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ropbox\耀文-千慧\115學年度-清泉資料\11509\"/>
    </mc:Choice>
  </mc:AlternateContent>
  <xr:revisionPtr revIDLastSave="0" documentId="13_ncr:1_{B1B46958-925E-4709-8BDC-13FE0B794359}" xr6:coauthVersionLast="47" xr6:coauthVersionMax="47" xr10:uidLastSave="{00000000-0000-0000-0000-000000000000}"/>
  <bookViews>
    <workbookView xWindow="-120" yWindow="-120" windowWidth="29040" windowHeight="15840" tabRatio="590" xr2:uid="{00000000-000D-0000-FFFF-FFFF00000000}"/>
  </bookViews>
  <sheets>
    <sheet name="B6月葷-國中" sheetId="1" r:id="rId1"/>
    <sheet name="B6月葷-國中總表" sheetId="2" r:id="rId2"/>
    <sheet name="B6月素-國中" sheetId="4" r:id="rId3"/>
    <sheet name="B6月素-國中總表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BB80" i="1" l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B157" i="4"/>
  <c r="BA157" i="4"/>
  <c r="AZ157" i="4"/>
  <c r="AY157" i="4"/>
  <c r="AX157" i="4"/>
  <c r="AW157" i="4"/>
  <c r="AV157" i="4"/>
  <c r="AU157" i="4"/>
  <c r="AT157" i="4"/>
  <c r="AS157" i="4"/>
  <c r="AR157" i="4"/>
  <c r="AQ157" i="4"/>
  <c r="AP157" i="4"/>
  <c r="AO157" i="4"/>
  <c r="AN157" i="4"/>
  <c r="AM157" i="4"/>
  <c r="AL157" i="4"/>
  <c r="AK157" i="4"/>
  <c r="AJ157" i="4"/>
  <c r="AI157" i="4"/>
  <c r="AH157" i="4"/>
  <c r="AG157" i="4"/>
  <c r="AF157" i="4"/>
  <c r="AE157" i="4"/>
  <c r="AE3" i="1" l="1"/>
  <c r="AE10" i="1"/>
  <c r="AE17" i="1"/>
  <c r="AE24" i="1"/>
  <c r="AE31" i="1"/>
  <c r="AE38" i="1"/>
  <c r="AE45" i="1"/>
  <c r="AE52" i="1"/>
  <c r="AE59" i="1"/>
  <c r="AE66" i="1"/>
  <c r="AE73" i="1"/>
  <c r="AE87" i="1"/>
  <c r="AE94" i="1"/>
  <c r="AE101" i="1"/>
  <c r="AE108" i="1"/>
  <c r="AE115" i="1"/>
  <c r="AE122" i="1"/>
  <c r="AE129" i="1"/>
  <c r="AE136" i="1"/>
  <c r="AE143" i="1"/>
  <c r="AE150" i="1"/>
  <c r="AE157" i="1"/>
  <c r="Q105" i="4" l="1"/>
  <c r="Q104" i="4"/>
  <c r="Q103" i="4"/>
  <c r="Q102" i="4"/>
  <c r="Q101" i="4"/>
  <c r="A115" i="4"/>
  <c r="A122" i="4" s="1"/>
  <c r="A129" i="4" s="1"/>
  <c r="A136" i="4" s="1"/>
  <c r="A80" i="4"/>
  <c r="A87" i="4" s="1"/>
  <c r="A94" i="4" s="1"/>
  <c r="A101" i="4" s="1"/>
  <c r="A45" i="4"/>
  <c r="A52" i="4" s="1"/>
  <c r="A59" i="4" s="1"/>
  <c r="A66" i="4" s="1"/>
  <c r="A17" i="4"/>
  <c r="A24" i="4" s="1"/>
  <c r="A31" i="4" s="1"/>
  <c r="F25" i="3"/>
  <c r="M25" i="3"/>
  <c r="V25" i="3"/>
  <c r="X25" i="3"/>
  <c r="W25" i="3"/>
  <c r="U25" i="3"/>
  <c r="T25" i="3"/>
  <c r="S25" i="3"/>
  <c r="R25" i="3"/>
  <c r="P25" i="3"/>
  <c r="O25" i="3"/>
  <c r="N25" i="3"/>
  <c r="L25" i="3"/>
  <c r="K25" i="3"/>
  <c r="J25" i="3"/>
  <c r="I25" i="3"/>
  <c r="H25" i="3"/>
  <c r="G25" i="3"/>
  <c r="E25" i="3"/>
  <c r="D25" i="3"/>
  <c r="C25" i="3"/>
  <c r="B25" i="3"/>
  <c r="A25" i="3"/>
  <c r="Q162" i="4"/>
  <c r="Q160" i="4"/>
  <c r="Q159" i="4"/>
  <c r="Q158" i="4"/>
  <c r="Q157" i="4"/>
  <c r="R25" i="2"/>
  <c r="A25" i="2"/>
  <c r="Q162" i="1"/>
  <c r="Q161" i="1"/>
  <c r="Q160" i="1"/>
  <c r="Q159" i="1"/>
  <c r="Q158" i="1"/>
  <c r="Q157" i="1"/>
  <c r="BB157" i="1"/>
  <c r="X25" i="2" s="1"/>
  <c r="BA157" i="1"/>
  <c r="W25" i="2" s="1"/>
  <c r="AZ157" i="1"/>
  <c r="V25" i="2" s="1"/>
  <c r="AY157" i="1"/>
  <c r="U25" i="2" s="1"/>
  <c r="AX157" i="1"/>
  <c r="T25" i="2" s="1"/>
  <c r="AW157" i="1"/>
  <c r="S25" i="2" s="1"/>
  <c r="AV157" i="1"/>
  <c r="AU157" i="1"/>
  <c r="AT157" i="1"/>
  <c r="P25" i="2" s="1"/>
  <c r="AS157" i="1"/>
  <c r="O25" i="2" s="1"/>
  <c r="AR157" i="1"/>
  <c r="N25" i="2" s="1"/>
  <c r="AQ157" i="1"/>
  <c r="M25" i="2" s="1"/>
  <c r="AP157" i="1"/>
  <c r="L25" i="2" s="1"/>
  <c r="AO157" i="1"/>
  <c r="K25" i="2" s="1"/>
  <c r="AN157" i="1"/>
  <c r="J25" i="2" s="1"/>
  <c r="AM157" i="1"/>
  <c r="I25" i="2" s="1"/>
  <c r="AL157" i="1"/>
  <c r="H25" i="2" s="1"/>
  <c r="AK157" i="1"/>
  <c r="G25" i="2" s="1"/>
  <c r="AJ157" i="1"/>
  <c r="F25" i="2" s="1"/>
  <c r="AI157" i="1"/>
  <c r="E25" i="2" s="1"/>
  <c r="AH157" i="1"/>
  <c r="D25" i="2" s="1"/>
  <c r="AG157" i="1"/>
  <c r="C25" i="2" s="1"/>
  <c r="AF157" i="1"/>
  <c r="B25" i="2" s="1"/>
  <c r="A115" i="1"/>
  <c r="A122" i="1" s="1"/>
  <c r="A129" i="1" s="1"/>
  <c r="A136" i="1" s="1"/>
  <c r="A80" i="1"/>
  <c r="A87" i="1" s="1"/>
  <c r="A94" i="1" s="1"/>
  <c r="A101" i="1" s="1"/>
  <c r="A45" i="1"/>
  <c r="A52" i="1" s="1"/>
  <c r="A59" i="1" s="1"/>
  <c r="A66" i="1" s="1"/>
  <c r="A17" i="1"/>
  <c r="A24" i="1" s="1"/>
  <c r="A31" i="1" s="1"/>
  <c r="Q155" i="1"/>
  <c r="Q154" i="1"/>
  <c r="Q153" i="1"/>
  <c r="Q152" i="1"/>
  <c r="Q151" i="1"/>
  <c r="Q150" i="1"/>
  <c r="Q148" i="1"/>
  <c r="Q147" i="1"/>
  <c r="Q146" i="1"/>
  <c r="Q145" i="1"/>
  <c r="Q144" i="1"/>
  <c r="Q143" i="1"/>
  <c r="B24" i="2"/>
  <c r="BB143" i="1"/>
  <c r="BA143" i="1"/>
  <c r="AZ143" i="1"/>
  <c r="AY143" i="1"/>
  <c r="AX143" i="1"/>
  <c r="AW143" i="1"/>
  <c r="AV143" i="1"/>
  <c r="AU143" i="1"/>
  <c r="AT143" i="1"/>
  <c r="AS143" i="1"/>
  <c r="AR143" i="1"/>
  <c r="AQ143" i="1"/>
  <c r="AP143" i="1"/>
  <c r="AO143" i="1"/>
  <c r="AN143" i="1"/>
  <c r="AM143" i="1"/>
  <c r="AL143" i="1"/>
  <c r="AK143" i="1"/>
  <c r="AJ143" i="1"/>
  <c r="AI143" i="1"/>
  <c r="AH143" i="1"/>
  <c r="AG143" i="1"/>
  <c r="C23" i="2" s="1"/>
  <c r="AF143" i="1"/>
  <c r="B23" i="2" s="1"/>
  <c r="A23" i="2"/>
  <c r="BB150" i="1"/>
  <c r="X24" i="2" s="1"/>
  <c r="BA150" i="1"/>
  <c r="W24" i="2" s="1"/>
  <c r="AZ150" i="1"/>
  <c r="V24" i="2" s="1"/>
  <c r="AY150" i="1"/>
  <c r="U24" i="2" s="1"/>
  <c r="AX150" i="1"/>
  <c r="T24" i="2" s="1"/>
  <c r="AW150" i="1"/>
  <c r="S24" i="2" s="1"/>
  <c r="AV150" i="1"/>
  <c r="R24" i="2" s="1"/>
  <c r="AU150" i="1"/>
  <c r="AT150" i="1"/>
  <c r="P24" i="2" s="1"/>
  <c r="AS150" i="1"/>
  <c r="O24" i="2" s="1"/>
  <c r="AR150" i="1"/>
  <c r="N24" i="2" s="1"/>
  <c r="AQ150" i="1"/>
  <c r="M24" i="2" s="1"/>
  <c r="AP150" i="1"/>
  <c r="L24" i="2" s="1"/>
  <c r="AO150" i="1"/>
  <c r="K24" i="2" s="1"/>
  <c r="AN150" i="1"/>
  <c r="J24" i="2" s="1"/>
  <c r="AM150" i="1"/>
  <c r="I24" i="2" s="1"/>
  <c r="AL150" i="1"/>
  <c r="H24" i="2" s="1"/>
  <c r="AK150" i="1"/>
  <c r="G24" i="2" s="1"/>
  <c r="AJ150" i="1"/>
  <c r="F24" i="2" s="1"/>
  <c r="AI150" i="1"/>
  <c r="E24" i="2" s="1"/>
  <c r="AH150" i="1"/>
  <c r="D24" i="2" s="1"/>
  <c r="AG150" i="1"/>
  <c r="C24" i="2" s="1"/>
  <c r="AF150" i="1"/>
  <c r="A24" i="2"/>
  <c r="L24" i="3"/>
  <c r="M24" i="3"/>
  <c r="BB150" i="4"/>
  <c r="X24" i="3" s="1"/>
  <c r="BA150" i="4"/>
  <c r="W24" i="3" s="1"/>
  <c r="AZ150" i="4"/>
  <c r="V24" i="3" s="1"/>
  <c r="AY150" i="4"/>
  <c r="U24" i="3" s="1"/>
  <c r="AX150" i="4"/>
  <c r="T24" i="3" s="1"/>
  <c r="AW150" i="4"/>
  <c r="S24" i="3" s="1"/>
  <c r="AV150" i="4"/>
  <c r="R24" i="3" s="1"/>
  <c r="AU150" i="4"/>
  <c r="AT150" i="4"/>
  <c r="P24" i="3" s="1"/>
  <c r="AS150" i="4"/>
  <c r="O24" i="3" s="1"/>
  <c r="AR150" i="4"/>
  <c r="N24" i="3" s="1"/>
  <c r="AQ150" i="4"/>
  <c r="AP150" i="4"/>
  <c r="AO150" i="4"/>
  <c r="K24" i="3" s="1"/>
  <c r="AN150" i="4"/>
  <c r="J24" i="3" s="1"/>
  <c r="AM150" i="4"/>
  <c r="I24" i="3" s="1"/>
  <c r="AL150" i="4"/>
  <c r="H24" i="3" s="1"/>
  <c r="AK150" i="4"/>
  <c r="G24" i="3" s="1"/>
  <c r="AJ150" i="4"/>
  <c r="F24" i="3" s="1"/>
  <c r="AI150" i="4"/>
  <c r="E24" i="3" s="1"/>
  <c r="AH150" i="4"/>
  <c r="D24" i="3" s="1"/>
  <c r="AG150" i="4"/>
  <c r="C24" i="3" s="1"/>
  <c r="AF150" i="4"/>
  <c r="B24" i="3" s="1"/>
  <c r="AE150" i="4"/>
  <c r="A24" i="3" s="1"/>
  <c r="BB143" i="4"/>
  <c r="BA143" i="4"/>
  <c r="AZ143" i="4"/>
  <c r="AY143" i="4"/>
  <c r="AX143" i="4"/>
  <c r="AW143" i="4"/>
  <c r="AV143" i="4"/>
  <c r="AU143" i="4"/>
  <c r="AT143" i="4"/>
  <c r="AS143" i="4"/>
  <c r="AR143" i="4"/>
  <c r="AQ143" i="4"/>
  <c r="AP143" i="4"/>
  <c r="AO143" i="4"/>
  <c r="AN143" i="4"/>
  <c r="AM143" i="4"/>
  <c r="AL143" i="4"/>
  <c r="AK143" i="4"/>
  <c r="AJ143" i="4"/>
  <c r="AI143" i="4"/>
  <c r="AH143" i="4"/>
  <c r="AG143" i="4"/>
  <c r="C23" i="3" s="1"/>
  <c r="AF143" i="4"/>
  <c r="B23" i="3" s="1"/>
  <c r="AE143" i="4"/>
  <c r="A23" i="3" s="1"/>
  <c r="Q155" i="4"/>
  <c r="Q153" i="4"/>
  <c r="Q152" i="4"/>
  <c r="Q151" i="4"/>
  <c r="Q150" i="4"/>
  <c r="Q148" i="4"/>
  <c r="Q146" i="4"/>
  <c r="Q145" i="4"/>
  <c r="Q144" i="4"/>
  <c r="Q143" i="4"/>
  <c r="N55" i="4" l="1"/>
  <c r="N54" i="4"/>
  <c r="N53" i="4"/>
  <c r="N52" i="4"/>
  <c r="BB136" i="4" l="1"/>
  <c r="BA136" i="4"/>
  <c r="AZ136" i="4"/>
  <c r="AY136" i="4"/>
  <c r="AX136" i="4"/>
  <c r="AW136" i="4"/>
  <c r="AV136" i="4"/>
  <c r="AU136" i="4"/>
  <c r="AT136" i="4"/>
  <c r="AS136" i="4"/>
  <c r="AR136" i="4"/>
  <c r="AQ136" i="4"/>
  <c r="AP136" i="4"/>
  <c r="AO136" i="4"/>
  <c r="AN136" i="4"/>
  <c r="AM136" i="4"/>
  <c r="AL136" i="4"/>
  <c r="AK136" i="4"/>
  <c r="AJ136" i="4"/>
  <c r="AI136" i="4"/>
  <c r="AH136" i="4"/>
  <c r="AG136" i="4"/>
  <c r="AF136" i="4"/>
  <c r="AE136" i="4"/>
  <c r="BB136" i="1"/>
  <c r="BA136" i="1"/>
  <c r="AZ136" i="1"/>
  <c r="AY136" i="1"/>
  <c r="AX136" i="1"/>
  <c r="AW136" i="1"/>
  <c r="AV136" i="1"/>
  <c r="AU136" i="1"/>
  <c r="AT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C22" i="2" s="1"/>
  <c r="AF136" i="1"/>
  <c r="B22" i="2" s="1"/>
  <c r="E142" i="4" l="1"/>
  <c r="T149" i="4"/>
  <c r="T148" i="4"/>
  <c r="T147" i="4"/>
  <c r="T146" i="4"/>
  <c r="T145" i="4"/>
  <c r="T142" i="4"/>
  <c r="N149" i="4"/>
  <c r="N148" i="4"/>
  <c r="N147" i="4"/>
  <c r="N146" i="4"/>
  <c r="N145" i="4"/>
  <c r="N142" i="4"/>
  <c r="K149" i="4"/>
  <c r="K148" i="4"/>
  <c r="K147" i="4"/>
  <c r="K146" i="4"/>
  <c r="K145" i="4"/>
  <c r="K142" i="4"/>
  <c r="H149" i="4"/>
  <c r="H148" i="4"/>
  <c r="H147" i="4"/>
  <c r="H146" i="4"/>
  <c r="H145" i="4"/>
  <c r="H142" i="4"/>
  <c r="T128" i="4" l="1"/>
  <c r="T127" i="4"/>
  <c r="T126" i="4"/>
  <c r="T125" i="4"/>
  <c r="T124" i="4"/>
  <c r="T123" i="4"/>
  <c r="T122" i="4"/>
  <c r="Q127" i="4" l="1"/>
  <c r="Q125" i="4"/>
  <c r="Q124" i="4"/>
  <c r="Q123" i="4"/>
  <c r="Q122" i="4"/>
  <c r="Q141" i="4" l="1"/>
  <c r="Q139" i="4"/>
  <c r="Q138" i="4"/>
  <c r="Q137" i="4"/>
  <c r="Q136" i="4"/>
  <c r="C22" i="3"/>
  <c r="B22" i="3"/>
  <c r="A22" i="3"/>
  <c r="N141" i="4"/>
  <c r="N140" i="4"/>
  <c r="N139" i="4"/>
  <c r="N138" i="4"/>
  <c r="N137" i="4"/>
  <c r="N136" i="4"/>
  <c r="K141" i="4"/>
  <c r="K140" i="4"/>
  <c r="K139" i="4"/>
  <c r="K138" i="4"/>
  <c r="K137" i="4"/>
  <c r="K136" i="4"/>
  <c r="H141" i="4"/>
  <c r="H140" i="4"/>
  <c r="H139" i="4"/>
  <c r="H138" i="4"/>
  <c r="H137" i="4"/>
  <c r="H136" i="4"/>
  <c r="E141" i="4"/>
  <c r="E140" i="4"/>
  <c r="E139" i="4"/>
  <c r="E138" i="4"/>
  <c r="E137" i="4"/>
  <c r="E136" i="4"/>
  <c r="T141" i="4"/>
  <c r="T140" i="4"/>
  <c r="T139" i="4"/>
  <c r="T138" i="4"/>
  <c r="T137" i="4"/>
  <c r="T136" i="4"/>
  <c r="H141" i="1"/>
  <c r="H140" i="1"/>
  <c r="H139" i="1"/>
  <c r="H138" i="1"/>
  <c r="H137" i="1"/>
  <c r="H136" i="1"/>
  <c r="K141" i="1"/>
  <c r="K140" i="1"/>
  <c r="K139" i="1"/>
  <c r="K138" i="1"/>
  <c r="K137" i="1"/>
  <c r="K136" i="1"/>
  <c r="N141" i="1"/>
  <c r="N140" i="1"/>
  <c r="N139" i="1"/>
  <c r="N138" i="1"/>
  <c r="N137" i="1"/>
  <c r="N136" i="1"/>
  <c r="Q141" i="1"/>
  <c r="Q140" i="1"/>
  <c r="Q139" i="1"/>
  <c r="Q138" i="1"/>
  <c r="Q137" i="1"/>
  <c r="Q136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A22" i="2"/>
  <c r="Q118" i="4" l="1"/>
  <c r="Q117" i="4"/>
  <c r="Q116" i="4"/>
  <c r="Q115" i="4"/>
  <c r="Q48" i="4"/>
  <c r="Q47" i="4"/>
  <c r="Q46" i="4"/>
  <c r="Q45" i="4"/>
  <c r="Q27" i="4"/>
  <c r="Q26" i="4"/>
  <c r="Q25" i="4"/>
  <c r="Q24" i="4"/>
  <c r="N25" i="1"/>
  <c r="N26" i="1"/>
  <c r="N27" i="1"/>
  <c r="N28" i="1"/>
  <c r="N29" i="1"/>
  <c r="N30" i="1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H135" i="1" l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N135" i="4" l="1"/>
  <c r="N134" i="4"/>
  <c r="N133" i="4"/>
  <c r="N132" i="4"/>
  <c r="N131" i="4"/>
  <c r="N130" i="4"/>
  <c r="N129" i="4"/>
  <c r="N128" i="4"/>
  <c r="N127" i="4"/>
  <c r="N126" i="4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T120" i="1"/>
  <c r="K133" i="1" l="1"/>
  <c r="K132" i="1"/>
  <c r="K131" i="1"/>
  <c r="K130" i="1"/>
  <c r="K129" i="1"/>
  <c r="N111" i="1" l="1"/>
  <c r="K3" i="1"/>
  <c r="N3" i="1"/>
  <c r="K4" i="1"/>
  <c r="N4" i="1"/>
  <c r="K5" i="1"/>
  <c r="N5" i="1"/>
  <c r="K6" i="1"/>
  <c r="N6" i="1"/>
  <c r="K7" i="1"/>
  <c r="N7" i="1"/>
  <c r="K8" i="1"/>
  <c r="N8" i="1"/>
  <c r="K9" i="1"/>
  <c r="N9" i="1"/>
  <c r="K10" i="1"/>
  <c r="N10" i="1"/>
  <c r="K11" i="1"/>
  <c r="N11" i="1"/>
  <c r="K12" i="1"/>
  <c r="N12" i="1"/>
  <c r="K13" i="1"/>
  <c r="N13" i="1"/>
  <c r="K14" i="1"/>
  <c r="N14" i="1"/>
  <c r="K15" i="1"/>
  <c r="N15" i="1"/>
  <c r="K16" i="1"/>
  <c r="N16" i="1"/>
  <c r="K17" i="1"/>
  <c r="N17" i="1"/>
  <c r="K18" i="1"/>
  <c r="N18" i="1"/>
  <c r="K19" i="1"/>
  <c r="N19" i="1"/>
  <c r="K20" i="1"/>
  <c r="N20" i="1"/>
  <c r="K21" i="1"/>
  <c r="N21" i="1"/>
  <c r="K22" i="1"/>
  <c r="N22" i="1"/>
  <c r="K23" i="1"/>
  <c r="N23" i="1"/>
  <c r="K24" i="1"/>
  <c r="N24" i="1"/>
  <c r="K25" i="1"/>
  <c r="K26" i="1"/>
  <c r="K27" i="1"/>
  <c r="K28" i="1"/>
  <c r="K29" i="1"/>
  <c r="K30" i="1"/>
  <c r="K31" i="1"/>
  <c r="N31" i="1"/>
  <c r="K32" i="1"/>
  <c r="N32" i="1"/>
  <c r="K33" i="1"/>
  <c r="N33" i="1"/>
  <c r="K34" i="1"/>
  <c r="N34" i="1"/>
  <c r="K35" i="1"/>
  <c r="N35" i="1"/>
  <c r="K36" i="1"/>
  <c r="N36" i="1"/>
  <c r="K37" i="1"/>
  <c r="N37" i="1"/>
  <c r="K38" i="1"/>
  <c r="N38" i="1"/>
  <c r="K39" i="1"/>
  <c r="N39" i="1"/>
  <c r="K40" i="1"/>
  <c r="N40" i="1"/>
  <c r="K41" i="1"/>
  <c r="N41" i="1"/>
  <c r="K42" i="1"/>
  <c r="N42" i="1"/>
  <c r="K43" i="1"/>
  <c r="N43" i="1"/>
  <c r="K44" i="1"/>
  <c r="N44" i="1"/>
  <c r="K45" i="1"/>
  <c r="N45" i="1"/>
  <c r="K46" i="1"/>
  <c r="N46" i="1"/>
  <c r="K47" i="1"/>
  <c r="N47" i="1"/>
  <c r="K48" i="1"/>
  <c r="N48" i="1"/>
  <c r="K49" i="1"/>
  <c r="N49" i="1"/>
  <c r="K50" i="1"/>
  <c r="N50" i="1"/>
  <c r="K51" i="1"/>
  <c r="N51" i="1"/>
  <c r="K52" i="1"/>
  <c r="N52" i="1"/>
  <c r="K53" i="1"/>
  <c r="N53" i="1"/>
  <c r="K54" i="1"/>
  <c r="N54" i="1"/>
  <c r="K55" i="1"/>
  <c r="N55" i="1"/>
  <c r="K56" i="1"/>
  <c r="N56" i="1"/>
  <c r="K57" i="1"/>
  <c r="N57" i="1"/>
  <c r="K58" i="1"/>
  <c r="N58" i="1"/>
  <c r="K59" i="1"/>
  <c r="N59" i="1"/>
  <c r="K60" i="1"/>
  <c r="N60" i="1"/>
  <c r="K61" i="1"/>
  <c r="N61" i="1"/>
  <c r="K62" i="1"/>
  <c r="N62" i="1"/>
  <c r="K63" i="1"/>
  <c r="N63" i="1"/>
  <c r="K64" i="1"/>
  <c r="N64" i="1"/>
  <c r="K65" i="1"/>
  <c r="N65" i="1"/>
  <c r="K66" i="1"/>
  <c r="N66" i="1"/>
  <c r="K67" i="1"/>
  <c r="N67" i="1"/>
  <c r="K68" i="1"/>
  <c r="N68" i="1"/>
  <c r="K69" i="1"/>
  <c r="N69" i="1"/>
  <c r="K70" i="1"/>
  <c r="N70" i="1"/>
  <c r="K71" i="1"/>
  <c r="N71" i="1"/>
  <c r="K72" i="1"/>
  <c r="N72" i="1"/>
  <c r="K73" i="1"/>
  <c r="N73" i="1"/>
  <c r="K74" i="1"/>
  <c r="N74" i="1"/>
  <c r="K75" i="1"/>
  <c r="N75" i="1"/>
  <c r="K76" i="1"/>
  <c r="N76" i="1"/>
  <c r="K77" i="1"/>
  <c r="N77" i="1"/>
  <c r="K78" i="1"/>
  <c r="N78" i="1"/>
  <c r="K79" i="1"/>
  <c r="N79" i="1"/>
  <c r="K80" i="1"/>
  <c r="N80" i="1"/>
  <c r="K81" i="1"/>
  <c r="N81" i="1"/>
  <c r="K82" i="1"/>
  <c r="N82" i="1"/>
  <c r="K83" i="1"/>
  <c r="N83" i="1"/>
  <c r="K84" i="1"/>
  <c r="N84" i="1"/>
  <c r="K85" i="1"/>
  <c r="N85" i="1"/>
  <c r="K86" i="1"/>
  <c r="N86" i="1"/>
  <c r="K87" i="1"/>
  <c r="N87" i="1"/>
  <c r="K88" i="1"/>
  <c r="N88" i="1"/>
  <c r="K89" i="1"/>
  <c r="N89" i="1"/>
  <c r="K90" i="1"/>
  <c r="N90" i="1"/>
  <c r="K91" i="1"/>
  <c r="N91" i="1"/>
  <c r="K92" i="1"/>
  <c r="N92" i="1"/>
  <c r="K93" i="1"/>
  <c r="N93" i="1"/>
  <c r="K94" i="1"/>
  <c r="N94" i="1"/>
  <c r="K95" i="1"/>
  <c r="N95" i="1"/>
  <c r="K96" i="1"/>
  <c r="N96" i="1"/>
  <c r="K97" i="1"/>
  <c r="N97" i="1"/>
  <c r="K98" i="1"/>
  <c r="N98" i="1"/>
  <c r="K99" i="1"/>
  <c r="N99" i="1"/>
  <c r="K100" i="1"/>
  <c r="N100" i="1"/>
  <c r="K101" i="1"/>
  <c r="N101" i="1"/>
  <c r="K102" i="1"/>
  <c r="N102" i="1"/>
  <c r="K103" i="1"/>
  <c r="N103" i="1"/>
  <c r="K104" i="1"/>
  <c r="N104" i="1"/>
  <c r="K105" i="1"/>
  <c r="N105" i="1"/>
  <c r="K106" i="1"/>
  <c r="N106" i="1"/>
  <c r="K107" i="1"/>
  <c r="N107" i="1"/>
  <c r="K108" i="1"/>
  <c r="N108" i="1"/>
  <c r="K109" i="1"/>
  <c r="N109" i="1"/>
  <c r="K110" i="1"/>
  <c r="N110" i="1"/>
  <c r="K111" i="1"/>
  <c r="K112" i="1"/>
  <c r="N112" i="1"/>
  <c r="K113" i="1"/>
  <c r="N113" i="1"/>
  <c r="K114" i="1"/>
  <c r="N114" i="1"/>
  <c r="K115" i="1"/>
  <c r="N115" i="1"/>
  <c r="K116" i="1"/>
  <c r="N116" i="1"/>
  <c r="K117" i="1"/>
  <c r="N117" i="1"/>
  <c r="K118" i="1"/>
  <c r="N118" i="1"/>
  <c r="K119" i="1"/>
  <c r="N119" i="1"/>
  <c r="K120" i="1"/>
  <c r="N120" i="1"/>
  <c r="K121" i="1"/>
  <c r="N121" i="1"/>
  <c r="K122" i="1"/>
  <c r="K123" i="1"/>
  <c r="K124" i="1"/>
  <c r="K125" i="1"/>
  <c r="K126" i="1"/>
  <c r="K127" i="1"/>
  <c r="K128" i="1"/>
  <c r="K134" i="1"/>
  <c r="K135" i="1"/>
  <c r="Q128" i="4" l="1"/>
  <c r="Q135" i="4"/>
  <c r="Q134" i="4"/>
  <c r="Q133" i="4"/>
  <c r="Q132" i="4"/>
  <c r="Q131" i="4"/>
  <c r="Q130" i="4"/>
  <c r="Q129" i="4"/>
  <c r="K135" i="4"/>
  <c r="T132" i="4"/>
  <c r="T133" i="4"/>
  <c r="T134" i="4"/>
  <c r="T135" i="4"/>
  <c r="H135" i="4"/>
  <c r="AF129" i="4" l="1"/>
  <c r="AG129" i="4"/>
  <c r="AH129" i="4"/>
  <c r="AI129" i="4"/>
  <c r="AJ129" i="4"/>
  <c r="AK129" i="4"/>
  <c r="AL129" i="4"/>
  <c r="AM129" i="4"/>
  <c r="AN129" i="4"/>
  <c r="AO129" i="4"/>
  <c r="AP129" i="4"/>
  <c r="L21" i="3" s="1"/>
  <c r="AQ129" i="4"/>
  <c r="AR129" i="4"/>
  <c r="AS129" i="4"/>
  <c r="AT129" i="4"/>
  <c r="AU129" i="4"/>
  <c r="AV129" i="4"/>
  <c r="AW129" i="4"/>
  <c r="AX129" i="4"/>
  <c r="AY129" i="4"/>
  <c r="AZ129" i="4"/>
  <c r="BA129" i="4"/>
  <c r="BB129" i="4"/>
  <c r="AF129" i="1"/>
  <c r="B21" i="2" s="1"/>
  <c r="AG129" i="1"/>
  <c r="AH129" i="1"/>
  <c r="D21" i="2" s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S21" i="2" s="1"/>
  <c r="AX129" i="1"/>
  <c r="T21" i="2" s="1"/>
  <c r="AY129" i="1"/>
  <c r="U21" i="2" s="1"/>
  <c r="AZ129" i="1"/>
  <c r="V21" i="2" s="1"/>
  <c r="BA129" i="1"/>
  <c r="W21" i="2" s="1"/>
  <c r="BB129" i="1"/>
  <c r="X21" i="2" s="1"/>
  <c r="AV3" i="4"/>
  <c r="AW3" i="4"/>
  <c r="AX3" i="4"/>
  <c r="AY3" i="4"/>
  <c r="AZ3" i="4"/>
  <c r="BA3" i="4"/>
  <c r="BB3" i="4"/>
  <c r="AV10" i="4"/>
  <c r="AW10" i="4"/>
  <c r="AX10" i="4"/>
  <c r="AY10" i="4"/>
  <c r="AZ10" i="4"/>
  <c r="BA10" i="4"/>
  <c r="BB10" i="4"/>
  <c r="AE3" i="4"/>
  <c r="AF3" i="4"/>
  <c r="AG3" i="4"/>
  <c r="AH3" i="4"/>
  <c r="AI3" i="4"/>
  <c r="AJ3" i="4"/>
  <c r="AK3" i="4"/>
  <c r="AL3" i="4"/>
  <c r="AM3" i="4"/>
  <c r="AN3" i="4"/>
  <c r="AO3" i="4"/>
  <c r="AP3" i="4"/>
  <c r="L3" i="3" s="1"/>
  <c r="AQ3" i="4"/>
  <c r="AR3" i="4"/>
  <c r="AS3" i="4"/>
  <c r="AT3" i="4"/>
  <c r="AU3" i="4"/>
  <c r="AF17" i="4"/>
  <c r="AG17" i="4"/>
  <c r="AH17" i="4"/>
  <c r="AI17" i="4"/>
  <c r="AJ17" i="4"/>
  <c r="AK17" i="4"/>
  <c r="AL17" i="4"/>
  <c r="AM17" i="4"/>
  <c r="AN17" i="4"/>
  <c r="AO17" i="4"/>
  <c r="AP17" i="4"/>
  <c r="L5" i="3" s="1"/>
  <c r="AQ17" i="4"/>
  <c r="AR17" i="4"/>
  <c r="AS17" i="4"/>
  <c r="AT17" i="4"/>
  <c r="AU17" i="4"/>
  <c r="AV17" i="4"/>
  <c r="AW17" i="4"/>
  <c r="AX17" i="4"/>
  <c r="AY17" i="4"/>
  <c r="AZ17" i="4"/>
  <c r="BA17" i="4"/>
  <c r="BB17" i="4"/>
  <c r="AE24" i="4"/>
  <c r="AF24" i="4"/>
  <c r="AG24" i="4"/>
  <c r="AH24" i="4"/>
  <c r="D6" i="3" s="1"/>
  <c r="AI24" i="4"/>
  <c r="E6" i="3" s="1"/>
  <c r="AJ24" i="4"/>
  <c r="F6" i="3" s="1"/>
  <c r="AK24" i="4"/>
  <c r="G6" i="3" s="1"/>
  <c r="AL24" i="4"/>
  <c r="H6" i="3" s="1"/>
  <c r="AM24" i="4"/>
  <c r="I6" i="3" s="1"/>
  <c r="AN24" i="4"/>
  <c r="J6" i="3" s="1"/>
  <c r="AO24" i="4"/>
  <c r="K6" i="3" s="1"/>
  <c r="AP24" i="4"/>
  <c r="L6" i="3" s="1"/>
  <c r="AQ24" i="4"/>
  <c r="M6" i="3" s="1"/>
  <c r="AR24" i="4"/>
  <c r="N6" i="3" s="1"/>
  <c r="AS24" i="4"/>
  <c r="O6" i="3" s="1"/>
  <c r="AT24" i="4"/>
  <c r="P6" i="3" s="1"/>
  <c r="AU24" i="4"/>
  <c r="AV24" i="4"/>
  <c r="R6" i="3" s="1"/>
  <c r="AW24" i="4"/>
  <c r="S6" i="3" s="1"/>
  <c r="AX24" i="4"/>
  <c r="T6" i="3" s="1"/>
  <c r="AY24" i="4"/>
  <c r="U6" i="3" s="1"/>
  <c r="AZ24" i="4"/>
  <c r="V6" i="3" s="1"/>
  <c r="BA24" i="4"/>
  <c r="W6" i="3" s="1"/>
  <c r="BB24" i="4"/>
  <c r="X6" i="3" s="1"/>
  <c r="AF31" i="4"/>
  <c r="AG31" i="4"/>
  <c r="AH31" i="4"/>
  <c r="AI31" i="4"/>
  <c r="AJ31" i="4"/>
  <c r="AK31" i="4"/>
  <c r="AL31" i="4"/>
  <c r="AM31" i="4"/>
  <c r="AN31" i="4"/>
  <c r="AO31" i="4"/>
  <c r="AP31" i="4"/>
  <c r="L7" i="3" s="1"/>
  <c r="AQ31" i="4"/>
  <c r="AR31" i="4"/>
  <c r="AS31" i="4"/>
  <c r="AT31" i="4"/>
  <c r="AU31" i="4"/>
  <c r="AV31" i="4"/>
  <c r="AW31" i="4"/>
  <c r="AX31" i="4"/>
  <c r="AY31" i="4"/>
  <c r="AZ31" i="4"/>
  <c r="BA31" i="4"/>
  <c r="BB31" i="4"/>
  <c r="AF38" i="4"/>
  <c r="AG38" i="4"/>
  <c r="AH38" i="4"/>
  <c r="AI38" i="4"/>
  <c r="AJ38" i="4"/>
  <c r="AK38" i="4"/>
  <c r="AL38" i="4"/>
  <c r="AM38" i="4"/>
  <c r="AN38" i="4"/>
  <c r="AO38" i="4"/>
  <c r="AP38" i="4"/>
  <c r="L8" i="3" s="1"/>
  <c r="AQ38" i="4"/>
  <c r="AR38" i="4"/>
  <c r="AS38" i="4"/>
  <c r="AT38" i="4"/>
  <c r="AU38" i="4"/>
  <c r="AV38" i="4"/>
  <c r="AW38" i="4"/>
  <c r="AX38" i="4"/>
  <c r="AY38" i="4"/>
  <c r="AZ38" i="4"/>
  <c r="BA38" i="4"/>
  <c r="BB38" i="4"/>
  <c r="AF45" i="4"/>
  <c r="AG45" i="4"/>
  <c r="C9" i="3" s="1"/>
  <c r="AH45" i="4"/>
  <c r="D9" i="3" s="1"/>
  <c r="AI45" i="4"/>
  <c r="E9" i="3" s="1"/>
  <c r="AJ45" i="4"/>
  <c r="F9" i="3" s="1"/>
  <c r="AK45" i="4"/>
  <c r="G9" i="3" s="1"/>
  <c r="AL45" i="4"/>
  <c r="H9" i="3" s="1"/>
  <c r="AM45" i="4"/>
  <c r="I9" i="3" s="1"/>
  <c r="AN45" i="4"/>
  <c r="J9" i="3" s="1"/>
  <c r="AO45" i="4"/>
  <c r="K9" i="3" s="1"/>
  <c r="AP45" i="4"/>
  <c r="L9" i="3" s="1"/>
  <c r="AQ45" i="4"/>
  <c r="M9" i="3" s="1"/>
  <c r="AR45" i="4"/>
  <c r="N9" i="3" s="1"/>
  <c r="AS45" i="4"/>
  <c r="AT45" i="4"/>
  <c r="P9" i="3" s="1"/>
  <c r="AU45" i="4"/>
  <c r="AV45" i="4"/>
  <c r="R9" i="3" s="1"/>
  <c r="AW45" i="4"/>
  <c r="S9" i="3" s="1"/>
  <c r="AX45" i="4"/>
  <c r="T9" i="3" s="1"/>
  <c r="AY45" i="4"/>
  <c r="U9" i="3" s="1"/>
  <c r="AZ45" i="4"/>
  <c r="V9" i="3" s="1"/>
  <c r="BA45" i="4"/>
  <c r="W9" i="3" s="1"/>
  <c r="BB45" i="4"/>
  <c r="X9" i="3" s="1"/>
  <c r="AE52" i="4"/>
  <c r="AF52" i="4"/>
  <c r="AG52" i="4"/>
  <c r="AH52" i="4"/>
  <c r="AI52" i="4"/>
  <c r="AJ52" i="4"/>
  <c r="AK52" i="4"/>
  <c r="AL52" i="4"/>
  <c r="AM52" i="4"/>
  <c r="AN52" i="4"/>
  <c r="AO52" i="4"/>
  <c r="AP52" i="4"/>
  <c r="L10" i="3" s="1"/>
  <c r="AQ52" i="4"/>
  <c r="AR52" i="4"/>
  <c r="AS52" i="4"/>
  <c r="AT52" i="4"/>
  <c r="AU52" i="4"/>
  <c r="AV52" i="4"/>
  <c r="AW52" i="4"/>
  <c r="AX52" i="4"/>
  <c r="AY52" i="4"/>
  <c r="AZ52" i="4"/>
  <c r="BA52" i="4"/>
  <c r="BB52" i="4"/>
  <c r="AF59" i="4"/>
  <c r="AG59" i="4"/>
  <c r="AH59" i="4"/>
  <c r="AI59" i="4"/>
  <c r="AJ59" i="4"/>
  <c r="AK59" i="4"/>
  <c r="AL59" i="4"/>
  <c r="AM59" i="4"/>
  <c r="AN59" i="4"/>
  <c r="AO59" i="4"/>
  <c r="AP59" i="4"/>
  <c r="L11" i="3" s="1"/>
  <c r="AQ59" i="4"/>
  <c r="AR59" i="4"/>
  <c r="AS59" i="4"/>
  <c r="AT59" i="4"/>
  <c r="AU59" i="4"/>
  <c r="AV59" i="4"/>
  <c r="AW59" i="4"/>
  <c r="AX59" i="4"/>
  <c r="AY59" i="4"/>
  <c r="AZ59" i="4"/>
  <c r="BA59" i="4"/>
  <c r="BB59" i="4"/>
  <c r="AF66" i="4"/>
  <c r="AG66" i="4"/>
  <c r="AH66" i="4"/>
  <c r="AI66" i="4"/>
  <c r="AJ66" i="4"/>
  <c r="AK66" i="4"/>
  <c r="AL66" i="4"/>
  <c r="AM66" i="4"/>
  <c r="AN66" i="4"/>
  <c r="AO66" i="4"/>
  <c r="AP66" i="4"/>
  <c r="L12" i="3" s="1"/>
  <c r="AQ66" i="4"/>
  <c r="AR66" i="4"/>
  <c r="AS66" i="4"/>
  <c r="AT66" i="4"/>
  <c r="AU66" i="4"/>
  <c r="AV66" i="4"/>
  <c r="AW66" i="4"/>
  <c r="AX66" i="4"/>
  <c r="AY66" i="4"/>
  <c r="AZ66" i="4"/>
  <c r="BA66" i="4"/>
  <c r="BB66" i="4"/>
  <c r="AF73" i="4"/>
  <c r="AG73" i="4"/>
  <c r="AH73" i="4"/>
  <c r="AI73" i="4"/>
  <c r="AJ73" i="4"/>
  <c r="AK73" i="4"/>
  <c r="AL73" i="4"/>
  <c r="AM73" i="4"/>
  <c r="AN73" i="4"/>
  <c r="AO73" i="4"/>
  <c r="AP73" i="4"/>
  <c r="L13" i="3" s="1"/>
  <c r="AQ73" i="4"/>
  <c r="AR73" i="4"/>
  <c r="AS73" i="4"/>
  <c r="AT73" i="4"/>
  <c r="AU73" i="4"/>
  <c r="AV73" i="4"/>
  <c r="AW73" i="4"/>
  <c r="AX73" i="4"/>
  <c r="AY73" i="4"/>
  <c r="AZ73" i="4"/>
  <c r="BA73" i="4"/>
  <c r="BB73" i="4"/>
  <c r="AF80" i="4"/>
  <c r="AG80" i="4"/>
  <c r="C14" i="3" s="1"/>
  <c r="AH80" i="4"/>
  <c r="D14" i="3" s="1"/>
  <c r="AI80" i="4"/>
  <c r="E14" i="3" s="1"/>
  <c r="AJ80" i="4"/>
  <c r="F14" i="3" s="1"/>
  <c r="AK80" i="4"/>
  <c r="G14" i="3" s="1"/>
  <c r="AL80" i="4"/>
  <c r="H14" i="3" s="1"/>
  <c r="AM80" i="4"/>
  <c r="I14" i="3" s="1"/>
  <c r="AN80" i="4"/>
  <c r="J14" i="3" s="1"/>
  <c r="AO80" i="4"/>
  <c r="K14" i="3" s="1"/>
  <c r="AP80" i="4"/>
  <c r="L14" i="3" s="1"/>
  <c r="AQ80" i="4"/>
  <c r="M14" i="3" s="1"/>
  <c r="AR80" i="4"/>
  <c r="N14" i="3" s="1"/>
  <c r="AS80" i="4"/>
  <c r="AT80" i="4"/>
  <c r="P14" i="3" s="1"/>
  <c r="AU80" i="4"/>
  <c r="AV80" i="4"/>
  <c r="R14" i="3" s="1"/>
  <c r="AW80" i="4"/>
  <c r="S14" i="3" s="1"/>
  <c r="AX80" i="4"/>
  <c r="T14" i="3" s="1"/>
  <c r="AY80" i="4"/>
  <c r="U14" i="3" s="1"/>
  <c r="AZ80" i="4"/>
  <c r="V14" i="3" s="1"/>
  <c r="BA80" i="4"/>
  <c r="W14" i="3" s="1"/>
  <c r="BB80" i="4"/>
  <c r="X14" i="3" s="1"/>
  <c r="AE87" i="4"/>
  <c r="AF87" i="4"/>
  <c r="AG87" i="4"/>
  <c r="AH87" i="4"/>
  <c r="AI87" i="4"/>
  <c r="AJ87" i="4"/>
  <c r="AK87" i="4"/>
  <c r="AL87" i="4"/>
  <c r="AM87" i="4"/>
  <c r="AN87" i="4"/>
  <c r="AO87" i="4"/>
  <c r="AP87" i="4"/>
  <c r="L15" i="3" s="1"/>
  <c r="AQ87" i="4"/>
  <c r="AR87" i="4"/>
  <c r="AS87" i="4"/>
  <c r="AT87" i="4"/>
  <c r="AU87" i="4"/>
  <c r="AV87" i="4"/>
  <c r="AW87" i="4"/>
  <c r="AX87" i="4"/>
  <c r="AY87" i="4"/>
  <c r="AZ87" i="4"/>
  <c r="BA87" i="4"/>
  <c r="BB87" i="4"/>
  <c r="AF94" i="4"/>
  <c r="AG94" i="4"/>
  <c r="AH94" i="4"/>
  <c r="AI94" i="4"/>
  <c r="AJ94" i="4"/>
  <c r="AK94" i="4"/>
  <c r="AL94" i="4"/>
  <c r="AM94" i="4"/>
  <c r="AN94" i="4"/>
  <c r="AO94" i="4"/>
  <c r="AP94" i="4"/>
  <c r="L16" i="3" s="1"/>
  <c r="AQ94" i="4"/>
  <c r="AR94" i="4"/>
  <c r="AS94" i="4"/>
  <c r="AT94" i="4"/>
  <c r="AU94" i="4"/>
  <c r="AV94" i="4"/>
  <c r="AW94" i="4"/>
  <c r="AX94" i="4"/>
  <c r="AY94" i="4"/>
  <c r="AZ94" i="4"/>
  <c r="BA94" i="4"/>
  <c r="BB94" i="4"/>
  <c r="AE101" i="4"/>
  <c r="AF101" i="4"/>
  <c r="AG101" i="4"/>
  <c r="C17" i="3" s="1"/>
  <c r="AH101" i="4"/>
  <c r="D17" i="3" s="1"/>
  <c r="AI101" i="4"/>
  <c r="E17" i="3" s="1"/>
  <c r="AJ101" i="4"/>
  <c r="F17" i="3" s="1"/>
  <c r="AK101" i="4"/>
  <c r="G17" i="3" s="1"/>
  <c r="AL101" i="4"/>
  <c r="H17" i="3" s="1"/>
  <c r="AM101" i="4"/>
  <c r="I17" i="3" s="1"/>
  <c r="AN101" i="4"/>
  <c r="J17" i="3" s="1"/>
  <c r="AO101" i="4"/>
  <c r="K17" i="3" s="1"/>
  <c r="AP101" i="4"/>
  <c r="L17" i="3" s="1"/>
  <c r="AQ101" i="4"/>
  <c r="M17" i="3" s="1"/>
  <c r="AR101" i="4"/>
  <c r="N17" i="3" s="1"/>
  <c r="AS101" i="4"/>
  <c r="O17" i="3" s="1"/>
  <c r="AT101" i="4"/>
  <c r="P17" i="3" s="1"/>
  <c r="AU101" i="4"/>
  <c r="AV101" i="4"/>
  <c r="R17" i="3" s="1"/>
  <c r="AW101" i="4"/>
  <c r="S17" i="3" s="1"/>
  <c r="AX101" i="4"/>
  <c r="T17" i="3" s="1"/>
  <c r="AY101" i="4"/>
  <c r="U17" i="3" s="1"/>
  <c r="AZ101" i="4"/>
  <c r="V17" i="3" s="1"/>
  <c r="BA101" i="4"/>
  <c r="W17" i="3" s="1"/>
  <c r="BB101" i="4"/>
  <c r="X17" i="3" s="1"/>
  <c r="AF108" i="4"/>
  <c r="AG108" i="4"/>
  <c r="AH108" i="4"/>
  <c r="AI108" i="4"/>
  <c r="AJ108" i="4"/>
  <c r="AK108" i="4"/>
  <c r="AL108" i="4"/>
  <c r="AM108" i="4"/>
  <c r="AN108" i="4"/>
  <c r="AO108" i="4"/>
  <c r="AP108" i="4"/>
  <c r="L18" i="3" s="1"/>
  <c r="AQ108" i="4"/>
  <c r="AR108" i="4"/>
  <c r="AS108" i="4"/>
  <c r="AT108" i="4"/>
  <c r="AU108" i="4"/>
  <c r="AV108" i="4"/>
  <c r="AW108" i="4"/>
  <c r="AX108" i="4"/>
  <c r="AY108" i="4"/>
  <c r="AZ108" i="4"/>
  <c r="BA108" i="4"/>
  <c r="BB108" i="4"/>
  <c r="AF115" i="4"/>
  <c r="AG115" i="4"/>
  <c r="AH115" i="4"/>
  <c r="D19" i="3" s="1"/>
  <c r="AI115" i="4"/>
  <c r="E19" i="3" s="1"/>
  <c r="AJ115" i="4"/>
  <c r="F19" i="3" s="1"/>
  <c r="AK115" i="4"/>
  <c r="G19" i="3" s="1"/>
  <c r="AL115" i="4"/>
  <c r="H19" i="3" s="1"/>
  <c r="AM115" i="4"/>
  <c r="I19" i="3" s="1"/>
  <c r="AN115" i="4"/>
  <c r="J19" i="3" s="1"/>
  <c r="AO115" i="4"/>
  <c r="K19" i="3" s="1"/>
  <c r="AP115" i="4"/>
  <c r="L19" i="3" s="1"/>
  <c r="AQ115" i="4"/>
  <c r="M19" i="3" s="1"/>
  <c r="AR115" i="4"/>
  <c r="N19" i="3" s="1"/>
  <c r="AS115" i="4"/>
  <c r="AT115" i="4"/>
  <c r="P19" i="3" s="1"/>
  <c r="AU115" i="4"/>
  <c r="AV115" i="4"/>
  <c r="R19" i="3" s="1"/>
  <c r="AW115" i="4"/>
  <c r="S19" i="3" s="1"/>
  <c r="AX115" i="4"/>
  <c r="T19" i="3" s="1"/>
  <c r="AY115" i="4"/>
  <c r="U19" i="3" s="1"/>
  <c r="AZ115" i="4"/>
  <c r="V19" i="3" s="1"/>
  <c r="BA115" i="4"/>
  <c r="W19" i="3" s="1"/>
  <c r="BB115" i="4"/>
  <c r="X19" i="3" s="1"/>
  <c r="AE122" i="4"/>
  <c r="AF122" i="4"/>
  <c r="AG122" i="4"/>
  <c r="C20" i="3" s="1"/>
  <c r="AH122" i="4"/>
  <c r="D20" i="3" s="1"/>
  <c r="AI122" i="4"/>
  <c r="E20" i="3" s="1"/>
  <c r="AJ122" i="4"/>
  <c r="F20" i="3" s="1"/>
  <c r="AK122" i="4"/>
  <c r="G20" i="3" s="1"/>
  <c r="AL122" i="4"/>
  <c r="H20" i="3" s="1"/>
  <c r="AM122" i="4"/>
  <c r="I20" i="3" s="1"/>
  <c r="AN122" i="4"/>
  <c r="J20" i="3" s="1"/>
  <c r="AO122" i="4"/>
  <c r="K20" i="3" s="1"/>
  <c r="AP122" i="4"/>
  <c r="L20" i="3" s="1"/>
  <c r="AQ122" i="4"/>
  <c r="M20" i="3" s="1"/>
  <c r="AR122" i="4"/>
  <c r="N20" i="3" s="1"/>
  <c r="AS122" i="4"/>
  <c r="O20" i="3" s="1"/>
  <c r="AT122" i="4"/>
  <c r="P20" i="3" s="1"/>
  <c r="AU122" i="4"/>
  <c r="AV122" i="4"/>
  <c r="R20" i="3" s="1"/>
  <c r="AW122" i="4"/>
  <c r="S20" i="3" s="1"/>
  <c r="AX122" i="4"/>
  <c r="T20" i="3" s="1"/>
  <c r="AY122" i="4"/>
  <c r="U20" i="3" s="1"/>
  <c r="AZ122" i="4"/>
  <c r="V20" i="3" s="1"/>
  <c r="BA122" i="4"/>
  <c r="W20" i="3" s="1"/>
  <c r="BB122" i="4"/>
  <c r="X20" i="3" s="1"/>
  <c r="O19" i="3" l="1"/>
  <c r="O9" i="3"/>
  <c r="O14" i="3"/>
  <c r="AE129" i="4"/>
  <c r="AE108" i="4"/>
  <c r="AE94" i="4"/>
  <c r="AE59" i="4"/>
  <c r="AE17" i="4"/>
  <c r="A21" i="2" l="1"/>
  <c r="AE66" i="4"/>
  <c r="AE115" i="4"/>
  <c r="AE31" i="4"/>
  <c r="A4" i="2"/>
  <c r="AF10" i="1"/>
  <c r="B4" i="2" s="1"/>
  <c r="AG10" i="1"/>
  <c r="C4" i="2" s="1"/>
  <c r="AH10" i="1"/>
  <c r="D4" i="2" s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A5" i="2"/>
  <c r="AF17" i="1"/>
  <c r="B5" i="2" s="1"/>
  <c r="AG17" i="1"/>
  <c r="C5" i="2" s="1"/>
  <c r="AH17" i="1"/>
  <c r="D5" i="2" s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A6" i="2"/>
  <c r="AF24" i="1"/>
  <c r="B6" i="2" s="1"/>
  <c r="AG24" i="1"/>
  <c r="C6" i="2" s="1"/>
  <c r="AH24" i="1"/>
  <c r="D6" i="2" s="1"/>
  <c r="AI24" i="1"/>
  <c r="E6" i="2" s="1"/>
  <c r="AJ24" i="1"/>
  <c r="AK24" i="1"/>
  <c r="AL24" i="1"/>
  <c r="AM24" i="1"/>
  <c r="AN24" i="1"/>
  <c r="J6" i="2" s="1"/>
  <c r="AO24" i="1"/>
  <c r="K6" i="2" s="1"/>
  <c r="AP24" i="1"/>
  <c r="L6" i="2" s="1"/>
  <c r="AQ24" i="1"/>
  <c r="M6" i="2" s="1"/>
  <c r="AR24" i="1"/>
  <c r="N6" i="2" s="1"/>
  <c r="AS24" i="1"/>
  <c r="O6" i="2" s="1"/>
  <c r="AT24" i="1"/>
  <c r="P6" i="2" s="1"/>
  <c r="AU24" i="1"/>
  <c r="AV24" i="1"/>
  <c r="R6" i="2" s="1"/>
  <c r="AW24" i="1"/>
  <c r="S6" i="2" s="1"/>
  <c r="AX24" i="1"/>
  <c r="T6" i="2" s="1"/>
  <c r="AY24" i="1"/>
  <c r="U6" i="2" s="1"/>
  <c r="AZ24" i="1"/>
  <c r="V6" i="2" s="1"/>
  <c r="BA24" i="1"/>
  <c r="W6" i="2" s="1"/>
  <c r="BB24" i="1"/>
  <c r="X6" i="2" s="1"/>
  <c r="A7" i="2"/>
  <c r="AF31" i="1"/>
  <c r="B7" i="2" s="1"/>
  <c r="AG31" i="1"/>
  <c r="C7" i="2" s="1"/>
  <c r="AH31" i="1"/>
  <c r="D7" i="2" s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A8" i="2"/>
  <c r="AF38" i="1"/>
  <c r="B8" i="2" s="1"/>
  <c r="AG38" i="1"/>
  <c r="C8" i="2" s="1"/>
  <c r="AH38" i="1"/>
  <c r="D8" i="2" s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A9" i="2"/>
  <c r="AF45" i="1"/>
  <c r="B9" i="2" s="1"/>
  <c r="AG45" i="1"/>
  <c r="C9" i="2" s="1"/>
  <c r="AH45" i="1"/>
  <c r="D9" i="2" s="1"/>
  <c r="AI45" i="1"/>
  <c r="E9" i="2" s="1"/>
  <c r="AJ45" i="1"/>
  <c r="AK45" i="1"/>
  <c r="AL45" i="1"/>
  <c r="AM45" i="1"/>
  <c r="AN45" i="1"/>
  <c r="J9" i="2" s="1"/>
  <c r="AO45" i="1"/>
  <c r="K9" i="2" s="1"/>
  <c r="AP45" i="1"/>
  <c r="L9" i="2" s="1"/>
  <c r="AQ45" i="1"/>
  <c r="M9" i="2" s="1"/>
  <c r="AR45" i="1"/>
  <c r="N9" i="2" s="1"/>
  <c r="AS45" i="1"/>
  <c r="O9" i="2" s="1"/>
  <c r="AT45" i="1"/>
  <c r="P9" i="2" s="1"/>
  <c r="AU45" i="1"/>
  <c r="AV45" i="1"/>
  <c r="R9" i="2" s="1"/>
  <c r="AW45" i="1"/>
  <c r="S9" i="2" s="1"/>
  <c r="AX45" i="1"/>
  <c r="T9" i="2" s="1"/>
  <c r="AY45" i="1"/>
  <c r="U9" i="2" s="1"/>
  <c r="AZ45" i="1"/>
  <c r="V9" i="2" s="1"/>
  <c r="BA45" i="1"/>
  <c r="W9" i="2" s="1"/>
  <c r="BB45" i="1"/>
  <c r="X9" i="2" s="1"/>
  <c r="A10" i="2"/>
  <c r="AF52" i="1"/>
  <c r="B10" i="2" s="1"/>
  <c r="AG52" i="1"/>
  <c r="C10" i="2" s="1"/>
  <c r="AH52" i="1"/>
  <c r="D10" i="2" s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A11" i="2"/>
  <c r="AF59" i="1"/>
  <c r="B11" i="2" s="1"/>
  <c r="AG59" i="1"/>
  <c r="C11" i="2" s="1"/>
  <c r="AH59" i="1"/>
  <c r="D11" i="2" s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A12" i="2"/>
  <c r="AF66" i="1"/>
  <c r="B12" i="2" s="1"/>
  <c r="AG66" i="1"/>
  <c r="C12" i="2" s="1"/>
  <c r="AH66" i="1"/>
  <c r="D12" i="2" s="1"/>
  <c r="AI66" i="1"/>
  <c r="E12" i="2" s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A13" i="2"/>
  <c r="AF73" i="1"/>
  <c r="B13" i="2" s="1"/>
  <c r="AG73" i="1"/>
  <c r="C13" i="2" s="1"/>
  <c r="AH73" i="1"/>
  <c r="D13" i="2" s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A14" i="2"/>
  <c r="B14" i="2"/>
  <c r="C14" i="2"/>
  <c r="D14" i="2"/>
  <c r="E14" i="2"/>
  <c r="J14" i="2"/>
  <c r="K14" i="2"/>
  <c r="L14" i="2"/>
  <c r="M14" i="2"/>
  <c r="N14" i="2"/>
  <c r="O14" i="2"/>
  <c r="P14" i="2"/>
  <c r="R14" i="2"/>
  <c r="S14" i="2"/>
  <c r="T14" i="2"/>
  <c r="U14" i="2"/>
  <c r="V14" i="2"/>
  <c r="W14" i="2"/>
  <c r="X14" i="2"/>
  <c r="A15" i="2"/>
  <c r="AF87" i="1"/>
  <c r="B15" i="2" s="1"/>
  <c r="AG87" i="1"/>
  <c r="C15" i="2" s="1"/>
  <c r="AH87" i="1"/>
  <c r="D15" i="2" s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A16" i="2"/>
  <c r="AF94" i="1"/>
  <c r="B16" i="2" s="1"/>
  <c r="AG94" i="1"/>
  <c r="C16" i="2" s="1"/>
  <c r="AH94" i="1"/>
  <c r="D16" i="2" s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A17" i="2"/>
  <c r="AF101" i="1"/>
  <c r="B17" i="2" s="1"/>
  <c r="AG101" i="1"/>
  <c r="C17" i="2" s="1"/>
  <c r="AH101" i="1"/>
  <c r="D17" i="2" s="1"/>
  <c r="AI101" i="1"/>
  <c r="E17" i="2" s="1"/>
  <c r="AJ101" i="1"/>
  <c r="F17" i="2" s="1"/>
  <c r="AK101" i="1"/>
  <c r="G17" i="2" s="1"/>
  <c r="AL101" i="1"/>
  <c r="H17" i="2" s="1"/>
  <c r="AM101" i="1"/>
  <c r="I17" i="2" s="1"/>
  <c r="AN101" i="1"/>
  <c r="J17" i="2" s="1"/>
  <c r="AO101" i="1"/>
  <c r="K17" i="2" s="1"/>
  <c r="AP101" i="1"/>
  <c r="L17" i="2" s="1"/>
  <c r="AQ101" i="1"/>
  <c r="M17" i="2" s="1"/>
  <c r="AR101" i="1"/>
  <c r="N17" i="2" s="1"/>
  <c r="AS101" i="1"/>
  <c r="O17" i="2" s="1"/>
  <c r="AT101" i="1"/>
  <c r="P17" i="2" s="1"/>
  <c r="AU101" i="1"/>
  <c r="AV101" i="1"/>
  <c r="R17" i="2" s="1"/>
  <c r="AW101" i="1"/>
  <c r="S17" i="2" s="1"/>
  <c r="AX101" i="1"/>
  <c r="T17" i="2" s="1"/>
  <c r="AY101" i="1"/>
  <c r="U17" i="2" s="1"/>
  <c r="AZ101" i="1"/>
  <c r="V17" i="2" s="1"/>
  <c r="BA101" i="1"/>
  <c r="W17" i="2" s="1"/>
  <c r="BB101" i="1"/>
  <c r="X17" i="2" s="1"/>
  <c r="A18" i="2"/>
  <c r="AF108" i="1"/>
  <c r="B18" i="2" s="1"/>
  <c r="AG108" i="1"/>
  <c r="C18" i="2" s="1"/>
  <c r="AH108" i="1"/>
  <c r="D18" i="2" s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A19" i="2"/>
  <c r="AF115" i="1"/>
  <c r="B19" i="2" s="1"/>
  <c r="AG115" i="1"/>
  <c r="C19" i="2" s="1"/>
  <c r="AH115" i="1"/>
  <c r="D19" i="2" s="1"/>
  <c r="AI115" i="1"/>
  <c r="E19" i="2" s="1"/>
  <c r="AJ115" i="1"/>
  <c r="AK115" i="1"/>
  <c r="AL115" i="1"/>
  <c r="AM115" i="1"/>
  <c r="AN115" i="1"/>
  <c r="J19" i="2" s="1"/>
  <c r="AO115" i="1"/>
  <c r="K19" i="2" s="1"/>
  <c r="AP115" i="1"/>
  <c r="L19" i="2" s="1"/>
  <c r="AQ115" i="1"/>
  <c r="M19" i="2" s="1"/>
  <c r="AR115" i="1"/>
  <c r="N19" i="2" s="1"/>
  <c r="AS115" i="1"/>
  <c r="O19" i="2" s="1"/>
  <c r="AT115" i="1"/>
  <c r="P19" i="2" s="1"/>
  <c r="AU115" i="1"/>
  <c r="AV115" i="1"/>
  <c r="R19" i="2" s="1"/>
  <c r="AW115" i="1"/>
  <c r="S19" i="2" s="1"/>
  <c r="AX115" i="1"/>
  <c r="T19" i="2" s="1"/>
  <c r="AY115" i="1"/>
  <c r="U19" i="2" s="1"/>
  <c r="AZ115" i="1"/>
  <c r="V19" i="2" s="1"/>
  <c r="BA115" i="1"/>
  <c r="W19" i="2" s="1"/>
  <c r="BB115" i="1"/>
  <c r="X19" i="2" s="1"/>
  <c r="A20" i="2"/>
  <c r="AF122" i="1"/>
  <c r="B20" i="2" s="1"/>
  <c r="AG122" i="1"/>
  <c r="C20" i="2" s="1"/>
  <c r="AH122" i="1"/>
  <c r="D20" i="2" s="1"/>
  <c r="AI122" i="1"/>
  <c r="E20" i="2" s="1"/>
  <c r="AJ122" i="1"/>
  <c r="AK122" i="1"/>
  <c r="AL122" i="1"/>
  <c r="AM122" i="1"/>
  <c r="AN122" i="1"/>
  <c r="J20" i="2" s="1"/>
  <c r="AO122" i="1"/>
  <c r="K20" i="2" s="1"/>
  <c r="AP122" i="1"/>
  <c r="L20" i="2" s="1"/>
  <c r="AQ122" i="1"/>
  <c r="M20" i="2" s="1"/>
  <c r="AR122" i="1"/>
  <c r="N20" i="2" s="1"/>
  <c r="AS122" i="1"/>
  <c r="O20" i="2" s="1"/>
  <c r="AT122" i="1"/>
  <c r="P20" i="2" s="1"/>
  <c r="AU122" i="1"/>
  <c r="AV122" i="1"/>
  <c r="R20" i="2" s="1"/>
  <c r="AW122" i="1"/>
  <c r="S20" i="2" s="1"/>
  <c r="AX122" i="1"/>
  <c r="T20" i="2" s="1"/>
  <c r="AY122" i="1"/>
  <c r="U20" i="2" s="1"/>
  <c r="AZ122" i="1"/>
  <c r="V20" i="2" s="1"/>
  <c r="BA122" i="1"/>
  <c r="W20" i="2" s="1"/>
  <c r="BB122" i="1"/>
  <c r="X20" i="2" s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D3" i="2" s="1"/>
  <c r="AG3" i="1"/>
  <c r="C3" i="2" s="1"/>
  <c r="AF3" i="1"/>
  <c r="B3" i="2" s="1"/>
  <c r="A3" i="2"/>
  <c r="I20" i="2" l="1"/>
  <c r="I14" i="2"/>
  <c r="H19" i="2"/>
  <c r="H14" i="2"/>
  <c r="H9" i="2"/>
  <c r="I19" i="2"/>
  <c r="I9" i="2"/>
  <c r="H20" i="2"/>
  <c r="F20" i="2"/>
  <c r="F14" i="2"/>
  <c r="F19" i="2"/>
  <c r="F12" i="2"/>
  <c r="F9" i="2"/>
  <c r="G20" i="2"/>
  <c r="G19" i="2"/>
  <c r="G14" i="2"/>
  <c r="G9" i="2"/>
  <c r="H6" i="2"/>
  <c r="I6" i="2"/>
  <c r="F6" i="2"/>
  <c r="G6" i="2"/>
  <c r="AE38" i="4"/>
  <c r="AE73" i="4"/>
  <c r="M21" i="3"/>
  <c r="M18" i="3"/>
  <c r="M16" i="3"/>
  <c r="M15" i="3"/>
  <c r="M13" i="3"/>
  <c r="M12" i="3"/>
  <c r="M11" i="3"/>
  <c r="M10" i="3"/>
  <c r="M8" i="3"/>
  <c r="M7" i="3"/>
  <c r="M5" i="3"/>
  <c r="AQ10" i="4"/>
  <c r="M4" i="3" s="1"/>
  <c r="M3" i="3"/>
  <c r="L21" i="2"/>
  <c r="M21" i="2"/>
  <c r="N21" i="2"/>
  <c r="O21" i="2"/>
  <c r="L10" i="2"/>
  <c r="M10" i="2"/>
  <c r="N10" i="2"/>
  <c r="O10" i="2"/>
  <c r="L11" i="2"/>
  <c r="M11" i="2"/>
  <c r="N11" i="2"/>
  <c r="O11" i="2"/>
  <c r="L12" i="2"/>
  <c r="M12" i="2"/>
  <c r="N12" i="2"/>
  <c r="O12" i="2"/>
  <c r="L13" i="2"/>
  <c r="M13" i="2"/>
  <c r="N13" i="2"/>
  <c r="O13" i="2"/>
  <c r="L15" i="2"/>
  <c r="M15" i="2"/>
  <c r="N15" i="2"/>
  <c r="O15" i="2"/>
  <c r="L16" i="2"/>
  <c r="M16" i="2"/>
  <c r="N16" i="2"/>
  <c r="O16" i="2"/>
  <c r="L18" i="2"/>
  <c r="M18" i="2"/>
  <c r="N18" i="2"/>
  <c r="O18" i="2"/>
  <c r="L8" i="2"/>
  <c r="M8" i="2"/>
  <c r="N8" i="2"/>
  <c r="O8" i="2"/>
  <c r="L7" i="2"/>
  <c r="M7" i="2"/>
  <c r="N7" i="2"/>
  <c r="O7" i="2"/>
  <c r="L5" i="2"/>
  <c r="M5" i="2"/>
  <c r="N5" i="2"/>
  <c r="O5" i="2"/>
  <c r="M4" i="2"/>
  <c r="N4" i="2"/>
  <c r="O4" i="2"/>
  <c r="M3" i="2"/>
  <c r="N3" i="2"/>
  <c r="O3" i="2"/>
  <c r="A3" i="3"/>
  <c r="B3" i="3"/>
  <c r="E3" i="3"/>
  <c r="G3" i="3"/>
  <c r="H3" i="3"/>
  <c r="I3" i="3"/>
  <c r="J3" i="3"/>
  <c r="N3" i="3"/>
  <c r="O3" i="3"/>
  <c r="P3" i="3"/>
  <c r="R3" i="3"/>
  <c r="S3" i="3"/>
  <c r="T3" i="3"/>
  <c r="U3" i="3"/>
  <c r="V3" i="3"/>
  <c r="AE10" i="4"/>
  <c r="A4" i="3" s="1"/>
  <c r="AF10" i="4"/>
  <c r="B4" i="3" s="1"/>
  <c r="AG10" i="4"/>
  <c r="C4" i="3" s="1"/>
  <c r="AH10" i="4"/>
  <c r="D4" i="3" s="1"/>
  <c r="AI10" i="4"/>
  <c r="E4" i="3" s="1"/>
  <c r="AJ10" i="4"/>
  <c r="F4" i="3" s="1"/>
  <c r="AK10" i="4"/>
  <c r="G4" i="3" s="1"/>
  <c r="AL10" i="4"/>
  <c r="H4" i="3" s="1"/>
  <c r="AM10" i="4"/>
  <c r="I4" i="3" s="1"/>
  <c r="AN10" i="4"/>
  <c r="J4" i="3" s="1"/>
  <c r="AO10" i="4"/>
  <c r="K4" i="3" s="1"/>
  <c r="AP10" i="4"/>
  <c r="L4" i="3" s="1"/>
  <c r="AR10" i="4"/>
  <c r="N4" i="3" s="1"/>
  <c r="AS10" i="4"/>
  <c r="O4" i="3" s="1"/>
  <c r="AT10" i="4"/>
  <c r="P4" i="3" s="1"/>
  <c r="AU10" i="4"/>
  <c r="S4" i="3"/>
  <c r="T4" i="3"/>
  <c r="U4" i="3"/>
  <c r="V4" i="3"/>
  <c r="B5" i="3"/>
  <c r="C5" i="3"/>
  <c r="E5" i="3"/>
  <c r="F5" i="3"/>
  <c r="G5" i="3"/>
  <c r="H5" i="3"/>
  <c r="J5" i="3"/>
  <c r="K5" i="3"/>
  <c r="N5" i="3"/>
  <c r="O5" i="3"/>
  <c r="P5" i="3"/>
  <c r="R5" i="3"/>
  <c r="S5" i="3"/>
  <c r="T5" i="3"/>
  <c r="V5" i="3"/>
  <c r="B6" i="3"/>
  <c r="A7" i="3"/>
  <c r="C7" i="3"/>
  <c r="F7" i="3"/>
  <c r="G7" i="3"/>
  <c r="H7" i="3"/>
  <c r="I7" i="3"/>
  <c r="K7" i="3"/>
  <c r="N7" i="3"/>
  <c r="O7" i="3"/>
  <c r="P7" i="3"/>
  <c r="R7" i="3"/>
  <c r="S7" i="3"/>
  <c r="T7" i="3"/>
  <c r="B8" i="3"/>
  <c r="C8" i="3"/>
  <c r="D8" i="3"/>
  <c r="F8" i="3"/>
  <c r="G8" i="3"/>
  <c r="J8" i="3"/>
  <c r="N8" i="3"/>
  <c r="O8" i="3"/>
  <c r="P8" i="3"/>
  <c r="R8" i="3"/>
  <c r="S8" i="3"/>
  <c r="T8" i="3"/>
  <c r="U8" i="3"/>
  <c r="V8" i="3"/>
  <c r="B9" i="3"/>
  <c r="A10" i="3"/>
  <c r="B10" i="3"/>
  <c r="D10" i="3"/>
  <c r="E10" i="3"/>
  <c r="G10" i="3"/>
  <c r="H10" i="3"/>
  <c r="I10" i="3"/>
  <c r="J10" i="3"/>
  <c r="N10" i="3"/>
  <c r="O10" i="3"/>
  <c r="P10" i="3"/>
  <c r="R10" i="3"/>
  <c r="S10" i="3"/>
  <c r="T10" i="3"/>
  <c r="U10" i="3"/>
  <c r="V10" i="3"/>
  <c r="B11" i="3"/>
  <c r="C11" i="3"/>
  <c r="D11" i="3"/>
  <c r="E11" i="3"/>
  <c r="G11" i="3"/>
  <c r="H11" i="3"/>
  <c r="J11" i="3"/>
  <c r="K11" i="3"/>
  <c r="N11" i="3"/>
  <c r="O11" i="3"/>
  <c r="P11" i="3"/>
  <c r="S11" i="3"/>
  <c r="T11" i="3"/>
  <c r="U11" i="3"/>
  <c r="V11" i="3"/>
  <c r="B12" i="3"/>
  <c r="C12" i="3"/>
  <c r="E12" i="3"/>
  <c r="F12" i="3"/>
  <c r="G12" i="3"/>
  <c r="H12" i="3"/>
  <c r="J12" i="3"/>
  <c r="K12" i="3"/>
  <c r="N12" i="3"/>
  <c r="O12" i="3"/>
  <c r="P12" i="3"/>
  <c r="S12" i="3"/>
  <c r="T12" i="3"/>
  <c r="V12" i="3"/>
  <c r="B13" i="3"/>
  <c r="C13" i="3"/>
  <c r="F13" i="3"/>
  <c r="H13" i="3"/>
  <c r="I13" i="3"/>
  <c r="J13" i="3"/>
  <c r="K13" i="3"/>
  <c r="N13" i="3"/>
  <c r="O13" i="3"/>
  <c r="P13" i="3"/>
  <c r="S13" i="3"/>
  <c r="T13" i="3"/>
  <c r="V13" i="3"/>
  <c r="A15" i="3"/>
  <c r="C15" i="3"/>
  <c r="D15" i="3"/>
  <c r="F15" i="3"/>
  <c r="G15" i="3"/>
  <c r="H15" i="3"/>
  <c r="I15" i="3"/>
  <c r="K15" i="3"/>
  <c r="O15" i="3"/>
  <c r="P15" i="3"/>
  <c r="S15" i="3"/>
  <c r="T15" i="3"/>
  <c r="U15" i="3"/>
  <c r="A16" i="3"/>
  <c r="C16" i="3"/>
  <c r="D16" i="3"/>
  <c r="F16" i="3"/>
  <c r="G16" i="3"/>
  <c r="I16" i="3"/>
  <c r="J16" i="3"/>
  <c r="O16" i="3"/>
  <c r="R16" i="3"/>
  <c r="S16" i="3"/>
  <c r="T16" i="3"/>
  <c r="U16" i="3"/>
  <c r="V16" i="3"/>
  <c r="A17" i="3"/>
  <c r="B17" i="3"/>
  <c r="A18" i="3"/>
  <c r="B18" i="3"/>
  <c r="D18" i="3"/>
  <c r="E18" i="3"/>
  <c r="G18" i="3"/>
  <c r="H18" i="3"/>
  <c r="I18" i="3"/>
  <c r="J18" i="3"/>
  <c r="N18" i="3"/>
  <c r="P18" i="3"/>
  <c r="R18" i="3"/>
  <c r="S18" i="3"/>
  <c r="T18" i="3"/>
  <c r="U18" i="3"/>
  <c r="V18" i="3"/>
  <c r="B19" i="3"/>
  <c r="B20" i="3"/>
  <c r="A21" i="3"/>
  <c r="B21" i="3"/>
  <c r="E21" i="3"/>
  <c r="F21" i="3"/>
  <c r="H21" i="3"/>
  <c r="I21" i="3"/>
  <c r="K21" i="3"/>
  <c r="O21" i="3"/>
  <c r="R21" i="3"/>
  <c r="S21" i="3"/>
  <c r="T21" i="3"/>
  <c r="U21" i="3"/>
  <c r="V21" i="3"/>
  <c r="N21" i="3"/>
  <c r="E13" i="3"/>
  <c r="D3" i="3"/>
  <c r="C3" i="3"/>
  <c r="F3" i="3"/>
  <c r="K3" i="3"/>
  <c r="R4" i="3"/>
  <c r="D5" i="3"/>
  <c r="I5" i="3"/>
  <c r="U5" i="3"/>
  <c r="C6" i="3"/>
  <c r="B7" i="3"/>
  <c r="D7" i="3"/>
  <c r="E7" i="3"/>
  <c r="J7" i="3"/>
  <c r="U7" i="3"/>
  <c r="V7" i="3"/>
  <c r="E8" i="3"/>
  <c r="H8" i="3"/>
  <c r="I8" i="3"/>
  <c r="K8" i="3"/>
  <c r="C10" i="3"/>
  <c r="F10" i="3"/>
  <c r="K10" i="3"/>
  <c r="F11" i="3"/>
  <c r="I11" i="3"/>
  <c r="R11" i="3"/>
  <c r="D12" i="3"/>
  <c r="I12" i="3"/>
  <c r="R12" i="3"/>
  <c r="U12" i="3"/>
  <c r="D13" i="3"/>
  <c r="G13" i="3"/>
  <c r="R13" i="3"/>
  <c r="U13" i="3"/>
  <c r="B14" i="3"/>
  <c r="B15" i="3"/>
  <c r="E15" i="3"/>
  <c r="J15" i="3"/>
  <c r="N15" i="3"/>
  <c r="R15" i="3"/>
  <c r="V15" i="3"/>
  <c r="B16" i="3"/>
  <c r="E16" i="3"/>
  <c r="H16" i="3"/>
  <c r="K16" i="3"/>
  <c r="N16" i="3"/>
  <c r="P16" i="3"/>
  <c r="C18" i="3"/>
  <c r="F18" i="3"/>
  <c r="K18" i="3"/>
  <c r="O18" i="3"/>
  <c r="D21" i="3"/>
  <c r="G21" i="3"/>
  <c r="J21" i="3"/>
  <c r="P21" i="3"/>
  <c r="A20" i="3"/>
  <c r="A19" i="3"/>
  <c r="A12" i="3"/>
  <c r="A11" i="3"/>
  <c r="A6" i="3"/>
  <c r="A5" i="3"/>
  <c r="K134" i="4"/>
  <c r="H134" i="4"/>
  <c r="K133" i="4"/>
  <c r="H133" i="4"/>
  <c r="K132" i="4"/>
  <c r="H132" i="4"/>
  <c r="T131" i="4"/>
  <c r="K131" i="4"/>
  <c r="H131" i="4"/>
  <c r="T130" i="4"/>
  <c r="K130" i="4"/>
  <c r="H130" i="4"/>
  <c r="X21" i="3"/>
  <c r="W21" i="3"/>
  <c r="T129" i="4"/>
  <c r="K129" i="4"/>
  <c r="H129" i="4"/>
  <c r="K128" i="4"/>
  <c r="H128" i="4"/>
  <c r="K127" i="4"/>
  <c r="H127" i="4"/>
  <c r="K126" i="4"/>
  <c r="H126" i="4"/>
  <c r="K125" i="4"/>
  <c r="H125" i="4"/>
  <c r="K124" i="4"/>
  <c r="H124" i="4"/>
  <c r="K123" i="4"/>
  <c r="H123" i="4"/>
  <c r="K122" i="4"/>
  <c r="H122" i="4"/>
  <c r="T121" i="4"/>
  <c r="K121" i="4"/>
  <c r="H121" i="4"/>
  <c r="Q120" i="4"/>
  <c r="N120" i="4"/>
  <c r="K120" i="4"/>
  <c r="H120" i="4"/>
  <c r="T119" i="4"/>
  <c r="N119" i="4"/>
  <c r="K119" i="4"/>
  <c r="H119" i="4"/>
  <c r="T118" i="4"/>
  <c r="N118" i="4"/>
  <c r="K118" i="4"/>
  <c r="H118" i="4"/>
  <c r="T117" i="4"/>
  <c r="N117" i="4"/>
  <c r="K117" i="4"/>
  <c r="H117" i="4"/>
  <c r="T116" i="4"/>
  <c r="N116" i="4"/>
  <c r="K116" i="4"/>
  <c r="H116" i="4"/>
  <c r="T115" i="4"/>
  <c r="N115" i="4"/>
  <c r="K115" i="4"/>
  <c r="H115" i="4"/>
  <c r="T114" i="4"/>
  <c r="Q114" i="4"/>
  <c r="N114" i="4"/>
  <c r="K114" i="4"/>
  <c r="H114" i="4"/>
  <c r="T113" i="4"/>
  <c r="Q113" i="4"/>
  <c r="N113" i="4"/>
  <c r="K113" i="4"/>
  <c r="H113" i="4"/>
  <c r="T112" i="4"/>
  <c r="Q112" i="4"/>
  <c r="N112" i="4"/>
  <c r="K112" i="4"/>
  <c r="H112" i="4"/>
  <c r="T111" i="4"/>
  <c r="Q111" i="4"/>
  <c r="N111" i="4"/>
  <c r="K111" i="4"/>
  <c r="H111" i="4"/>
  <c r="T110" i="4"/>
  <c r="Q110" i="4"/>
  <c r="N110" i="4"/>
  <c r="K110" i="4"/>
  <c r="H110" i="4"/>
  <c r="T109" i="4"/>
  <c r="Q109" i="4"/>
  <c r="N109" i="4"/>
  <c r="K109" i="4"/>
  <c r="H109" i="4"/>
  <c r="X18" i="3"/>
  <c r="W18" i="3"/>
  <c r="T108" i="4"/>
  <c r="Q108" i="4"/>
  <c r="N108" i="4"/>
  <c r="K108" i="4"/>
  <c r="H108" i="4"/>
  <c r="T107" i="4"/>
  <c r="Q107" i="4"/>
  <c r="N107" i="4"/>
  <c r="K107" i="4"/>
  <c r="H107" i="4"/>
  <c r="T106" i="4"/>
  <c r="Q106" i="4"/>
  <c r="N106" i="4"/>
  <c r="K106" i="4"/>
  <c r="H106" i="4"/>
  <c r="T105" i="4"/>
  <c r="N105" i="4"/>
  <c r="K105" i="4"/>
  <c r="H105" i="4"/>
  <c r="T104" i="4"/>
  <c r="N104" i="4"/>
  <c r="K104" i="4"/>
  <c r="H104" i="4"/>
  <c r="T103" i="4"/>
  <c r="N103" i="4"/>
  <c r="K103" i="4"/>
  <c r="H103" i="4"/>
  <c r="T102" i="4"/>
  <c r="N102" i="4"/>
  <c r="K102" i="4"/>
  <c r="H102" i="4"/>
  <c r="T101" i="4"/>
  <c r="N101" i="4"/>
  <c r="K101" i="4"/>
  <c r="H101" i="4"/>
  <c r="T100" i="4"/>
  <c r="Q100" i="4"/>
  <c r="N100" i="4"/>
  <c r="K100" i="4"/>
  <c r="H100" i="4"/>
  <c r="T99" i="4"/>
  <c r="Q99" i="4"/>
  <c r="N99" i="4"/>
  <c r="K99" i="4"/>
  <c r="H99" i="4"/>
  <c r="T98" i="4"/>
  <c r="Q98" i="4"/>
  <c r="N98" i="4"/>
  <c r="K98" i="4"/>
  <c r="H98" i="4"/>
  <c r="T97" i="4"/>
  <c r="Q97" i="4"/>
  <c r="N97" i="4"/>
  <c r="K97" i="4"/>
  <c r="H97" i="4"/>
  <c r="T96" i="4"/>
  <c r="Q96" i="4"/>
  <c r="N96" i="4"/>
  <c r="K96" i="4"/>
  <c r="H96" i="4"/>
  <c r="T95" i="4"/>
  <c r="Q95" i="4"/>
  <c r="N95" i="4"/>
  <c r="K95" i="4"/>
  <c r="H95" i="4"/>
  <c r="X16" i="3"/>
  <c r="W16" i="3"/>
  <c r="T94" i="4"/>
  <c r="Q94" i="4"/>
  <c r="N94" i="4"/>
  <c r="K94" i="4"/>
  <c r="H94" i="4"/>
  <c r="T93" i="4"/>
  <c r="Q93" i="4"/>
  <c r="N93" i="4"/>
  <c r="K93" i="4"/>
  <c r="H93" i="4"/>
  <c r="T92" i="4"/>
  <c r="Q92" i="4"/>
  <c r="N92" i="4"/>
  <c r="K92" i="4"/>
  <c r="H92" i="4"/>
  <c r="T91" i="4"/>
  <c r="Q91" i="4"/>
  <c r="N91" i="4"/>
  <c r="K91" i="4"/>
  <c r="H91" i="4"/>
  <c r="T90" i="4"/>
  <c r="Q90" i="4"/>
  <c r="N90" i="4"/>
  <c r="K90" i="4"/>
  <c r="H90" i="4"/>
  <c r="T89" i="4"/>
  <c r="Q89" i="4"/>
  <c r="N89" i="4"/>
  <c r="K89" i="4"/>
  <c r="H89" i="4"/>
  <c r="T88" i="4"/>
  <c r="Q88" i="4"/>
  <c r="N88" i="4"/>
  <c r="K88" i="4"/>
  <c r="H88" i="4"/>
  <c r="X15" i="3"/>
  <c r="W15" i="3"/>
  <c r="T87" i="4"/>
  <c r="Q87" i="4"/>
  <c r="N87" i="4"/>
  <c r="K87" i="4"/>
  <c r="H87" i="4"/>
  <c r="T86" i="4"/>
  <c r="Q86" i="4"/>
  <c r="N86" i="4"/>
  <c r="K86" i="4"/>
  <c r="H86" i="4"/>
  <c r="T85" i="4"/>
  <c r="Q85" i="4"/>
  <c r="N85" i="4"/>
  <c r="K85" i="4"/>
  <c r="H85" i="4"/>
  <c r="T84" i="4"/>
  <c r="Q84" i="4"/>
  <c r="N84" i="4"/>
  <c r="K84" i="4"/>
  <c r="H84" i="4"/>
  <c r="T83" i="4"/>
  <c r="Q83" i="4"/>
  <c r="N83" i="4"/>
  <c r="K83" i="4"/>
  <c r="H83" i="4"/>
  <c r="T82" i="4"/>
  <c r="Q82" i="4"/>
  <c r="N82" i="4"/>
  <c r="K82" i="4"/>
  <c r="H82" i="4"/>
  <c r="T81" i="4"/>
  <c r="Q81" i="4"/>
  <c r="N81" i="4"/>
  <c r="K81" i="4"/>
  <c r="H81" i="4"/>
  <c r="T80" i="4"/>
  <c r="Q80" i="4"/>
  <c r="N80" i="4"/>
  <c r="K80" i="4"/>
  <c r="H80" i="4"/>
  <c r="T79" i="4"/>
  <c r="Q79" i="4"/>
  <c r="N79" i="4"/>
  <c r="K79" i="4"/>
  <c r="H79" i="4"/>
  <c r="T78" i="4"/>
  <c r="Q78" i="4"/>
  <c r="N78" i="4"/>
  <c r="K78" i="4"/>
  <c r="H78" i="4"/>
  <c r="T77" i="4"/>
  <c r="Q77" i="4"/>
  <c r="N77" i="4"/>
  <c r="K77" i="4"/>
  <c r="H77" i="4"/>
  <c r="T76" i="4"/>
  <c r="Q76" i="4"/>
  <c r="N76" i="4"/>
  <c r="K76" i="4"/>
  <c r="H76" i="4"/>
  <c r="T75" i="4"/>
  <c r="Q75" i="4"/>
  <c r="N75" i="4"/>
  <c r="K75" i="4"/>
  <c r="H75" i="4"/>
  <c r="T74" i="4"/>
  <c r="Q74" i="4"/>
  <c r="N74" i="4"/>
  <c r="K74" i="4"/>
  <c r="H74" i="4"/>
  <c r="X13" i="3"/>
  <c r="W13" i="3"/>
  <c r="T73" i="4"/>
  <c r="Q73" i="4"/>
  <c r="N73" i="4"/>
  <c r="K73" i="4"/>
  <c r="H73" i="4"/>
  <c r="T72" i="4"/>
  <c r="Q72" i="4"/>
  <c r="N72" i="4"/>
  <c r="K72" i="4"/>
  <c r="H72" i="4"/>
  <c r="T71" i="4"/>
  <c r="Q71" i="4"/>
  <c r="N71" i="4"/>
  <c r="K71" i="4"/>
  <c r="H71" i="4"/>
  <c r="T70" i="4"/>
  <c r="Q70" i="4"/>
  <c r="N70" i="4"/>
  <c r="K70" i="4"/>
  <c r="H70" i="4"/>
  <c r="T69" i="4"/>
  <c r="Q69" i="4"/>
  <c r="N69" i="4"/>
  <c r="K69" i="4"/>
  <c r="H69" i="4"/>
  <c r="T68" i="4"/>
  <c r="Q68" i="4"/>
  <c r="N68" i="4"/>
  <c r="K68" i="4"/>
  <c r="H68" i="4"/>
  <c r="T67" i="4"/>
  <c r="Q67" i="4"/>
  <c r="N67" i="4"/>
  <c r="K67" i="4"/>
  <c r="H67" i="4"/>
  <c r="X12" i="3"/>
  <c r="W12" i="3"/>
  <c r="T66" i="4"/>
  <c r="Q66" i="4"/>
  <c r="N66" i="4"/>
  <c r="K66" i="4"/>
  <c r="H66" i="4"/>
  <c r="T65" i="4"/>
  <c r="Q65" i="4"/>
  <c r="N65" i="4"/>
  <c r="K65" i="4"/>
  <c r="H65" i="4"/>
  <c r="T64" i="4"/>
  <c r="Q64" i="4"/>
  <c r="N64" i="4"/>
  <c r="K64" i="4"/>
  <c r="H64" i="4"/>
  <c r="T63" i="4"/>
  <c r="Q63" i="4"/>
  <c r="N63" i="4"/>
  <c r="K63" i="4"/>
  <c r="H63" i="4"/>
  <c r="T62" i="4"/>
  <c r="Q62" i="4"/>
  <c r="N62" i="4"/>
  <c r="K62" i="4"/>
  <c r="H62" i="4"/>
  <c r="T61" i="4"/>
  <c r="Q61" i="4"/>
  <c r="N61" i="4"/>
  <c r="K61" i="4"/>
  <c r="H61" i="4"/>
  <c r="T60" i="4"/>
  <c r="Q60" i="4"/>
  <c r="N60" i="4"/>
  <c r="K60" i="4"/>
  <c r="H60" i="4"/>
  <c r="X11" i="3"/>
  <c r="W11" i="3"/>
  <c r="T59" i="4"/>
  <c r="Q59" i="4"/>
  <c r="N59" i="4"/>
  <c r="K59" i="4"/>
  <c r="H59" i="4"/>
  <c r="T58" i="4"/>
  <c r="Q58" i="4"/>
  <c r="N58" i="4"/>
  <c r="H58" i="4"/>
  <c r="T57" i="4"/>
  <c r="Q57" i="4"/>
  <c r="N57" i="4"/>
  <c r="K57" i="4"/>
  <c r="H57" i="4"/>
  <c r="T56" i="4"/>
  <c r="Q56" i="4"/>
  <c r="N56" i="4"/>
  <c r="K56" i="4"/>
  <c r="H56" i="4"/>
  <c r="T55" i="4"/>
  <c r="Q55" i="4"/>
  <c r="K55" i="4"/>
  <c r="H55" i="4"/>
  <c r="T54" i="4"/>
  <c r="Q54" i="4"/>
  <c r="K54" i="4"/>
  <c r="H54" i="4"/>
  <c r="T53" i="4"/>
  <c r="Q53" i="4"/>
  <c r="K53" i="4"/>
  <c r="H53" i="4"/>
  <c r="X10" i="3"/>
  <c r="W10" i="3"/>
  <c r="T52" i="4"/>
  <c r="Q52" i="4"/>
  <c r="K52" i="4"/>
  <c r="H52" i="4"/>
  <c r="T51" i="4"/>
  <c r="Q51" i="4"/>
  <c r="N51" i="4"/>
  <c r="K51" i="4"/>
  <c r="H51" i="4"/>
  <c r="T50" i="4"/>
  <c r="Q50" i="4"/>
  <c r="N50" i="4"/>
  <c r="K50" i="4"/>
  <c r="H50" i="4"/>
  <c r="T49" i="4"/>
  <c r="N49" i="4"/>
  <c r="K49" i="4"/>
  <c r="H49" i="4"/>
  <c r="T48" i="4"/>
  <c r="N48" i="4"/>
  <c r="K48" i="4"/>
  <c r="H48" i="4"/>
  <c r="T47" i="4"/>
  <c r="N47" i="4"/>
  <c r="K47" i="4"/>
  <c r="H47" i="4"/>
  <c r="T46" i="4"/>
  <c r="N46" i="4"/>
  <c r="K46" i="4"/>
  <c r="H46" i="4"/>
  <c r="T45" i="4"/>
  <c r="N45" i="4"/>
  <c r="K45" i="4"/>
  <c r="H45" i="4"/>
  <c r="T44" i="4"/>
  <c r="Q44" i="4"/>
  <c r="N44" i="4"/>
  <c r="K44" i="4"/>
  <c r="H44" i="4"/>
  <c r="T43" i="4"/>
  <c r="Q43" i="4"/>
  <c r="N43" i="4"/>
  <c r="H43" i="4"/>
  <c r="T42" i="4"/>
  <c r="Q42" i="4"/>
  <c r="N42" i="4"/>
  <c r="K42" i="4"/>
  <c r="H42" i="4"/>
  <c r="T41" i="4"/>
  <c r="Q41" i="4"/>
  <c r="N41" i="4"/>
  <c r="K41" i="4"/>
  <c r="H41" i="4"/>
  <c r="T40" i="4"/>
  <c r="Q40" i="4"/>
  <c r="N40" i="4"/>
  <c r="K40" i="4"/>
  <c r="H40" i="4"/>
  <c r="T39" i="4"/>
  <c r="Q39" i="4"/>
  <c r="N39" i="4"/>
  <c r="K39" i="4"/>
  <c r="H39" i="4"/>
  <c r="X8" i="3"/>
  <c r="W8" i="3"/>
  <c r="T38" i="4"/>
  <c r="Q38" i="4"/>
  <c r="N38" i="4"/>
  <c r="K38" i="4"/>
  <c r="H38" i="4"/>
  <c r="T37" i="4"/>
  <c r="Q37" i="4"/>
  <c r="N37" i="4"/>
  <c r="K37" i="4"/>
  <c r="H37" i="4"/>
  <c r="T36" i="4"/>
  <c r="Q36" i="4"/>
  <c r="N36" i="4"/>
  <c r="K36" i="4"/>
  <c r="H36" i="4"/>
  <c r="T35" i="4"/>
  <c r="Q35" i="4"/>
  <c r="N35" i="4"/>
  <c r="K35" i="4"/>
  <c r="H35" i="4"/>
  <c r="T34" i="4"/>
  <c r="Q34" i="4"/>
  <c r="N34" i="4"/>
  <c r="K34" i="4"/>
  <c r="H34" i="4"/>
  <c r="T33" i="4"/>
  <c r="Q33" i="4"/>
  <c r="N33" i="4"/>
  <c r="K33" i="4"/>
  <c r="H33" i="4"/>
  <c r="T32" i="4"/>
  <c r="Q32" i="4"/>
  <c r="N32" i="4"/>
  <c r="K32" i="4"/>
  <c r="H32" i="4"/>
  <c r="X7" i="3"/>
  <c r="W7" i="3"/>
  <c r="T31" i="4"/>
  <c r="Q31" i="4"/>
  <c r="N31" i="4"/>
  <c r="K31" i="4"/>
  <c r="H31" i="4"/>
  <c r="T30" i="4"/>
  <c r="Q30" i="4"/>
  <c r="N30" i="4"/>
  <c r="K30" i="4"/>
  <c r="H30" i="4"/>
  <c r="T29" i="4"/>
  <c r="Q29" i="4"/>
  <c r="N29" i="4"/>
  <c r="K29" i="4"/>
  <c r="H29" i="4"/>
  <c r="T28" i="4"/>
  <c r="N28" i="4"/>
  <c r="K28" i="4"/>
  <c r="H28" i="4"/>
  <c r="T27" i="4"/>
  <c r="N27" i="4"/>
  <c r="K27" i="4"/>
  <c r="H27" i="4"/>
  <c r="T26" i="4"/>
  <c r="N26" i="4"/>
  <c r="K26" i="4"/>
  <c r="H26" i="4"/>
  <c r="T25" i="4"/>
  <c r="N25" i="4"/>
  <c r="K25" i="4"/>
  <c r="H25" i="4"/>
  <c r="T24" i="4"/>
  <c r="N24" i="4"/>
  <c r="K24" i="4"/>
  <c r="H24" i="4"/>
  <c r="T23" i="4"/>
  <c r="Q23" i="4"/>
  <c r="N23" i="4"/>
  <c r="K23" i="4"/>
  <c r="H23" i="4"/>
  <c r="T22" i="4"/>
  <c r="Q22" i="4"/>
  <c r="N22" i="4"/>
  <c r="K22" i="4"/>
  <c r="H22" i="4"/>
  <c r="T21" i="4"/>
  <c r="Q21" i="4"/>
  <c r="N21" i="4"/>
  <c r="K21" i="4"/>
  <c r="H21" i="4"/>
  <c r="T20" i="4"/>
  <c r="Q20" i="4"/>
  <c r="N20" i="4"/>
  <c r="K20" i="4"/>
  <c r="H20" i="4"/>
  <c r="T19" i="4"/>
  <c r="Q19" i="4"/>
  <c r="N19" i="4"/>
  <c r="K19" i="4"/>
  <c r="H19" i="4"/>
  <c r="T18" i="4"/>
  <c r="Q18" i="4"/>
  <c r="N18" i="4"/>
  <c r="K18" i="4"/>
  <c r="H18" i="4"/>
  <c r="X5" i="3"/>
  <c r="W5" i="3"/>
  <c r="T17" i="4"/>
  <c r="Q17" i="4"/>
  <c r="N17" i="4"/>
  <c r="K17" i="4"/>
  <c r="H17" i="4"/>
  <c r="T16" i="4"/>
  <c r="Q16" i="4"/>
  <c r="N16" i="4"/>
  <c r="K16" i="4"/>
  <c r="H16" i="4"/>
  <c r="T15" i="4"/>
  <c r="Q15" i="4"/>
  <c r="N15" i="4"/>
  <c r="K15" i="4"/>
  <c r="H15" i="4"/>
  <c r="T14" i="4"/>
  <c r="Q14" i="4"/>
  <c r="N14" i="4"/>
  <c r="K14" i="4"/>
  <c r="H14" i="4"/>
  <c r="T13" i="4"/>
  <c r="Q13" i="4"/>
  <c r="N13" i="4"/>
  <c r="K13" i="4"/>
  <c r="H13" i="4"/>
  <c r="T12" i="4"/>
  <c r="Q12" i="4"/>
  <c r="N12" i="4"/>
  <c r="K12" i="4"/>
  <c r="H12" i="4"/>
  <c r="T11" i="4"/>
  <c r="Q11" i="4"/>
  <c r="N11" i="4"/>
  <c r="K11" i="4"/>
  <c r="H11" i="4"/>
  <c r="X4" i="3"/>
  <c r="W4" i="3"/>
  <c r="T10" i="4"/>
  <c r="Q10" i="4"/>
  <c r="N10" i="4"/>
  <c r="K10" i="4"/>
  <c r="H10" i="4"/>
  <c r="T9" i="4"/>
  <c r="Q9" i="4"/>
  <c r="N9" i="4"/>
  <c r="K9" i="4"/>
  <c r="H9" i="4"/>
  <c r="T8" i="4"/>
  <c r="Q8" i="4"/>
  <c r="N8" i="4"/>
  <c r="K8" i="4"/>
  <c r="H8" i="4"/>
  <c r="T7" i="4"/>
  <c r="Q7" i="4"/>
  <c r="N7" i="4"/>
  <c r="K7" i="4"/>
  <c r="H7" i="4"/>
  <c r="T6" i="4"/>
  <c r="Q6" i="4"/>
  <c r="N6" i="4"/>
  <c r="K6" i="4"/>
  <c r="H6" i="4"/>
  <c r="T5" i="4"/>
  <c r="Q5" i="4"/>
  <c r="N5" i="4"/>
  <c r="K5" i="4"/>
  <c r="H5" i="4"/>
  <c r="T4" i="4"/>
  <c r="Q4" i="4"/>
  <c r="N4" i="4"/>
  <c r="K4" i="4"/>
  <c r="H4" i="4"/>
  <c r="X3" i="3"/>
  <c r="W3" i="3"/>
  <c r="T3" i="4"/>
  <c r="Q3" i="4"/>
  <c r="N3" i="4"/>
  <c r="K3" i="4"/>
  <c r="H3" i="4"/>
  <c r="R21" i="2"/>
  <c r="P21" i="2"/>
  <c r="K21" i="2"/>
  <c r="J21" i="2"/>
  <c r="I21" i="2"/>
  <c r="H21" i="2"/>
  <c r="G21" i="2"/>
  <c r="F21" i="2"/>
  <c r="E21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X15" i="2"/>
  <c r="W15" i="2"/>
  <c r="V15" i="2"/>
  <c r="U15" i="2"/>
  <c r="T15" i="2"/>
  <c r="S15" i="2"/>
  <c r="R15" i="2"/>
  <c r="P15" i="2"/>
  <c r="K15" i="2"/>
  <c r="J15" i="2"/>
  <c r="I15" i="2"/>
  <c r="H15" i="2"/>
  <c r="G15" i="2"/>
  <c r="F15" i="2"/>
  <c r="E15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X10" i="2"/>
  <c r="W10" i="2"/>
  <c r="V10" i="2"/>
  <c r="U10" i="2"/>
  <c r="T10" i="2"/>
  <c r="S10" i="2"/>
  <c r="R10" i="2"/>
  <c r="P10" i="2"/>
  <c r="K10" i="2"/>
  <c r="J10" i="2"/>
  <c r="I10" i="2"/>
  <c r="H10" i="2"/>
  <c r="G10" i="2"/>
  <c r="F10" i="2"/>
  <c r="E10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T128" i="1"/>
  <c r="T127" i="1"/>
  <c r="T126" i="1"/>
  <c r="T125" i="1"/>
  <c r="T124" i="1"/>
  <c r="T123" i="1"/>
  <c r="T122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A13" i="3" l="1"/>
  <c r="A8" i="3"/>
  <c r="C19" i="3"/>
  <c r="AE45" i="4" l="1"/>
  <c r="A9" i="3" s="1"/>
  <c r="AE80" i="4"/>
  <c r="A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V52" authorId="0" shapeId="0" xr:uid="{B9ABB2F4-C9EC-4885-A1C7-7D17AF684907}">
      <text>
        <r>
          <rPr>
            <b/>
            <sz val="9"/>
            <color indexed="81"/>
            <rFont val="細明體"/>
            <family val="3"/>
            <charset val="136"/>
          </rPr>
          <t>有機豆漿</t>
        </r>
      </text>
    </comment>
    <comment ref="V87" authorId="0" shapeId="0" xr:uid="{B71DADE6-0002-47E6-BC55-96F2753F3B5D}">
      <text>
        <r>
          <rPr>
            <b/>
            <sz val="9"/>
            <color indexed="81"/>
            <rFont val="細明體"/>
            <family val="3"/>
            <charset val="136"/>
          </rPr>
          <t>有機豆漿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<sst xmlns="http://schemas.openxmlformats.org/spreadsheetml/2006/main" count="1476" uniqueCount="322">
  <si>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</si>
  <si>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</si>
  <si>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</si>
  <si>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</si>
  <si>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</si>
  <si>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</si>
  <si>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</si>
  <si>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</si>
  <si>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</si>
  <si>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</si>
  <si>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</si>
  <si>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</si>
  <si>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蔬菜</t>
  </si>
  <si>
    <t>白米飯</t>
  </si>
  <si>
    <t>時蔬</t>
  </si>
  <si>
    <t>米</t>
  </si>
  <si>
    <t>雞蛋</t>
  </si>
  <si>
    <t>大蒜</t>
  </si>
  <si>
    <t>胡蘿蔔</t>
  </si>
  <si>
    <t>薑</t>
  </si>
  <si>
    <t>糙米飯</t>
  </si>
  <si>
    <t>豆干</t>
  </si>
  <si>
    <t>糙米</t>
  </si>
  <si>
    <t>白蘿蔔</t>
  </si>
  <si>
    <t>味噌</t>
  </si>
  <si>
    <t>乾木耳</t>
  </si>
  <si>
    <t>乾香菇</t>
  </si>
  <si>
    <t>二砂糖</t>
  </si>
  <si>
    <t>冬粉</t>
  </si>
  <si>
    <t>時蔬</t>
    <phoneticPr fontId="1" type="noConversion"/>
  </si>
  <si>
    <t>有機豆奶</t>
    <phoneticPr fontId="1" type="noConversion"/>
  </si>
  <si>
    <t>日期</t>
    <phoneticPr fontId="1" type="noConversion"/>
  </si>
  <si>
    <t>星期</t>
    <phoneticPr fontId="1" type="noConversion"/>
  </si>
  <si>
    <t>明細</t>
    <phoneticPr fontId="1" type="noConversion"/>
  </si>
  <si>
    <t>副菜二</t>
    <phoneticPr fontId="1" type="noConversion"/>
  </si>
  <si>
    <t>湯品</t>
    <phoneticPr fontId="1" type="noConversion"/>
  </si>
  <si>
    <t>循環</t>
    <phoneticPr fontId="1" type="noConversion"/>
  </si>
  <si>
    <t>主菜</t>
    <phoneticPr fontId="1" type="noConversion"/>
  </si>
  <si>
    <t>副菜一</t>
    <phoneticPr fontId="1" type="noConversion"/>
  </si>
  <si>
    <t>E1</t>
    <phoneticPr fontId="1" type="noConversion"/>
  </si>
  <si>
    <t>附餐1</t>
  </si>
  <si>
    <t>附餐2</t>
  </si>
  <si>
    <t>豬後腿肉</t>
  </si>
  <si>
    <t>洋蔥</t>
  </si>
  <si>
    <t>柴魚片</t>
  </si>
  <si>
    <t>豬絞肉</t>
  </si>
  <si>
    <t>絞肉</t>
  </si>
  <si>
    <t>油蔥酥</t>
  </si>
  <si>
    <t>時瓜</t>
  </si>
  <si>
    <t>凍豆腐</t>
    <phoneticPr fontId="1" type="noConversion"/>
  </si>
  <si>
    <t>豆干</t>
    <phoneticPr fontId="1" type="noConversion"/>
  </si>
  <si>
    <t>麵腸</t>
    <phoneticPr fontId="1" type="noConversion"/>
  </si>
  <si>
    <t>豆腐</t>
    <phoneticPr fontId="1" type="noConversion"/>
  </si>
  <si>
    <t>豆包</t>
    <phoneticPr fontId="1" type="noConversion"/>
  </si>
  <si>
    <t>雞蛋</t>
    <phoneticPr fontId="1" type="noConversion"/>
  </si>
  <si>
    <t>素肉</t>
    <phoneticPr fontId="1" type="noConversion"/>
  </si>
  <si>
    <t>素丸</t>
    <phoneticPr fontId="1" type="noConversion"/>
  </si>
  <si>
    <t>肉絲</t>
    <phoneticPr fontId="1" type="noConversion"/>
  </si>
  <si>
    <t>洋蔥</t>
    <phoneticPr fontId="1" type="noConversion"/>
  </si>
  <si>
    <t>金針菜乾</t>
  </si>
  <si>
    <t>時瓜湯</t>
    <phoneticPr fontId="1" type="noConversion"/>
  </si>
  <si>
    <t>脆筍</t>
  </si>
  <si>
    <t>四角油豆腐</t>
    <phoneticPr fontId="1" type="noConversion"/>
  </si>
  <si>
    <t>肉絲時蔬</t>
    <phoneticPr fontId="1" type="noConversion"/>
  </si>
  <si>
    <t>薑</t>
    <phoneticPr fontId="1" type="noConversion"/>
  </si>
  <si>
    <t>甘藍</t>
    <phoneticPr fontId="1" type="noConversion"/>
  </si>
  <si>
    <t>韓式泡菜</t>
    <phoneticPr fontId="1" type="noConversion"/>
  </si>
  <si>
    <t>魚丸</t>
    <phoneticPr fontId="1" type="noConversion"/>
  </si>
  <si>
    <t>若絲時蔬</t>
    <phoneticPr fontId="1" type="noConversion"/>
  </si>
  <si>
    <t>麵條</t>
  </si>
  <si>
    <t>南瓜</t>
    <phoneticPr fontId="1" type="noConversion"/>
  </si>
  <si>
    <t>素排</t>
    <phoneticPr fontId="1" type="noConversion"/>
  </si>
  <si>
    <t/>
  </si>
  <si>
    <t>大蒜</t>
    <phoneticPr fontId="1" type="noConversion"/>
  </si>
  <si>
    <t>一</t>
    <phoneticPr fontId="1" type="noConversion"/>
  </si>
  <si>
    <t>醃漬花胡瓜</t>
  </si>
  <si>
    <t>鹹酥雞</t>
    <phoneticPr fontId="1" type="noConversion"/>
  </si>
  <si>
    <t>時蔬炒蛋</t>
    <phoneticPr fontId="1" type="noConversion"/>
  </si>
  <si>
    <t>金針湯</t>
    <phoneticPr fontId="1" type="noConversion"/>
  </si>
  <si>
    <t>蔬菜</t>
    <phoneticPr fontId="1" type="noConversion"/>
  </si>
  <si>
    <t>麻竹筍干</t>
    <phoneticPr fontId="1" type="noConversion"/>
  </si>
  <si>
    <t>螞蟻上樹</t>
  </si>
  <si>
    <t>豬後腿肉</t>
    <phoneticPr fontId="1" type="noConversion"/>
  </si>
  <si>
    <t>三絲羹湯</t>
    <phoneticPr fontId="1" type="noConversion"/>
  </si>
  <si>
    <t>排骨</t>
  </si>
  <si>
    <t>冷凍毛豆仁</t>
    <phoneticPr fontId="1" type="noConversion"/>
  </si>
  <si>
    <t>素火腿</t>
    <phoneticPr fontId="1" type="noConversion"/>
  </si>
  <si>
    <t>時瓜</t>
    <phoneticPr fontId="1" type="noConversion"/>
  </si>
  <si>
    <t>糯米</t>
  </si>
  <si>
    <t>小米飯</t>
  </si>
  <si>
    <t>小米</t>
  </si>
  <si>
    <t>咖哩雞</t>
    <phoneticPr fontId="1" type="noConversion"/>
  </si>
  <si>
    <t>咖哩粉</t>
    <phoneticPr fontId="1" type="noConversion"/>
  </si>
  <si>
    <t>棒腿</t>
    <phoneticPr fontId="1" type="noConversion"/>
  </si>
  <si>
    <t>杏鮑菇</t>
    <phoneticPr fontId="1" type="noConversion"/>
  </si>
  <si>
    <t>絞肉</t>
    <phoneticPr fontId="1" type="noConversion"/>
  </si>
  <si>
    <t>冷凍青花菜</t>
  </si>
  <si>
    <t>白蘿蔔</t>
    <phoneticPr fontId="1" type="noConversion"/>
  </si>
  <si>
    <t>黑輪</t>
    <phoneticPr fontId="1" type="noConversion"/>
  </si>
  <si>
    <t>水果</t>
    <phoneticPr fontId="1" type="noConversion"/>
  </si>
  <si>
    <t>果汁</t>
    <phoneticPr fontId="1" type="noConversion"/>
  </si>
  <si>
    <t>香滷豆包</t>
    <phoneticPr fontId="1" type="noConversion"/>
  </si>
  <si>
    <t>蔬香冬粉</t>
    <phoneticPr fontId="1" type="noConversion"/>
  </si>
  <si>
    <t>素黑輪</t>
    <phoneticPr fontId="1" type="noConversion"/>
  </si>
  <si>
    <t>素羊肉</t>
    <phoneticPr fontId="1" type="noConversion"/>
  </si>
  <si>
    <t>二</t>
    <phoneticPr fontId="1" type="noConversion"/>
  </si>
  <si>
    <t>三</t>
    <phoneticPr fontId="1" type="noConversion"/>
  </si>
  <si>
    <t>紫米飯</t>
  </si>
  <si>
    <t>黑糯米</t>
  </si>
  <si>
    <t>香滷肉排</t>
  </si>
  <si>
    <t>肉排</t>
  </si>
  <si>
    <t>馬鈴薯</t>
    <phoneticPr fontId="1" type="noConversion"/>
  </si>
  <si>
    <t>南瓜</t>
  </si>
  <si>
    <t>小魚干</t>
    <phoneticPr fontId="1" type="noConversion"/>
  </si>
  <si>
    <t>蔬香寬粉</t>
    <phoneticPr fontId="1" type="noConversion"/>
  </si>
  <si>
    <t>泡菜凍腐</t>
    <phoneticPr fontId="1" type="noConversion"/>
  </si>
  <si>
    <t>凍豆腐</t>
  </si>
  <si>
    <t>九層塔</t>
    <phoneticPr fontId="1" type="noConversion"/>
  </si>
  <si>
    <t>關東煮</t>
  </si>
  <si>
    <t>甜玉米</t>
    <phoneticPr fontId="1" type="noConversion"/>
  </si>
  <si>
    <t>桂冠</t>
    <phoneticPr fontId="1" type="noConversion"/>
  </si>
  <si>
    <t>冷凍玉米粒</t>
  </si>
  <si>
    <t>榨菜</t>
    <phoneticPr fontId="1" type="noConversion"/>
  </si>
  <si>
    <t>脆筍</t>
    <phoneticPr fontId="1" type="noConversion"/>
  </si>
  <si>
    <t>味噌凍腐湯</t>
    <phoneticPr fontId="1" type="noConversion"/>
  </si>
  <si>
    <t>酸菜</t>
  </si>
  <si>
    <t>乾裙帶菜</t>
    <phoneticPr fontId="1" type="noConversion"/>
  </si>
  <si>
    <t>葡萄乾</t>
    <phoneticPr fontId="1" type="noConversion"/>
  </si>
  <si>
    <t>皮絲</t>
    <phoneticPr fontId="1" type="noConversion"/>
  </si>
  <si>
    <t>油花生</t>
  </si>
  <si>
    <t>時蔬</t>
    <phoneticPr fontId="20" type="noConversion"/>
  </si>
  <si>
    <t>泡菜燒肉</t>
    <phoneticPr fontId="1" type="noConversion"/>
  </si>
  <si>
    <t>豆薯</t>
  </si>
  <si>
    <t>鮮菇肉燥</t>
    <phoneticPr fontId="1" type="noConversion"/>
  </si>
  <si>
    <t>培根</t>
    <phoneticPr fontId="1" type="noConversion"/>
  </si>
  <si>
    <t>麵腸</t>
  </si>
  <si>
    <t>九層塔</t>
  </si>
  <si>
    <t>冷凍毛豆仁</t>
  </si>
  <si>
    <t>胡蘿蔔</t>
    <phoneticPr fontId="20" type="noConversion"/>
  </si>
  <si>
    <t>豆薯</t>
    <phoneticPr fontId="1" type="noConversion"/>
  </si>
  <si>
    <t>油飯配料</t>
    <phoneticPr fontId="1" type="noConversion"/>
  </si>
  <si>
    <t>筍干凍腐</t>
    <phoneticPr fontId="1" type="noConversion"/>
  </si>
  <si>
    <t>海結油腐</t>
    <phoneticPr fontId="1" type="noConversion"/>
  </si>
  <si>
    <t>海帶結</t>
    <phoneticPr fontId="1" type="noConversion"/>
  </si>
  <si>
    <t>芝麻(熟)</t>
    <phoneticPr fontId="1" type="noConversion"/>
  </si>
  <si>
    <t>二砂糖</t>
    <phoneticPr fontId="1" type="noConversion"/>
  </si>
  <si>
    <t>時蔬蛋花湯</t>
    <phoneticPr fontId="1" type="noConversion"/>
  </si>
  <si>
    <t>綠豆</t>
    <phoneticPr fontId="1" type="noConversion"/>
  </si>
  <si>
    <t>麥仁粉圓湯</t>
    <phoneticPr fontId="1" type="noConversion"/>
  </si>
  <si>
    <t>大麥仁</t>
    <phoneticPr fontId="1" type="noConversion"/>
  </si>
  <si>
    <t>粉圓</t>
    <phoneticPr fontId="1" type="noConversion"/>
  </si>
  <si>
    <t>點心1</t>
  </si>
  <si>
    <t>點心2</t>
  </si>
  <si>
    <t>有機豆奶</t>
  </si>
  <si>
    <t>花生豆干</t>
    <phoneticPr fontId="1" type="noConversion"/>
  </si>
  <si>
    <t>滷煎蒸炒蛋</t>
    <phoneticPr fontId="1" type="noConversion"/>
  </si>
  <si>
    <t>南瓜豆干</t>
    <phoneticPr fontId="1" type="noConversion"/>
  </si>
  <si>
    <t>豆腐</t>
  </si>
  <si>
    <t>乾裙帶菜</t>
  </si>
  <si>
    <t>豆皮</t>
  </si>
  <si>
    <t>皮絲</t>
  </si>
  <si>
    <t>※「本產品含有甲殼類、芒果、花生、牛奶、蛋、堅果類、芝麻、含麩質穀物、大豆、魚類及亞硫酸鹽類，不適合對其過敏體質者食用。」
菜單說明：
1.每周二、五吃有機蔬菜。 2.每周三供應有機豆奶（每月三次</t>
    <phoneticPr fontId="1" type="noConversion"/>
  </si>
  <si>
    <t>主食</t>
    <phoneticPr fontId="1" type="noConversion"/>
  </si>
  <si>
    <t>A1</t>
  </si>
  <si>
    <t>白米飯</t>
    <phoneticPr fontId="1" type="noConversion"/>
  </si>
  <si>
    <t>一</t>
  </si>
  <si>
    <t>米</t>
    <phoneticPr fontId="1" type="noConversion"/>
  </si>
  <si>
    <t>A2</t>
  </si>
  <si>
    <t>二</t>
  </si>
  <si>
    <t>A3</t>
  </si>
  <si>
    <t>三</t>
  </si>
  <si>
    <t>A4</t>
  </si>
  <si>
    <t>四</t>
  </si>
  <si>
    <t>A5</t>
  </si>
  <si>
    <t>五</t>
  </si>
  <si>
    <t>B1</t>
  </si>
  <si>
    <t>B2</t>
  </si>
  <si>
    <t>B3</t>
  </si>
  <si>
    <t>拌麵特餐</t>
    <phoneticPr fontId="1" type="noConversion"/>
  </si>
  <si>
    <t>B4</t>
  </si>
  <si>
    <t>B5</t>
  </si>
  <si>
    <t>C1</t>
  </si>
  <si>
    <t>c2</t>
    <phoneticPr fontId="1" type="noConversion"/>
  </si>
  <si>
    <t>C3</t>
  </si>
  <si>
    <t>中式米粉</t>
    <phoneticPr fontId="1" type="noConversion"/>
  </si>
  <si>
    <t>米粉</t>
  </si>
  <si>
    <t>C4</t>
  </si>
  <si>
    <t>C5</t>
  </si>
  <si>
    <t>燕麥飯</t>
  </si>
  <si>
    <t>燕麥</t>
  </si>
  <si>
    <t>D1</t>
  </si>
  <si>
    <t>D2</t>
  </si>
  <si>
    <t>D3</t>
  </si>
  <si>
    <t>D4</t>
  </si>
  <si>
    <t>D5</t>
  </si>
  <si>
    <t>中秋</t>
    <phoneticPr fontId="1" type="noConversion"/>
  </si>
  <si>
    <t>E1</t>
  </si>
  <si>
    <t>教師節</t>
    <phoneticPr fontId="1" type="noConversion"/>
  </si>
  <si>
    <t>油飯特餐</t>
  </si>
  <si>
    <t>銀蘿燒雞</t>
    <phoneticPr fontId="20" type="noConversion"/>
  </si>
  <si>
    <t>肉雞</t>
    <phoneticPr fontId="1" type="noConversion"/>
  </si>
  <si>
    <t>馬鈴薯滷肉</t>
    <phoneticPr fontId="1" type="noConversion"/>
  </si>
  <si>
    <t>花生肉片</t>
    <phoneticPr fontId="1" type="noConversion"/>
  </si>
  <si>
    <t>咖哩粉</t>
  </si>
  <si>
    <t>香滷腿排</t>
    <phoneticPr fontId="1" type="noConversion"/>
  </si>
  <si>
    <t>腿排</t>
    <phoneticPr fontId="1" type="noConversion"/>
  </si>
  <si>
    <t>筍干滷肉</t>
    <phoneticPr fontId="1" type="noConversion"/>
  </si>
  <si>
    <t>梅乾菜</t>
    <phoneticPr fontId="1" type="noConversion"/>
  </si>
  <si>
    <t>咖哩魚排</t>
    <phoneticPr fontId="1" type="noConversion"/>
  </si>
  <si>
    <t>魚排</t>
  </si>
  <si>
    <t>京醬肉絲</t>
  </si>
  <si>
    <t>甜麵醬</t>
  </si>
  <si>
    <t>檸檬雞翅</t>
  </si>
  <si>
    <t>南瓜滷肉</t>
    <phoneticPr fontId="1" type="noConversion"/>
  </si>
  <si>
    <t>鮮蔬魚丁</t>
    <phoneticPr fontId="1" type="noConversion"/>
  </si>
  <si>
    <t>水鯊魚丁</t>
    <phoneticPr fontId="1" type="noConversion"/>
  </si>
  <si>
    <t>洋蔥肉片</t>
  </si>
  <si>
    <t>瓜仔肉</t>
    <phoneticPr fontId="1" type="noConversion"/>
  </si>
  <si>
    <t>三杯雞</t>
    <phoneticPr fontId="1" type="noConversion"/>
  </si>
  <si>
    <t>香滷雞腿</t>
    <phoneticPr fontId="1" type="noConversion"/>
  </si>
  <si>
    <t>椒鹽魚排</t>
  </si>
  <si>
    <t>胡椒鹽</t>
  </si>
  <si>
    <t>肉排</t>
    <phoneticPr fontId="1" type="noConversion"/>
  </si>
  <si>
    <t>玉米炒蛋</t>
    <phoneticPr fontId="1" type="noConversion"/>
  </si>
  <si>
    <t>家常豆干</t>
  </si>
  <si>
    <t>拌飯配料</t>
    <phoneticPr fontId="1" type="noConversion"/>
  </si>
  <si>
    <t>紅仁炒蛋</t>
    <phoneticPr fontId="1" type="noConversion"/>
  </si>
  <si>
    <t>針菇豆腐</t>
    <phoneticPr fontId="1" type="noConversion"/>
  </si>
  <si>
    <t>金針菇</t>
    <phoneticPr fontId="1" type="noConversion"/>
  </si>
  <si>
    <t>蛋香花椰</t>
    <phoneticPr fontId="1" type="noConversion"/>
  </si>
  <si>
    <t>乾木耳</t>
    <phoneticPr fontId="1" type="noConversion"/>
  </si>
  <si>
    <t>肉絲海茸</t>
    <phoneticPr fontId="1" type="noConversion"/>
  </si>
  <si>
    <t>海帶茸</t>
    <phoneticPr fontId="1" type="noConversion"/>
  </si>
  <si>
    <t>拌麵配料</t>
    <phoneticPr fontId="1" type="noConversion"/>
  </si>
  <si>
    <t>海結滷豆干</t>
  </si>
  <si>
    <t>海帶結</t>
  </si>
  <si>
    <t>特餐配料</t>
  </si>
  <si>
    <t>塔香海根</t>
  </si>
  <si>
    <t>海帶根</t>
  </si>
  <si>
    <t>豆包花椰</t>
    <phoneticPr fontId="1" type="noConversion"/>
  </si>
  <si>
    <t>綠豆芽</t>
  </si>
  <si>
    <t>韭菜</t>
  </si>
  <si>
    <t>洋蔥玉米炒蛋</t>
    <phoneticPr fontId="1" type="noConversion"/>
  </si>
  <si>
    <t>油飯配料</t>
  </si>
  <si>
    <t>蘿蔔滷黑輪</t>
    <phoneticPr fontId="1" type="noConversion"/>
  </si>
  <si>
    <t>毛豆南瓜</t>
    <phoneticPr fontId="1" type="noConversion"/>
  </si>
  <si>
    <t>三杯麵腸</t>
    <phoneticPr fontId="1" type="noConversion"/>
  </si>
  <si>
    <t>麵輪時瓜</t>
    <phoneticPr fontId="1" type="noConversion"/>
  </si>
  <si>
    <t>麵輪</t>
    <phoneticPr fontId="1" type="noConversion"/>
  </si>
  <si>
    <t>香炒四色</t>
  </si>
  <si>
    <t>關東煮</t>
    <phoneticPr fontId="1" type="noConversion"/>
  </si>
  <si>
    <t>黑糖小饅頭</t>
    <phoneticPr fontId="1" type="noConversion"/>
  </si>
  <si>
    <t>豆包時蔬</t>
    <phoneticPr fontId="20" type="noConversion"/>
  </si>
  <si>
    <t>茶葉蛋</t>
    <phoneticPr fontId="1" type="noConversion"/>
  </si>
  <si>
    <t>寬粉</t>
    <phoneticPr fontId="1" type="noConversion"/>
  </si>
  <si>
    <t>豆皮時蔬</t>
    <phoneticPr fontId="20" type="noConversion"/>
  </si>
  <si>
    <t>紅豆包</t>
    <phoneticPr fontId="1" type="noConversion"/>
  </si>
  <si>
    <t>蛋香時蔬</t>
    <phoneticPr fontId="20" type="noConversion"/>
  </si>
  <si>
    <t>季豆炒蛋</t>
  </si>
  <si>
    <t>冷凍菜豆(莢)</t>
    <phoneticPr fontId="1" type="noConversion"/>
  </si>
  <si>
    <t>味噌小魚湯</t>
    <phoneticPr fontId="1" type="noConversion"/>
  </si>
  <si>
    <t>小魚乾</t>
    <phoneticPr fontId="1" type="noConversion"/>
  </si>
  <si>
    <t>冬瓜糖磚</t>
    <phoneticPr fontId="1" type="noConversion"/>
  </si>
  <si>
    <t>沙茶醬</t>
  </si>
  <si>
    <t>銀耳鳳梨湯</t>
    <phoneticPr fontId="1" type="noConversion"/>
  </si>
  <si>
    <t>乾銀耳</t>
    <phoneticPr fontId="1" type="noConversion"/>
  </si>
  <si>
    <t>鳳梨罐頭</t>
  </si>
  <si>
    <t>枸杞</t>
  </si>
  <si>
    <t>時蔬小魚湯</t>
  </si>
  <si>
    <t>小魚乾</t>
  </si>
  <si>
    <t>玉米濃湯</t>
    <phoneticPr fontId="1" type="noConversion"/>
  </si>
  <si>
    <t>冷凍玉米粒</t>
    <phoneticPr fontId="1" type="noConversion"/>
  </si>
  <si>
    <t>玉米濃湯粉</t>
    <phoneticPr fontId="1" type="noConversion"/>
  </si>
  <si>
    <t>時瓜排骨湯</t>
    <phoneticPr fontId="1" type="noConversion"/>
  </si>
  <si>
    <t>酸菜肉片湯</t>
  </si>
  <si>
    <t>味噌豆腐湯</t>
  </si>
  <si>
    <t>綠豆地瓜圓</t>
    <phoneticPr fontId="1" type="noConversion"/>
  </si>
  <si>
    <t>地瓜圓</t>
    <phoneticPr fontId="1" type="noConversion"/>
  </si>
  <si>
    <t>海芽針菇湯</t>
    <phoneticPr fontId="1" type="noConversion"/>
  </si>
  <si>
    <t>金針菇</t>
  </si>
  <si>
    <t xml:space="preserve"> Tap豆奶</t>
  </si>
  <si>
    <t>海苔</t>
    <phoneticPr fontId="1" type="noConversion"/>
  </si>
  <si>
    <t>堅果</t>
    <phoneticPr fontId="1" type="noConversion"/>
  </si>
  <si>
    <t>素火腿拌飯</t>
    <phoneticPr fontId="1" type="noConversion"/>
  </si>
  <si>
    <t>鮮菇麵腸</t>
    <phoneticPr fontId="1" type="noConversion"/>
  </si>
  <si>
    <t>銀蘿皮絲</t>
    <phoneticPr fontId="20" type="noConversion"/>
  </si>
  <si>
    <t>香滷素排</t>
    <phoneticPr fontId="1" type="noConversion"/>
  </si>
  <si>
    <t>馬鈴薯油腐</t>
    <phoneticPr fontId="1" type="noConversion"/>
  </si>
  <si>
    <t>香酥豆包</t>
    <phoneticPr fontId="1" type="noConversion"/>
  </si>
  <si>
    <t>咖哩麵腸</t>
    <phoneticPr fontId="1" type="noConversion"/>
  </si>
  <si>
    <t>筍干油腐</t>
    <phoneticPr fontId="1" type="noConversion"/>
  </si>
  <si>
    <t>咖哩素排</t>
    <phoneticPr fontId="1" type="noConversion"/>
  </si>
  <si>
    <t>京醬豆腐</t>
    <phoneticPr fontId="1" type="noConversion"/>
  </si>
  <si>
    <t>鮮蔬麵腸</t>
    <phoneticPr fontId="1" type="noConversion"/>
  </si>
  <si>
    <t>時蔬油腐</t>
    <phoneticPr fontId="1" type="noConversion"/>
  </si>
  <si>
    <t>瓜仔麵腸</t>
    <phoneticPr fontId="1" type="noConversion"/>
  </si>
  <si>
    <t>三杯豆干</t>
    <phoneticPr fontId="1" type="noConversion"/>
  </si>
  <si>
    <t>椒鹽豆包</t>
    <phoneticPr fontId="1" type="noConversion"/>
  </si>
  <si>
    <t>泡菜油腐</t>
    <phoneticPr fontId="1" type="noConversion"/>
  </si>
  <si>
    <t>美味豆包</t>
    <phoneticPr fontId="1" type="noConversion"/>
  </si>
  <si>
    <t>皮絲海茸</t>
    <phoneticPr fontId="1" type="noConversion"/>
  </si>
  <si>
    <t>花胡瓜</t>
    <phoneticPr fontId="1" type="noConversion"/>
  </si>
  <si>
    <t>時蔬玉米炒蛋</t>
  </si>
  <si>
    <t>冷凍菜豆(莢)</t>
  </si>
  <si>
    <t>味噌時蔬湯</t>
    <phoneticPr fontId="1" type="noConversion"/>
  </si>
  <si>
    <t>南瓜湯</t>
    <phoneticPr fontId="1" type="noConversion"/>
  </si>
  <si>
    <t>時蔬皮絲湯</t>
    <phoneticPr fontId="1" type="noConversion"/>
  </si>
  <si>
    <t>酸菜皮絲湯</t>
    <phoneticPr fontId="1" type="noConversion"/>
  </si>
  <si>
    <t>※「本產品含有甲殼類、芒果、花生、牛奶、蛋、堅果類、芝麻、含麩質穀物、大豆、魚類及亞硫酸鹽類，不適合對其過敏體質者食用。」
菜單說明：
1.每周二、五吃有機蔬菜。 2.每周三供應有機豆奶（每月三次）。3.本店使用國產豬肉。</t>
    <phoneticPr fontId="1" type="noConversion"/>
  </si>
  <si>
    <t>E2</t>
    <phoneticPr fontId="1" type="noConversion"/>
  </si>
  <si>
    <t>E3</t>
    <phoneticPr fontId="1" type="noConversion"/>
  </si>
  <si>
    <t>毛豆干丁</t>
    <phoneticPr fontId="1" type="noConversion"/>
  </si>
  <si>
    <t>炒麵拌料</t>
    <phoneticPr fontId="1" type="noConversion"/>
  </si>
  <si>
    <t>綠豆</t>
  </si>
  <si>
    <t>古早味炒麵</t>
    <phoneticPr fontId="1" type="noConversion"/>
  </si>
  <si>
    <t>胡蘿蔔</t>
    <phoneticPr fontId="1" type="noConversion"/>
  </si>
  <si>
    <t>素肉絲</t>
    <phoneticPr fontId="1" type="noConversion"/>
  </si>
  <si>
    <t>綠豆湯</t>
    <phoneticPr fontId="1" type="noConversion"/>
  </si>
  <si>
    <t>大骨</t>
    <phoneticPr fontId="1" type="noConversion"/>
  </si>
  <si>
    <r>
      <t>花蓮縣115學年度第1學期</t>
    </r>
    <r>
      <rPr>
        <sz val="20"/>
        <color rgb="FFFF0000"/>
        <rFont val="標楷體"/>
        <family val="4"/>
        <charset val="136"/>
      </rPr>
      <t>國民中學9</t>
    </r>
    <r>
      <rPr>
        <sz val="20"/>
        <color theme="1"/>
        <rFont val="標楷體"/>
        <family val="4"/>
        <charset val="136"/>
      </rPr>
      <t>月素</t>
    </r>
    <r>
      <rPr>
        <sz val="20"/>
        <color rgb="FF7030A0"/>
        <rFont val="標楷體"/>
        <family val="4"/>
        <charset val="136"/>
      </rPr>
      <t>食</t>
    </r>
    <r>
      <rPr>
        <sz val="20"/>
        <color theme="1"/>
        <rFont val="標楷體"/>
        <family val="4"/>
        <charset val="136"/>
      </rPr>
      <t>菜單-清泉商行(非偏鄉廚房)</t>
    </r>
    <phoneticPr fontId="1" type="noConversion"/>
  </si>
  <si>
    <r>
      <t>花蓮縣115學年度第1學期</t>
    </r>
    <r>
      <rPr>
        <sz val="20"/>
        <color rgb="FFFF0000"/>
        <rFont val="標楷體"/>
        <family val="4"/>
        <charset val="136"/>
      </rPr>
      <t>國民中學9</t>
    </r>
    <r>
      <rPr>
        <sz val="20"/>
        <color theme="1"/>
        <rFont val="標楷體"/>
        <family val="4"/>
        <charset val="136"/>
      </rPr>
      <t>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菜單-清泉商行(非偏鄉廚房)</t>
    </r>
    <phoneticPr fontId="1" type="noConversion"/>
  </si>
  <si>
    <t>培根拌飯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</si>
</sst>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m/d"/>
    <numFmt numFmtId="177" formatCode="0.0_);[Red]\(0.0\)"/>
    <numFmt numFmtId="178" formatCode="m/d;@"/>
    <numFmt numFmtId="179" formatCode="0_ "/>
    <numFmt numFmtId="180" formatCode="0.0_ "/>
    <numFmt numFmtId="181" formatCode="0.00_ "/>
  </numFmts>
  <fonts count="26">
    <font>
      <sz val="12"/>
      <color theme="1"/>
      <name val="Calibri"/>
      <scheme val="minor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Calibri"/>
      <family val="1"/>
      <charset val="136"/>
      <scheme val="minor"/>
    </font>
    <font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name val="DFKai-SB"/>
      <family val="4"/>
      <charset val="136"/>
    </font>
    <font>
      <sz val="10"/>
      <name val="標楷體"/>
      <family val="4"/>
      <charset val="136"/>
    </font>
    <font>
      <sz val="12"/>
      <name val="Calibri"/>
      <family val="2"/>
    </font>
    <font>
      <sz val="12"/>
      <name val="Calibri"/>
      <family val="2"/>
      <scheme val="minor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name val="Calibri"/>
      <family val="2"/>
      <charset val="136"/>
      <scheme val="minor"/>
    </font>
    <font>
      <sz val="10"/>
      <color theme="1"/>
      <name val="Microsoft JhengHei UI"/>
      <family val="4"/>
      <charset val="136"/>
    </font>
    <font>
      <b/>
      <sz val="10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10"/>
      <color rgb="FFFF0000"/>
      <name val="標楷體"/>
      <family val="4"/>
      <charset val="136"/>
    </font>
  </fonts>
  <fills count="1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DE9D9"/>
        <bgColor rgb="FFFDE9D9"/>
      </patternFill>
    </fill>
    <fill>
      <patternFill patternType="solid">
        <fgColor theme="0" tint="-0.34998626667073579"/>
        <bgColor rgb="FFFDE9D9"/>
      </patternFill>
    </fill>
    <fill>
      <patternFill patternType="solid">
        <fgColor rgb="FFFF99FF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1"/>
    <xf numFmtId="0" fontId="10" fillId="0" borderId="1"/>
    <xf numFmtId="0" fontId="2" fillId="0" borderId="1"/>
  </cellStyleXfs>
  <cellXfs count="1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6" fillId="0" borderId="3" xfId="0" applyFont="1" applyBorder="1" applyAlignment="1">
      <alignment horizontal="center" vertical="center" shrinkToFit="1"/>
    </xf>
    <xf numFmtId="177" fontId="6" fillId="0" borderId="2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shrinkToFit="1"/>
    </xf>
    <xf numFmtId="177" fontId="4" fillId="0" borderId="0" xfId="0" applyNumberFormat="1" applyFont="1" applyAlignment="1">
      <alignment horizontal="center" vertical="center" wrapText="1"/>
    </xf>
    <xf numFmtId="177" fontId="4" fillId="0" borderId="0" xfId="0" applyNumberFormat="1" applyFont="1"/>
    <xf numFmtId="0" fontId="3" fillId="0" borderId="0" xfId="0" applyFont="1" applyAlignment="1">
      <alignment vertical="center"/>
    </xf>
    <xf numFmtId="177" fontId="4" fillId="0" borderId="1" xfId="0" applyNumberFormat="1" applyFont="1" applyBorder="1" applyAlignment="1">
      <alignment horizontal="center" vertical="center" wrapText="1"/>
    </xf>
    <xf numFmtId="177" fontId="11" fillId="12" borderId="8" xfId="0" applyNumberFormat="1" applyFont="1" applyFill="1" applyBorder="1" applyAlignment="1">
      <alignment horizontal="left" vertical="center"/>
    </xf>
    <xf numFmtId="0" fontId="12" fillId="12" borderId="9" xfId="0" applyFont="1" applyFill="1" applyBorder="1" applyAlignment="1">
      <alignment horizontal="left" vertical="center" shrinkToFit="1"/>
    </xf>
    <xf numFmtId="177" fontId="11" fillId="3" borderId="1" xfId="0" applyNumberFormat="1" applyFont="1" applyFill="1" applyBorder="1" applyAlignment="1">
      <alignment horizontal="left" vertical="center" wrapText="1"/>
    </xf>
    <xf numFmtId="178" fontId="11" fillId="7" borderId="1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4" borderId="5" xfId="1" applyFont="1" applyFill="1" applyBorder="1" applyAlignment="1">
      <alignment horizontal="left" vertical="center"/>
    </xf>
    <xf numFmtId="0" fontId="11" fillId="0" borderId="5" xfId="1" applyFont="1" applyBorder="1" applyAlignment="1">
      <alignment horizontal="left" vertical="center"/>
    </xf>
    <xf numFmtId="177" fontId="11" fillId="3" borderId="0" xfId="0" applyNumberFormat="1" applyFont="1" applyFill="1" applyAlignment="1">
      <alignment horizontal="left" vertical="center" wrapText="1"/>
    </xf>
    <xf numFmtId="177" fontId="11" fillId="3" borderId="11" xfId="0" applyNumberFormat="1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178" fontId="11" fillId="8" borderId="1" xfId="0" applyNumberFormat="1" applyFont="1" applyFill="1" applyBorder="1" applyAlignment="1">
      <alignment horizontal="left" vertical="center"/>
    </xf>
    <xf numFmtId="177" fontId="11" fillId="12" borderId="10" xfId="0" applyNumberFormat="1" applyFont="1" applyFill="1" applyBorder="1" applyAlignment="1">
      <alignment horizontal="left" vertical="center"/>
    </xf>
    <xf numFmtId="177" fontId="11" fillId="12" borderId="7" xfId="0" applyNumberFormat="1" applyFont="1" applyFill="1" applyBorder="1" applyAlignment="1">
      <alignment horizontal="left" vertical="center"/>
    </xf>
    <xf numFmtId="0" fontId="12" fillId="12" borderId="0" xfId="0" applyFont="1" applyFill="1" applyAlignment="1">
      <alignment horizontal="left" vertical="center"/>
    </xf>
    <xf numFmtId="178" fontId="11" fillId="10" borderId="1" xfId="0" applyNumberFormat="1" applyFont="1" applyFill="1" applyBorder="1" applyAlignment="1">
      <alignment horizontal="left" vertical="center"/>
    </xf>
    <xf numFmtId="0" fontId="11" fillId="12" borderId="0" xfId="0" applyFont="1" applyFill="1" applyAlignment="1">
      <alignment horizontal="left" vertical="center"/>
    </xf>
    <xf numFmtId="177" fontId="11" fillId="12" borderId="0" xfId="0" applyNumberFormat="1" applyFont="1" applyFill="1" applyAlignment="1">
      <alignment horizontal="left" vertical="center"/>
    </xf>
    <xf numFmtId="177" fontId="11" fillId="4" borderId="5" xfId="1" applyNumberFormat="1" applyFont="1" applyFill="1" applyBorder="1" applyAlignment="1">
      <alignment horizontal="left" vertical="center"/>
    </xf>
    <xf numFmtId="179" fontId="11" fillId="4" borderId="5" xfId="1" applyNumberFormat="1" applyFont="1" applyFill="1" applyBorder="1" applyAlignment="1">
      <alignment horizontal="left" vertical="center"/>
    </xf>
    <xf numFmtId="0" fontId="11" fillId="0" borderId="1" xfId="1" applyFont="1" applyAlignment="1">
      <alignment horizontal="left" vertical="center" wrapText="1"/>
    </xf>
    <xf numFmtId="0" fontId="11" fillId="4" borderId="1" xfId="1" applyFont="1" applyFill="1" applyAlignment="1">
      <alignment horizontal="left" vertical="center"/>
    </xf>
    <xf numFmtId="177" fontId="11" fillId="4" borderId="1" xfId="1" applyNumberFormat="1" applyFont="1" applyFill="1" applyAlignment="1">
      <alignment horizontal="left" vertical="center"/>
    </xf>
    <xf numFmtId="179" fontId="11" fillId="4" borderId="1" xfId="1" applyNumberFormat="1" applyFont="1" applyFill="1" applyAlignment="1">
      <alignment horizontal="left" vertical="center"/>
    </xf>
    <xf numFmtId="0" fontId="11" fillId="0" borderId="1" xfId="1" applyFont="1" applyAlignment="1">
      <alignment horizontal="left" vertical="center"/>
    </xf>
    <xf numFmtId="177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177" fontId="11" fillId="3" borderId="4" xfId="0" applyNumberFormat="1" applyFont="1" applyFill="1" applyBorder="1" applyAlignment="1">
      <alignment horizontal="left" vertical="center"/>
    </xf>
    <xf numFmtId="177" fontId="13" fillId="11" borderId="12" xfId="0" applyNumberFormat="1" applyFont="1" applyFill="1" applyBorder="1" applyAlignment="1">
      <alignment horizontal="left" vertical="center" wrapText="1"/>
    </xf>
    <xf numFmtId="0" fontId="13" fillId="11" borderId="12" xfId="0" applyFont="1" applyFill="1" applyBorder="1" applyAlignment="1">
      <alignment horizontal="left" vertical="center" wrapText="1"/>
    </xf>
    <xf numFmtId="0" fontId="11" fillId="3" borderId="13" xfId="1" applyFont="1" applyFill="1" applyBorder="1" applyAlignment="1">
      <alignment horizontal="left" vertical="center" wrapText="1"/>
    </xf>
    <xf numFmtId="177" fontId="11" fillId="3" borderId="14" xfId="0" applyNumberFormat="1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11" fillId="4" borderId="12" xfId="1" applyFont="1" applyFill="1" applyBorder="1" applyAlignment="1">
      <alignment horizontal="left" vertical="center"/>
    </xf>
    <xf numFmtId="0" fontId="12" fillId="5" borderId="12" xfId="1" applyFont="1" applyFill="1" applyBorder="1" applyAlignment="1">
      <alignment horizontal="left" vertical="center" shrinkToFit="1"/>
    </xf>
    <xf numFmtId="0" fontId="11" fillId="0" borderId="12" xfId="1" applyFont="1" applyBorder="1" applyAlignment="1">
      <alignment horizontal="left" vertical="center" wrapText="1"/>
    </xf>
    <xf numFmtId="0" fontId="11" fillId="0" borderId="12" xfId="1" applyFont="1" applyBorder="1" applyAlignment="1">
      <alignment horizontal="left" vertical="center"/>
    </xf>
    <xf numFmtId="178" fontId="11" fillId="8" borderId="14" xfId="1" applyNumberFormat="1" applyFont="1" applyFill="1" applyBorder="1" applyAlignment="1">
      <alignment horizontal="left" vertical="center"/>
    </xf>
    <xf numFmtId="0" fontId="11" fillId="8" borderId="14" xfId="1" applyFont="1" applyFill="1" applyBorder="1" applyAlignment="1">
      <alignment horizontal="left" vertical="center"/>
    </xf>
    <xf numFmtId="0" fontId="11" fillId="9" borderId="14" xfId="1" applyFont="1" applyFill="1" applyBorder="1" applyAlignment="1">
      <alignment horizontal="left" vertical="center"/>
    </xf>
    <xf numFmtId="9" fontId="11" fillId="8" borderId="14" xfId="1" applyNumberFormat="1" applyFont="1" applyFill="1" applyBorder="1" applyAlignment="1">
      <alignment horizontal="left" vertical="center"/>
    </xf>
    <xf numFmtId="177" fontId="11" fillId="8" borderId="14" xfId="1" applyNumberFormat="1" applyFont="1" applyFill="1" applyBorder="1" applyAlignment="1">
      <alignment horizontal="left" vertical="center"/>
    </xf>
    <xf numFmtId="179" fontId="11" fillId="8" borderId="14" xfId="1" applyNumberFormat="1" applyFont="1" applyFill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1" xfId="1" applyFont="1" applyBorder="1" applyAlignment="1">
      <alignment horizontal="left" vertical="center" wrapText="1"/>
    </xf>
    <xf numFmtId="0" fontId="11" fillId="4" borderId="11" xfId="1" applyFont="1" applyFill="1" applyBorder="1" applyAlignment="1">
      <alignment horizontal="left" vertical="center"/>
    </xf>
    <xf numFmtId="0" fontId="12" fillId="5" borderId="11" xfId="1" applyFont="1" applyFill="1" applyBorder="1" applyAlignment="1">
      <alignment horizontal="left" vertical="center" shrinkToFit="1"/>
    </xf>
    <xf numFmtId="0" fontId="11" fillId="0" borderId="11" xfId="1" applyFont="1" applyBorder="1" applyAlignment="1">
      <alignment horizontal="left" vertical="center"/>
    </xf>
    <xf numFmtId="0" fontId="11" fillId="0" borderId="14" xfId="1" applyFont="1" applyBorder="1" applyAlignment="1">
      <alignment horizontal="left" vertical="center" wrapText="1"/>
    </xf>
    <xf numFmtId="178" fontId="11" fillId="4" borderId="14" xfId="1" applyNumberFormat="1" applyFont="1" applyFill="1" applyBorder="1" applyAlignment="1">
      <alignment horizontal="left" vertical="center"/>
    </xf>
    <xf numFmtId="0" fontId="11" fillId="4" borderId="14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horizontal="left" vertical="center"/>
    </xf>
    <xf numFmtId="9" fontId="11" fillId="4" borderId="14" xfId="1" applyNumberFormat="1" applyFont="1" applyFill="1" applyBorder="1" applyAlignment="1">
      <alignment horizontal="left" vertical="center"/>
    </xf>
    <xf numFmtId="177" fontId="11" fillId="4" borderId="14" xfId="1" applyNumberFormat="1" applyFont="1" applyFill="1" applyBorder="1" applyAlignment="1">
      <alignment horizontal="left" vertical="center"/>
    </xf>
    <xf numFmtId="179" fontId="11" fillId="4" borderId="14" xfId="1" applyNumberFormat="1" applyFont="1" applyFill="1" applyBorder="1" applyAlignment="1">
      <alignment horizontal="left" vertical="center"/>
    </xf>
    <xf numFmtId="0" fontId="11" fillId="0" borderId="14" xfId="1" applyFont="1" applyBorder="1" applyAlignment="1">
      <alignment horizontal="left" vertical="center"/>
    </xf>
    <xf numFmtId="180" fontId="13" fillId="11" borderId="12" xfId="0" applyNumberFormat="1" applyFont="1" applyFill="1" applyBorder="1" applyAlignment="1">
      <alignment horizontal="left" vertical="center" wrapText="1"/>
    </xf>
    <xf numFmtId="177" fontId="12" fillId="12" borderId="9" xfId="0" applyNumberFormat="1" applyFont="1" applyFill="1" applyBorder="1" applyAlignment="1">
      <alignment horizontal="left" vertical="center" shrinkToFit="1"/>
    </xf>
    <xf numFmtId="177" fontId="12" fillId="12" borderId="0" xfId="0" applyNumberFormat="1" applyFont="1" applyFill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9" fillId="0" borderId="6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shrinkToFit="1"/>
    </xf>
    <xf numFmtId="0" fontId="15" fillId="0" borderId="6" xfId="0" applyFont="1" applyBorder="1" applyAlignment="1">
      <alignment vertical="center" shrinkToFit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shrinkToFit="1"/>
    </xf>
    <xf numFmtId="0" fontId="14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 shrinkToFit="1"/>
    </xf>
    <xf numFmtId="0" fontId="15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shrinkToFit="1"/>
    </xf>
    <xf numFmtId="0" fontId="16" fillId="0" borderId="6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6" xfId="0" applyFont="1" applyBorder="1" applyAlignment="1">
      <alignment horizontal="left"/>
    </xf>
    <xf numFmtId="181" fontId="15" fillId="0" borderId="6" xfId="0" applyNumberFormat="1" applyFont="1" applyBorder="1" applyAlignment="1">
      <alignment horizontal="left" vertical="center" shrinkToFit="1"/>
    </xf>
    <xf numFmtId="0" fontId="22" fillId="0" borderId="6" xfId="0" applyFont="1" applyBorder="1" applyAlignment="1">
      <alignment horizontal="left" vertical="center" shrinkToFit="1"/>
    </xf>
    <xf numFmtId="0" fontId="15" fillId="0" borderId="6" xfId="0" applyFont="1" applyBorder="1" applyAlignment="1">
      <alignment shrinkToFit="1"/>
    </xf>
    <xf numFmtId="0" fontId="18" fillId="0" borderId="19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9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9" fontId="4" fillId="16" borderId="6" xfId="0" applyNumberFormat="1" applyFont="1" applyFill="1" applyBorder="1" applyAlignment="1">
      <alignment horizontal="center" vertical="center"/>
    </xf>
    <xf numFmtId="0" fontId="18" fillId="14" borderId="6" xfId="0" applyFont="1" applyFill="1" applyBorder="1" applyAlignment="1">
      <alignment vertical="center"/>
    </xf>
    <xf numFmtId="0" fontId="19" fillId="14" borderId="6" xfId="0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176" fontId="18" fillId="14" borderId="15" xfId="0" applyNumberFormat="1" applyFont="1" applyFill="1" applyBorder="1" applyAlignment="1">
      <alignment vertical="center"/>
    </xf>
    <xf numFmtId="176" fontId="19" fillId="14" borderId="15" xfId="0" applyNumberFormat="1" applyFont="1" applyFill="1" applyBorder="1" applyAlignment="1">
      <alignment horizontal="center" vertical="center" shrinkToFit="1"/>
    </xf>
    <xf numFmtId="176" fontId="18" fillId="14" borderId="16" xfId="0" applyNumberFormat="1" applyFont="1" applyFill="1" applyBorder="1" applyAlignment="1">
      <alignment horizontal="center" vertical="center"/>
    </xf>
    <xf numFmtId="176" fontId="18" fillId="14" borderId="17" xfId="0" applyNumberFormat="1" applyFont="1" applyFill="1" applyBorder="1" applyAlignment="1">
      <alignment horizontal="center" vertical="center"/>
    </xf>
    <xf numFmtId="176" fontId="18" fillId="14" borderId="18" xfId="0" applyNumberFormat="1" applyFont="1" applyFill="1" applyBorder="1" applyAlignment="1">
      <alignment horizontal="center" vertical="center"/>
    </xf>
    <xf numFmtId="176" fontId="18" fillId="15" borderId="16" xfId="0" applyNumberFormat="1" applyFont="1" applyFill="1" applyBorder="1" applyAlignment="1">
      <alignment horizontal="center" vertical="center"/>
    </xf>
    <xf numFmtId="176" fontId="18" fillId="15" borderId="17" xfId="0" applyNumberFormat="1" applyFont="1" applyFill="1" applyBorder="1" applyAlignment="1">
      <alignment horizontal="center" vertical="center"/>
    </xf>
    <xf numFmtId="176" fontId="18" fillId="15" borderId="18" xfId="0" applyNumberFormat="1" applyFont="1" applyFill="1" applyBorder="1" applyAlignment="1">
      <alignment horizontal="center" vertical="center"/>
    </xf>
    <xf numFmtId="176" fontId="21" fillId="15" borderId="17" xfId="0" applyNumberFormat="1" applyFont="1" applyFill="1" applyBorder="1" applyAlignment="1">
      <alignment horizontal="center" vertical="center"/>
    </xf>
    <xf numFmtId="176" fontId="21" fillId="14" borderId="17" xfId="0" applyNumberFormat="1" applyFont="1" applyFill="1" applyBorder="1" applyAlignment="1">
      <alignment horizontal="center" vertical="center"/>
    </xf>
    <xf numFmtId="176" fontId="18" fillId="14" borderId="19" xfId="0" applyNumberFormat="1" applyFont="1" applyFill="1" applyBorder="1" applyAlignment="1">
      <alignment vertical="center"/>
    </xf>
    <xf numFmtId="0" fontId="25" fillId="13" borderId="6" xfId="0" applyFont="1" applyFill="1" applyBorder="1" applyAlignment="1">
      <alignment horizontal="left" vertical="center"/>
    </xf>
    <xf numFmtId="0" fontId="25" fillId="13" borderId="6" xfId="0" applyFont="1" applyFill="1" applyBorder="1" applyAlignment="1">
      <alignment horizontal="left" vertical="center" shrinkToFit="1"/>
    </xf>
    <xf numFmtId="0" fontId="25" fillId="13" borderId="6" xfId="2" applyFont="1" applyFill="1" applyBorder="1" applyAlignment="1">
      <alignment horizontal="left" vertical="center" shrinkToFit="1"/>
    </xf>
    <xf numFmtId="0" fontId="25" fillId="13" borderId="6" xfId="2" applyFont="1" applyFill="1" applyBorder="1" applyAlignment="1">
      <alignment horizontal="left" vertical="center" wrapText="1"/>
    </xf>
    <xf numFmtId="0" fontId="25" fillId="13" borderId="6" xfId="0" applyFont="1" applyFill="1" applyBorder="1" applyAlignment="1">
      <alignment horizontal="left" shrinkToFit="1"/>
    </xf>
    <xf numFmtId="0" fontId="25" fillId="0" borderId="6" xfId="0" applyFont="1" applyBorder="1" applyAlignment="1">
      <alignment horizontal="left" vertical="center" shrinkToFit="1"/>
    </xf>
    <xf numFmtId="0" fontId="18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 shrinkToFit="1"/>
    </xf>
    <xf numFmtId="0" fontId="19" fillId="2" borderId="6" xfId="0" applyFont="1" applyFill="1" applyBorder="1" applyAlignment="1">
      <alignment horizontal="left" vertical="center" shrinkToFit="1"/>
    </xf>
    <xf numFmtId="0" fontId="18" fillId="0" borderId="6" xfId="0" applyFont="1" applyBorder="1" applyAlignment="1">
      <alignment horizontal="left" vertical="center" shrinkToFit="1"/>
    </xf>
    <xf numFmtId="0" fontId="18" fillId="0" borderId="6" xfId="0" applyFont="1" applyBorder="1" applyAlignment="1">
      <alignment vertical="center" shrinkToFit="1"/>
    </xf>
    <xf numFmtId="176" fontId="4" fillId="17" borderId="0" xfId="0" applyNumberFormat="1" applyFont="1" applyFill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15" fillId="0" borderId="6" xfId="0" applyFont="1" applyBorder="1" applyAlignment="1">
      <alignment vertical="center"/>
    </xf>
    <xf numFmtId="0" fontId="25" fillId="0" borderId="6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top" wrapText="1"/>
    </xf>
  </cellXfs>
  <cellStyles count="4">
    <cellStyle name="一般" xfId="0" builtinId="0"/>
    <cellStyle name="一般 2" xfId="1" xr:uid="{4505D055-CF97-4FF1-B84C-38C8F17C87DF}"/>
    <cellStyle name="一般 2 2" xfId="3" xr:uid="{F8F98B4A-EE49-4238-B96F-AC1AA3F74D4F}"/>
    <cellStyle name="一般 5" xfId="2" xr:uid="{48D7CD42-5282-4DB3-ADA1-A7849889FB36}"/>
  </cellStyles>
  <dxfs count="1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BC949"/>
  <sheetViews>
    <sheetView tabSelected="1" zoomScale="60" zoomScaleNormal="6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1" sqref="C1:D1048576"/>
    </sheetView>
  </sheetViews>
  <sheetFormatPr defaultColWidth="11.25" defaultRowHeight="15" customHeight="1"/>
  <cols>
    <col min="1" max="1" width="7.125" style="95" customWidth="1"/>
    <col min="2" max="2" width="7" style="103" customWidth="1"/>
    <col min="3" max="3" width="8.125" style="103" customWidth="1"/>
    <col min="4" max="4" width="5.75" style="103" customWidth="1"/>
    <col min="5" max="5" width="5.75" style="79" customWidth="1"/>
    <col min="6" max="6" width="8.125" style="77" customWidth="1"/>
    <col min="7" max="7" width="5.75" style="77" customWidth="1"/>
    <col min="8" max="8" width="5.75" style="79" customWidth="1"/>
    <col min="9" max="9" width="8.125" style="77" customWidth="1"/>
    <col min="10" max="10" width="6.75" style="77" customWidth="1"/>
    <col min="11" max="11" width="5.75" style="79" customWidth="1"/>
    <col min="12" max="12" width="8.125" style="77" customWidth="1"/>
    <col min="13" max="13" width="5.75" style="77" customWidth="1"/>
    <col min="14" max="14" width="5.75" style="79" customWidth="1"/>
    <col min="15" max="16" width="10.5" style="90" customWidth="1"/>
    <col min="17" max="17" width="10.5" style="79" customWidth="1"/>
    <col min="18" max="18" width="8.125" style="77" customWidth="1"/>
    <col min="19" max="19" width="5.75" style="77" customWidth="1"/>
    <col min="20" max="20" width="10.5" style="79" customWidth="1"/>
    <col min="21" max="21" width="9.75" style="98" customWidth="1"/>
    <col min="22" max="22" width="9.625" style="98" customWidth="1"/>
    <col min="23" max="29" width="8.75" style="35" customWidth="1"/>
    <col min="30" max="30" width="8.75" style="45" customWidth="1"/>
    <col min="31" max="31" width="10.5" style="29" customWidth="1"/>
    <col min="32" max="54" width="8.25" style="29" customWidth="1"/>
    <col min="55" max="16384" width="11.25" style="22"/>
  </cols>
  <sheetData>
    <row r="1" spans="1:55" ht="25.15" customHeight="1" thickBot="1">
      <c r="A1" s="104"/>
      <c r="B1" s="100" t="s">
        <v>0</v>
      </c>
      <c r="C1" s="121"/>
      <c r="D1" s="121"/>
      <c r="E1" s="91"/>
      <c r="H1" s="78"/>
      <c r="K1" s="78"/>
      <c r="N1" s="78"/>
      <c r="O1" s="85"/>
      <c r="P1" s="85"/>
      <c r="Q1" s="78"/>
      <c r="T1" s="78"/>
      <c r="U1" s="96"/>
      <c r="V1" s="96"/>
      <c r="W1" s="18"/>
      <c r="X1" s="18"/>
      <c r="Y1" s="18"/>
      <c r="Z1" s="18"/>
      <c r="AA1" s="18"/>
      <c r="AB1" s="18"/>
      <c r="AC1" s="75"/>
      <c r="AD1" s="43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</row>
    <row r="2" spans="1:55" s="54" customFormat="1" ht="25.15" customHeight="1" thickBot="1">
      <c r="A2" s="105" t="s">
        <v>31</v>
      </c>
      <c r="B2" s="101" t="s">
        <v>1</v>
      </c>
      <c r="C2" s="122" t="s">
        <v>162</v>
      </c>
      <c r="D2" s="123" t="s">
        <v>10</v>
      </c>
      <c r="E2" s="79" t="s">
        <v>11</v>
      </c>
      <c r="F2" s="80" t="s">
        <v>37</v>
      </c>
      <c r="G2" s="80" t="s">
        <v>10</v>
      </c>
      <c r="H2" s="79" t="s">
        <v>11</v>
      </c>
      <c r="I2" s="80" t="s">
        <v>38</v>
      </c>
      <c r="J2" s="80" t="s">
        <v>10</v>
      </c>
      <c r="K2" s="79" t="s">
        <v>11</v>
      </c>
      <c r="L2" s="80" t="s">
        <v>34</v>
      </c>
      <c r="M2" s="80" t="s">
        <v>10</v>
      </c>
      <c r="N2" s="79" t="s">
        <v>11</v>
      </c>
      <c r="O2" s="86" t="s">
        <v>12</v>
      </c>
      <c r="P2" s="86" t="s">
        <v>10</v>
      </c>
      <c r="Q2" s="79" t="s">
        <v>11</v>
      </c>
      <c r="R2" s="80" t="s">
        <v>35</v>
      </c>
      <c r="S2" s="80" t="s">
        <v>10</v>
      </c>
      <c r="T2" s="79" t="s">
        <v>11</v>
      </c>
      <c r="U2" s="96" t="s">
        <v>151</v>
      </c>
      <c r="V2" s="96" t="s">
        <v>152</v>
      </c>
      <c r="W2" s="46" t="s">
        <v>2</v>
      </c>
      <c r="X2" s="46" t="s">
        <v>3</v>
      </c>
      <c r="Y2" s="46" t="s">
        <v>4</v>
      </c>
      <c r="Z2" s="46" t="s">
        <v>5</v>
      </c>
      <c r="AA2" s="46" t="s">
        <v>6</v>
      </c>
      <c r="AB2" s="46" t="s">
        <v>7</v>
      </c>
      <c r="AC2" s="46" t="s">
        <v>8</v>
      </c>
      <c r="AD2" s="48"/>
      <c r="AE2" s="51" t="s">
        <v>31</v>
      </c>
      <c r="AF2" s="51" t="s">
        <v>32</v>
      </c>
      <c r="AG2" s="51" t="s">
        <v>36</v>
      </c>
      <c r="AH2" s="52" t="s">
        <v>9</v>
      </c>
      <c r="AI2" s="51" t="s">
        <v>33</v>
      </c>
      <c r="AJ2" s="51" t="s">
        <v>37</v>
      </c>
      <c r="AK2" s="51" t="s">
        <v>33</v>
      </c>
      <c r="AL2" s="51" t="s">
        <v>38</v>
      </c>
      <c r="AM2" s="51" t="s">
        <v>33</v>
      </c>
      <c r="AN2" s="51" t="s">
        <v>34</v>
      </c>
      <c r="AO2" s="51" t="s">
        <v>33</v>
      </c>
      <c r="AP2" s="51" t="s">
        <v>29</v>
      </c>
      <c r="AQ2" s="51" t="s">
        <v>33</v>
      </c>
      <c r="AR2" s="51" t="s">
        <v>35</v>
      </c>
      <c r="AS2" s="51" t="s">
        <v>33</v>
      </c>
      <c r="AT2" s="51" t="s">
        <v>40</v>
      </c>
      <c r="AU2" s="51" t="s">
        <v>41</v>
      </c>
      <c r="AV2" s="46" t="s">
        <v>2</v>
      </c>
      <c r="AW2" s="46" t="s">
        <v>3</v>
      </c>
      <c r="AX2" s="46" t="s">
        <v>5</v>
      </c>
      <c r="AY2" s="46" t="s">
        <v>5</v>
      </c>
      <c r="AZ2" s="46" t="s">
        <v>6</v>
      </c>
      <c r="BA2" s="46" t="s">
        <v>7</v>
      </c>
      <c r="BB2" s="74" t="s">
        <v>8</v>
      </c>
      <c r="BC2" s="53"/>
    </row>
    <row r="3" spans="1:55" s="61" customFormat="1" ht="25.15" customHeight="1" thickBot="1">
      <c r="A3" s="106">
        <v>46265</v>
      </c>
      <c r="B3" s="102" t="s">
        <v>163</v>
      </c>
      <c r="C3" s="124" t="s">
        <v>164</v>
      </c>
      <c r="D3" s="124"/>
      <c r="E3" s="81" t="str">
        <f t="shared" ref="E3:E66" si="0">IF(D3,"公斤","")</f>
        <v/>
      </c>
      <c r="F3" s="80" t="s">
        <v>133</v>
      </c>
      <c r="G3" s="80"/>
      <c r="H3" s="81" t="str">
        <f t="shared" ref="H3" si="1">IF(G3,"公斤","")</f>
        <v/>
      </c>
      <c r="I3" s="80" t="s">
        <v>223</v>
      </c>
      <c r="J3" s="80"/>
      <c r="K3" s="81" t="str">
        <f t="shared" ref="K3" si="2">IF(J3,"公斤","")</f>
        <v/>
      </c>
      <c r="L3" s="88" t="s">
        <v>244</v>
      </c>
      <c r="M3" s="88"/>
      <c r="N3" s="81" t="str">
        <f t="shared" ref="N3" si="3">IF(M3,"公斤","")</f>
        <v/>
      </c>
      <c r="O3" s="83" t="s">
        <v>14</v>
      </c>
      <c r="P3" s="84"/>
      <c r="Q3" s="81" t="s">
        <v>72</v>
      </c>
      <c r="R3" s="80" t="s">
        <v>60</v>
      </c>
      <c r="S3" s="87"/>
      <c r="T3" s="81" t="str">
        <f t="shared" ref="T3:T59" si="4">IF(S3,"公斤","")</f>
        <v/>
      </c>
      <c r="U3" s="97" t="s">
        <v>100</v>
      </c>
      <c r="V3" s="97"/>
      <c r="W3" s="25">
        <v>5.375</v>
      </c>
      <c r="X3" s="20">
        <v>2.7960551948051946</v>
      </c>
      <c r="Y3" s="25">
        <v>2.2549999999999999</v>
      </c>
      <c r="Z3" s="25">
        <v>3.025527597402597</v>
      </c>
      <c r="AA3" s="25"/>
      <c r="AB3" s="25"/>
      <c r="AC3" s="25">
        <v>778.4778814935064</v>
      </c>
      <c r="AD3" s="44"/>
      <c r="AE3" s="55">
        <f>A3</f>
        <v>46265</v>
      </c>
      <c r="AF3" s="55" t="str">
        <f>A4</f>
        <v>一</v>
      </c>
      <c r="AG3" s="55" t="str">
        <f>B3</f>
        <v>A1</v>
      </c>
      <c r="AH3" s="56" t="str">
        <f>C3</f>
        <v>白米飯</v>
      </c>
      <c r="AI3" s="57" t="str">
        <f>C4&amp;" "&amp;C5&amp;" "&amp;C6&amp;" "&amp;C7&amp;" "&amp;C8&amp;" "&amp;C9</f>
        <v xml:space="preserve">米     </v>
      </c>
      <c r="AJ3" s="56" t="str">
        <f>F3</f>
        <v>鮮菇肉燥</v>
      </c>
      <c r="AK3" s="57" t="str">
        <f>F4&amp;" "&amp;F5&amp;" "&amp;F6&amp;" "&amp;F7&amp;" "&amp;F8&amp;" "&amp;F9</f>
        <v xml:space="preserve">絞肉 杏鮑菇 胡蘿蔔 大蒜  </v>
      </c>
      <c r="AL3" s="56" t="str">
        <f>I3</f>
        <v>玉米炒蛋</v>
      </c>
      <c r="AM3" s="57" t="str">
        <f>I4&amp;" "&amp;I5&amp;" "&amp;I6&amp;" "&amp;I7&amp;" "&amp;I8&amp;" "&amp;I9</f>
        <v xml:space="preserve">雞蛋 冷凍玉米粒 洋蔥 大蒜  </v>
      </c>
      <c r="AN3" s="56" t="str">
        <f>L3</f>
        <v>蘿蔔滷黑輪</v>
      </c>
      <c r="AO3" s="57" t="str">
        <f>L4&amp;" "&amp;L5&amp;" "&amp;L6&amp;" "&amp;L7&amp;" "&amp;L8&amp;" "&amp;L9</f>
        <v xml:space="preserve">白蘿蔔 胡蘿蔔 黑輪 柴魚片  </v>
      </c>
      <c r="AP3" s="56" t="str">
        <f>O3</f>
        <v>時蔬</v>
      </c>
      <c r="AQ3" s="57" t="str">
        <f>O4&amp;" "&amp;O5&amp;" "&amp;O6&amp;" "&amp;O7&amp;" "&amp;O8&amp;" "&amp;O9</f>
        <v xml:space="preserve">蔬菜 大蒜    </v>
      </c>
      <c r="AR3" s="56" t="str">
        <f>R3</f>
        <v>時瓜湯</v>
      </c>
      <c r="AS3" s="57" t="str">
        <f>R4&amp;" "&amp;R5&amp;" "&amp;R6&amp;" "&amp;R7&amp;" "&amp;R8&amp;" "&amp;R9</f>
        <v xml:space="preserve">時瓜 薑 大骨   </v>
      </c>
      <c r="AT3" s="58" t="str">
        <f t="shared" ref="AT3:BB3" si="5">U3</f>
        <v>果汁</v>
      </c>
      <c r="AU3" s="56">
        <f t="shared" si="5"/>
        <v>0</v>
      </c>
      <c r="AV3" s="59">
        <f t="shared" si="5"/>
        <v>5.375</v>
      </c>
      <c r="AW3" s="59">
        <f t="shared" si="5"/>
        <v>2.7960551948051946</v>
      </c>
      <c r="AX3" s="59">
        <f t="shared" si="5"/>
        <v>2.2549999999999999</v>
      </c>
      <c r="AY3" s="59">
        <f t="shared" si="5"/>
        <v>3.025527597402597</v>
      </c>
      <c r="AZ3" s="59">
        <f t="shared" si="5"/>
        <v>0</v>
      </c>
      <c r="BA3" s="59">
        <f t="shared" si="5"/>
        <v>0</v>
      </c>
      <c r="BB3" s="60">
        <f t="shared" si="5"/>
        <v>778.4778814935064</v>
      </c>
    </row>
    <row r="4" spans="1:55" ht="25.15" customHeight="1">
      <c r="A4" s="107" t="s">
        <v>165</v>
      </c>
      <c r="B4" s="102"/>
      <c r="C4" s="124" t="s">
        <v>166</v>
      </c>
      <c r="D4" s="124">
        <v>10</v>
      </c>
      <c r="E4" s="81" t="str">
        <f>IF(D4,"公斤","")</f>
        <v>公斤</v>
      </c>
      <c r="F4" s="80" t="s">
        <v>95</v>
      </c>
      <c r="G4" s="80">
        <v>6</v>
      </c>
      <c r="H4" s="81" t="str">
        <f>IF(G4,"公斤","")</f>
        <v>公斤</v>
      </c>
      <c r="I4" s="80" t="s">
        <v>16</v>
      </c>
      <c r="J4" s="80">
        <v>5</v>
      </c>
      <c r="K4" s="81" t="str">
        <f>IF(J4,"公斤","")</f>
        <v>公斤</v>
      </c>
      <c r="L4" s="80" t="s">
        <v>23</v>
      </c>
      <c r="M4" s="88">
        <v>6</v>
      </c>
      <c r="N4" s="81" t="str">
        <f>IF(M4,"公斤","")</f>
        <v>公斤</v>
      </c>
      <c r="O4" s="83" t="s">
        <v>79</v>
      </c>
      <c r="P4" s="84">
        <v>7</v>
      </c>
      <c r="Q4" s="81" t="s">
        <v>11</v>
      </c>
      <c r="R4" s="80" t="s">
        <v>48</v>
      </c>
      <c r="S4" s="80">
        <v>5</v>
      </c>
      <c r="T4" s="81" t="str">
        <f>IF(S4,"公斤","")</f>
        <v>公斤</v>
      </c>
      <c r="W4" s="25"/>
      <c r="X4" s="25"/>
      <c r="Y4" s="25"/>
      <c r="Z4" s="25"/>
      <c r="AA4" s="25"/>
      <c r="AB4" s="25"/>
      <c r="AC4" s="25"/>
      <c r="AD4" s="44"/>
    </row>
    <row r="5" spans="1:55" ht="25.15" customHeight="1">
      <c r="A5" s="106"/>
      <c r="B5" s="102"/>
      <c r="C5" s="124"/>
      <c r="D5" s="124"/>
      <c r="E5" s="81" t="str">
        <f t="shared" si="0"/>
        <v/>
      </c>
      <c r="F5" s="80" t="s">
        <v>94</v>
      </c>
      <c r="G5" s="80">
        <v>3</v>
      </c>
      <c r="H5" s="81" t="str">
        <f t="shared" ref="H5:H61" si="6">IF(G5,"公斤","")</f>
        <v>公斤</v>
      </c>
      <c r="I5" s="80" t="s">
        <v>121</v>
      </c>
      <c r="J5" s="80">
        <v>3</v>
      </c>
      <c r="K5" s="81" t="str">
        <f t="shared" ref="K5" si="7">IF(J5,"公斤","")</f>
        <v>公斤</v>
      </c>
      <c r="L5" s="88" t="s">
        <v>18</v>
      </c>
      <c r="M5" s="88">
        <v>0.5</v>
      </c>
      <c r="N5" s="81" t="str">
        <f t="shared" ref="N5" si="8">IF(M5,"公斤","")</f>
        <v>公斤</v>
      </c>
      <c r="O5" s="83" t="s">
        <v>17</v>
      </c>
      <c r="P5" s="84">
        <v>0.05</v>
      </c>
      <c r="Q5" s="81" t="s">
        <v>11</v>
      </c>
      <c r="R5" s="80" t="s">
        <v>64</v>
      </c>
      <c r="S5" s="80">
        <v>0.05</v>
      </c>
      <c r="T5" s="81" t="str">
        <f t="shared" si="4"/>
        <v>公斤</v>
      </c>
      <c r="U5" s="96"/>
      <c r="V5" s="96"/>
      <c r="W5" s="25"/>
      <c r="X5" s="25"/>
      <c r="Y5" s="25"/>
      <c r="Z5" s="25"/>
      <c r="AA5" s="25"/>
      <c r="AB5" s="25"/>
      <c r="AC5" s="25"/>
      <c r="AD5" s="44"/>
    </row>
    <row r="6" spans="1:55" ht="25.15" customHeight="1">
      <c r="A6" s="106"/>
      <c r="B6" s="102"/>
      <c r="C6" s="124"/>
      <c r="D6" s="124"/>
      <c r="E6" s="81" t="str">
        <f t="shared" si="0"/>
        <v/>
      </c>
      <c r="F6" s="80" t="s">
        <v>18</v>
      </c>
      <c r="G6" s="80">
        <v>0.5</v>
      </c>
      <c r="H6" s="81" t="str">
        <f t="shared" si="6"/>
        <v>公斤</v>
      </c>
      <c r="I6" s="80" t="s">
        <v>58</v>
      </c>
      <c r="J6" s="80">
        <v>1</v>
      </c>
      <c r="K6" s="81" t="str">
        <f t="shared" ref="K6" si="9">IF(J6,"公斤","")</f>
        <v>公斤</v>
      </c>
      <c r="L6" s="80" t="s">
        <v>98</v>
      </c>
      <c r="M6" s="80">
        <v>2</v>
      </c>
      <c r="N6" s="81" t="str">
        <f t="shared" ref="N6" si="10">IF(M6,"公斤","")</f>
        <v>公斤</v>
      </c>
      <c r="O6" s="83"/>
      <c r="P6" s="84"/>
      <c r="Q6" s="81" t="s">
        <v>72</v>
      </c>
      <c r="R6" s="80" t="s">
        <v>318</v>
      </c>
      <c r="S6" s="80">
        <v>0.6</v>
      </c>
      <c r="T6" s="81" t="str">
        <f t="shared" si="4"/>
        <v>公斤</v>
      </c>
      <c r="U6" s="96"/>
      <c r="V6" s="96"/>
      <c r="W6" s="25"/>
      <c r="X6" s="25"/>
      <c r="Y6" s="25"/>
      <c r="Z6" s="25"/>
      <c r="AA6" s="25"/>
      <c r="AB6" s="25"/>
      <c r="AC6" s="25"/>
      <c r="AD6" s="44"/>
    </row>
    <row r="7" spans="1:55" ht="25.15" customHeight="1">
      <c r="A7" s="106"/>
      <c r="B7" s="102"/>
      <c r="C7" s="124"/>
      <c r="D7" s="124"/>
      <c r="E7" s="81" t="str">
        <f t="shared" si="0"/>
        <v/>
      </c>
      <c r="F7" s="80" t="s">
        <v>17</v>
      </c>
      <c r="G7" s="80">
        <v>0.05</v>
      </c>
      <c r="H7" s="81" t="str">
        <f t="shared" si="6"/>
        <v>公斤</v>
      </c>
      <c r="I7" s="80" t="s">
        <v>17</v>
      </c>
      <c r="J7" s="80">
        <v>0.05</v>
      </c>
      <c r="K7" s="81" t="str">
        <f t="shared" ref="K7" si="11">IF(J7,"公斤","")</f>
        <v>公斤</v>
      </c>
      <c r="L7" s="80" t="s">
        <v>44</v>
      </c>
      <c r="M7" s="80">
        <v>0.01</v>
      </c>
      <c r="N7" s="81" t="str">
        <f t="shared" ref="N7" si="12">IF(M7,"公斤","")</f>
        <v>公斤</v>
      </c>
      <c r="O7" s="83"/>
      <c r="P7" s="84"/>
      <c r="Q7" s="81" t="s">
        <v>72</v>
      </c>
      <c r="R7" s="80"/>
      <c r="S7" s="80"/>
      <c r="T7" s="81" t="str">
        <f t="shared" si="4"/>
        <v/>
      </c>
      <c r="U7" s="96"/>
      <c r="V7" s="96"/>
      <c r="W7" s="25"/>
      <c r="X7" s="25"/>
      <c r="Y7" s="25"/>
      <c r="Z7" s="25"/>
      <c r="AA7" s="25"/>
      <c r="AB7" s="25"/>
      <c r="AC7" s="25"/>
      <c r="AD7" s="44"/>
    </row>
    <row r="8" spans="1:55" ht="25.15" customHeight="1">
      <c r="A8" s="106"/>
      <c r="B8" s="102"/>
      <c r="C8" s="124"/>
      <c r="D8" s="121"/>
      <c r="E8" s="81" t="str">
        <f t="shared" si="0"/>
        <v/>
      </c>
      <c r="F8" s="80"/>
      <c r="H8" s="81" t="str">
        <f t="shared" si="6"/>
        <v/>
      </c>
      <c r="I8" s="80"/>
      <c r="K8" s="81" t="str">
        <f t="shared" ref="K8" si="13">IF(J8,"公斤","")</f>
        <v/>
      </c>
      <c r="L8" s="80"/>
      <c r="M8" s="80"/>
      <c r="N8" s="81" t="str">
        <f t="shared" ref="N8" si="14">IF(M8,"公斤","")</f>
        <v/>
      </c>
      <c r="O8" s="83"/>
      <c r="P8" s="84"/>
      <c r="Q8" s="81" t="s">
        <v>72</v>
      </c>
      <c r="R8" s="80"/>
      <c r="S8" s="80"/>
      <c r="T8" s="81" t="str">
        <f t="shared" si="4"/>
        <v/>
      </c>
      <c r="U8" s="96"/>
      <c r="V8" s="96"/>
      <c r="W8" s="25"/>
      <c r="X8" s="25"/>
      <c r="Y8" s="25"/>
      <c r="Z8" s="25"/>
      <c r="AA8" s="25"/>
      <c r="AB8" s="25"/>
      <c r="AC8" s="25"/>
      <c r="AD8" s="44"/>
    </row>
    <row r="9" spans="1:55" ht="26.45" customHeight="1" thickBot="1">
      <c r="A9" s="108"/>
      <c r="B9" s="102"/>
      <c r="C9" s="124"/>
      <c r="D9" s="124"/>
      <c r="E9" s="81" t="str">
        <f t="shared" si="0"/>
        <v/>
      </c>
      <c r="F9" s="80"/>
      <c r="G9" s="80"/>
      <c r="H9" s="81" t="str">
        <f t="shared" si="6"/>
        <v/>
      </c>
      <c r="I9" s="80"/>
      <c r="J9" s="80"/>
      <c r="K9" s="81" t="str">
        <f t="shared" ref="K9" si="15">IF(J9,"公斤","")</f>
        <v/>
      </c>
      <c r="L9" s="80"/>
      <c r="M9" s="80"/>
      <c r="N9" s="81" t="str">
        <f t="shared" ref="N9" si="16">IF(M9,"公斤","")</f>
        <v/>
      </c>
      <c r="O9" s="83"/>
      <c r="P9" s="84"/>
      <c r="Q9" s="81" t="s">
        <v>72</v>
      </c>
      <c r="R9" s="80"/>
      <c r="S9" s="80"/>
      <c r="T9" s="81" t="str">
        <f t="shared" si="4"/>
        <v/>
      </c>
      <c r="U9" s="96"/>
      <c r="V9" s="96"/>
      <c r="W9" s="20"/>
      <c r="X9" s="20"/>
      <c r="Y9" s="20"/>
      <c r="Z9" s="20"/>
      <c r="AA9" s="20"/>
      <c r="AB9" s="20"/>
      <c r="AC9" s="20"/>
      <c r="AD9" s="44"/>
    </row>
    <row r="10" spans="1:55" s="61" customFormat="1" ht="25.15" customHeight="1" thickBot="1">
      <c r="A10" s="106">
        <v>46266</v>
      </c>
      <c r="B10" s="102" t="s">
        <v>167</v>
      </c>
      <c r="C10" s="124" t="s">
        <v>20</v>
      </c>
      <c r="D10" s="125"/>
      <c r="E10" s="81" t="str">
        <f t="shared" si="0"/>
        <v/>
      </c>
      <c r="F10" s="80" t="s">
        <v>199</v>
      </c>
      <c r="G10" s="77"/>
      <c r="H10" s="81" t="str">
        <f t="shared" si="6"/>
        <v/>
      </c>
      <c r="I10" s="80" t="s">
        <v>224</v>
      </c>
      <c r="J10" s="80"/>
      <c r="K10" s="81" t="str">
        <f t="shared" ref="K10" si="17">IF(J10,"公斤","")</f>
        <v/>
      </c>
      <c r="L10" s="88" t="s">
        <v>245</v>
      </c>
      <c r="M10" s="88"/>
      <c r="N10" s="81" t="str">
        <f t="shared" ref="N10" si="18">IF(M10,"公斤","")</f>
        <v/>
      </c>
      <c r="O10" s="83" t="s">
        <v>29</v>
      </c>
      <c r="P10" s="84"/>
      <c r="Q10" s="81" t="s">
        <v>72</v>
      </c>
      <c r="R10" s="80" t="s">
        <v>260</v>
      </c>
      <c r="S10" s="80"/>
      <c r="T10" s="81" t="str">
        <f t="shared" si="4"/>
        <v/>
      </c>
      <c r="U10" s="99" t="s">
        <v>280</v>
      </c>
      <c r="V10" s="97"/>
      <c r="W10" s="25">
        <v>5.875</v>
      </c>
      <c r="X10" s="20">
        <v>3</v>
      </c>
      <c r="Y10" s="25">
        <v>1.7</v>
      </c>
      <c r="Z10" s="25">
        <v>2.85</v>
      </c>
      <c r="AA10" s="25"/>
      <c r="AB10" s="25"/>
      <c r="AC10" s="25">
        <v>807</v>
      </c>
      <c r="AD10" s="44"/>
      <c r="AE10" s="55">
        <f t="shared" ref="AE10" si="19">A10</f>
        <v>46266</v>
      </c>
      <c r="AF10" s="55" t="str">
        <f t="shared" ref="AF10" si="20">A11</f>
        <v>二</v>
      </c>
      <c r="AG10" s="55" t="str">
        <f t="shared" ref="AG10" si="21">B10</f>
        <v>A2</v>
      </c>
      <c r="AH10" s="56" t="str">
        <f t="shared" ref="AH10" si="22">C10</f>
        <v>糙米飯</v>
      </c>
      <c r="AI10" s="57" t="str">
        <f t="shared" ref="AI10" si="23">C11&amp;" "&amp;C12&amp;" "&amp;C13&amp;" "&amp;C14&amp;" "&amp;C15&amp;" "&amp;C16</f>
        <v xml:space="preserve">米 糙米    </v>
      </c>
      <c r="AJ10" s="56" t="str">
        <f t="shared" ref="AJ10" si="24">F10</f>
        <v>銀蘿燒雞</v>
      </c>
      <c r="AK10" s="57" t="str">
        <f t="shared" ref="AK10" si="25">F11&amp;" "&amp;F12&amp;" "&amp;F13&amp;" "&amp;F14&amp;" "&amp;F15&amp;" "&amp;F16</f>
        <v xml:space="preserve">肉雞 白蘿蔔 胡蘿蔔 大蒜  </v>
      </c>
      <c r="AL10" s="56" t="str">
        <f t="shared" ref="AL10" si="26">I10</f>
        <v>家常豆干</v>
      </c>
      <c r="AM10" s="57" t="str">
        <f t="shared" ref="AM10" si="27">I11&amp;" "&amp;I12&amp;" "&amp;I13&amp;" "&amp;I14&amp;" "&amp;I15&amp;" "&amp;I16</f>
        <v xml:space="preserve">時蔬 豆干 胡蘿蔔 大蒜  </v>
      </c>
      <c r="AN10" s="56" t="str">
        <f t="shared" ref="AN10" si="28">L10</f>
        <v>毛豆南瓜</v>
      </c>
      <c r="AO10" s="57" t="str">
        <f t="shared" ref="AO10" si="29">L11&amp;" "&amp;L12&amp;" "&amp;L13&amp;" "&amp;L14&amp;" "&amp;L15&amp;" "&amp;L16</f>
        <v xml:space="preserve">南瓜 冷凍毛豆仁 大蒜   </v>
      </c>
      <c r="AP10" s="56" t="str">
        <f t="shared" ref="AP10" si="30">O10</f>
        <v>時蔬</v>
      </c>
      <c r="AQ10" s="57" t="str">
        <f t="shared" ref="AQ10" si="31">O11&amp;" "&amp;O12&amp;" "&amp;O13&amp;" "&amp;O14&amp;" "&amp;O15&amp;" "&amp;O16</f>
        <v xml:space="preserve">蔬菜 大蒜    </v>
      </c>
      <c r="AR10" s="56" t="str">
        <f t="shared" ref="AR10" si="32">R10</f>
        <v>味噌小魚湯</v>
      </c>
      <c r="AS10" s="57" t="str">
        <f t="shared" ref="AS10" si="33">R11&amp;" "&amp;R12&amp;" "&amp;R13&amp;" "&amp;R14&amp;" "&amp;R15&amp;" "&amp;R16</f>
        <v xml:space="preserve">洋蔥 味噌 乾裙帶菜 小魚乾 柴魚片 </v>
      </c>
      <c r="AT10" s="58" t="str">
        <f t="shared" ref="AT10" si="34">U10</f>
        <v xml:space="preserve"> Tap豆奶</v>
      </c>
      <c r="AU10" s="56">
        <f t="shared" ref="AU10" si="35">V10</f>
        <v>0</v>
      </c>
      <c r="AV10" s="59">
        <f t="shared" ref="AV10" si="36">W10</f>
        <v>5.875</v>
      </c>
      <c r="AW10" s="59">
        <f t="shared" ref="AW10" si="37">X10</f>
        <v>3</v>
      </c>
      <c r="AX10" s="59">
        <f t="shared" ref="AX10" si="38">Y10</f>
        <v>1.7</v>
      </c>
      <c r="AY10" s="59">
        <f t="shared" ref="AY10" si="39">Z10</f>
        <v>2.85</v>
      </c>
      <c r="AZ10" s="59">
        <f t="shared" ref="AZ10" si="40">AA10</f>
        <v>0</v>
      </c>
      <c r="BA10" s="59">
        <f t="shared" ref="BA10" si="41">AB10</f>
        <v>0</v>
      </c>
      <c r="BB10" s="60">
        <f t="shared" ref="BB10" si="42">AC10</f>
        <v>807</v>
      </c>
    </row>
    <row r="11" spans="1:55" ht="25.15" customHeight="1">
      <c r="A11" s="107" t="s">
        <v>168</v>
      </c>
      <c r="B11" s="102"/>
      <c r="C11" s="124" t="s">
        <v>15</v>
      </c>
      <c r="D11" s="124">
        <v>7</v>
      </c>
      <c r="E11" s="81" t="str">
        <f t="shared" si="0"/>
        <v>公斤</v>
      </c>
      <c r="F11" s="80" t="s">
        <v>200</v>
      </c>
      <c r="G11" s="80">
        <v>9</v>
      </c>
      <c r="H11" s="81" t="str">
        <f t="shared" si="6"/>
        <v>公斤</v>
      </c>
      <c r="I11" s="80" t="s">
        <v>14</v>
      </c>
      <c r="J11" s="80">
        <v>3</v>
      </c>
      <c r="K11" s="81" t="str">
        <f t="shared" ref="K11" si="43">IF(J11,"公斤","")</f>
        <v>公斤</v>
      </c>
      <c r="L11" s="80" t="s">
        <v>112</v>
      </c>
      <c r="M11" s="88">
        <v>7</v>
      </c>
      <c r="N11" s="81" t="str">
        <f t="shared" ref="N11" si="44">IF(M11,"公斤","")</f>
        <v>公斤</v>
      </c>
      <c r="O11" s="83" t="s">
        <v>79</v>
      </c>
      <c r="P11" s="84">
        <v>7</v>
      </c>
      <c r="Q11" s="81" t="s">
        <v>11</v>
      </c>
      <c r="R11" s="80" t="s">
        <v>58</v>
      </c>
      <c r="S11" s="80">
        <v>2</v>
      </c>
      <c r="T11" s="81" t="str">
        <f t="shared" si="4"/>
        <v>公斤</v>
      </c>
      <c r="W11" s="25"/>
      <c r="X11" s="25"/>
      <c r="Y11" s="25"/>
      <c r="Z11" s="25"/>
      <c r="AA11" s="25"/>
      <c r="AB11" s="25"/>
      <c r="AC11" s="25"/>
      <c r="AD11" s="44"/>
    </row>
    <row r="12" spans="1:55" ht="25.15" customHeight="1">
      <c r="A12" s="106"/>
      <c r="B12" s="102"/>
      <c r="C12" s="124" t="s">
        <v>22</v>
      </c>
      <c r="D12" s="124">
        <v>3</v>
      </c>
      <c r="E12" s="81" t="str">
        <f t="shared" si="0"/>
        <v>公斤</v>
      </c>
      <c r="F12" s="80" t="s">
        <v>97</v>
      </c>
      <c r="G12" s="80">
        <v>4</v>
      </c>
      <c r="H12" s="81" t="str">
        <f t="shared" si="6"/>
        <v>公斤</v>
      </c>
      <c r="I12" s="80" t="s">
        <v>21</v>
      </c>
      <c r="J12" s="80">
        <v>4</v>
      </c>
      <c r="K12" s="81" t="str">
        <f t="shared" ref="K12" si="45">IF(J12,"公斤","")</f>
        <v>公斤</v>
      </c>
      <c r="L12" s="80" t="s">
        <v>137</v>
      </c>
      <c r="M12" s="80">
        <v>0.5</v>
      </c>
      <c r="N12" s="81" t="str">
        <f t="shared" ref="N12" si="46">IF(M12,"公斤","")</f>
        <v>公斤</v>
      </c>
      <c r="O12" s="83" t="s">
        <v>73</v>
      </c>
      <c r="P12" s="84">
        <v>0.05</v>
      </c>
      <c r="Q12" s="81" t="s">
        <v>11</v>
      </c>
      <c r="R12" s="80" t="s">
        <v>24</v>
      </c>
      <c r="S12" s="80">
        <v>1</v>
      </c>
      <c r="T12" s="81" t="str">
        <f t="shared" si="4"/>
        <v>公斤</v>
      </c>
      <c r="U12" s="96"/>
      <c r="V12" s="96"/>
      <c r="W12" s="25"/>
      <c r="X12" s="25"/>
      <c r="Y12" s="25"/>
      <c r="Z12" s="25"/>
      <c r="AA12" s="25"/>
      <c r="AB12" s="25"/>
      <c r="AC12" s="25"/>
      <c r="AD12" s="44"/>
    </row>
    <row r="13" spans="1:55" ht="25.15" customHeight="1">
      <c r="A13" s="106"/>
      <c r="B13" s="102"/>
      <c r="C13" s="124"/>
      <c r="D13" s="124"/>
      <c r="E13" s="81" t="str">
        <f t="shared" si="0"/>
        <v/>
      </c>
      <c r="F13" s="80" t="s">
        <v>18</v>
      </c>
      <c r="G13" s="80">
        <v>0.5</v>
      </c>
      <c r="H13" s="81" t="str">
        <f t="shared" si="6"/>
        <v>公斤</v>
      </c>
      <c r="I13" s="80" t="s">
        <v>18</v>
      </c>
      <c r="J13" s="80">
        <v>0.5</v>
      </c>
      <c r="K13" s="81" t="str">
        <f t="shared" ref="K13" si="47">IF(J13,"公斤","")</f>
        <v>公斤</v>
      </c>
      <c r="L13" s="88" t="s">
        <v>17</v>
      </c>
      <c r="M13" s="88">
        <v>0.05</v>
      </c>
      <c r="N13" s="81" t="str">
        <f t="shared" ref="N13" si="48">IF(M13,"公斤","")</f>
        <v>公斤</v>
      </c>
      <c r="O13" s="83"/>
      <c r="P13" s="84"/>
      <c r="Q13" s="81" t="s">
        <v>72</v>
      </c>
      <c r="R13" s="80" t="s">
        <v>158</v>
      </c>
      <c r="S13" s="80">
        <v>0.1</v>
      </c>
      <c r="T13" s="81" t="str">
        <f t="shared" si="4"/>
        <v>公斤</v>
      </c>
      <c r="U13" s="96"/>
      <c r="V13" s="96"/>
      <c r="W13" s="25"/>
      <c r="X13" s="25"/>
      <c r="Y13" s="25"/>
      <c r="Z13" s="25"/>
      <c r="AA13" s="25"/>
      <c r="AB13" s="25"/>
      <c r="AC13" s="25"/>
      <c r="AD13" s="44"/>
    </row>
    <row r="14" spans="1:55" ht="25.15" customHeight="1">
      <c r="A14" s="106"/>
      <c r="B14" s="102"/>
      <c r="C14" s="124"/>
      <c r="D14" s="124"/>
      <c r="E14" s="81" t="str">
        <f t="shared" si="0"/>
        <v/>
      </c>
      <c r="F14" s="80" t="s">
        <v>17</v>
      </c>
      <c r="G14" s="80">
        <v>0.05</v>
      </c>
      <c r="H14" s="81" t="str">
        <f t="shared" si="6"/>
        <v>公斤</v>
      </c>
      <c r="I14" s="80" t="s">
        <v>17</v>
      </c>
      <c r="J14" s="80">
        <v>0.05</v>
      </c>
      <c r="K14" s="81" t="str">
        <f t="shared" ref="K14" si="49">IF(J14,"公斤","")</f>
        <v>公斤</v>
      </c>
      <c r="L14" s="88"/>
      <c r="M14" s="88"/>
      <c r="N14" s="81" t="str">
        <f t="shared" ref="N14" si="50">IF(M14,"公斤","")</f>
        <v/>
      </c>
      <c r="O14" s="83"/>
      <c r="P14" s="84"/>
      <c r="Q14" s="81" t="s">
        <v>72</v>
      </c>
      <c r="R14" s="88" t="s">
        <v>261</v>
      </c>
      <c r="S14" s="88">
        <v>0.1</v>
      </c>
      <c r="T14" s="81" t="str">
        <f t="shared" si="4"/>
        <v>公斤</v>
      </c>
      <c r="U14" s="96"/>
      <c r="V14" s="96"/>
      <c r="W14" s="25"/>
      <c r="X14" s="25"/>
      <c r="Y14" s="25"/>
      <c r="Z14" s="25"/>
      <c r="AA14" s="25"/>
      <c r="AB14" s="25"/>
      <c r="AC14" s="25"/>
      <c r="AD14" s="44"/>
    </row>
    <row r="15" spans="1:55" ht="25.15" customHeight="1">
      <c r="A15" s="106"/>
      <c r="B15" s="102"/>
      <c r="C15" s="124"/>
      <c r="D15" s="124"/>
      <c r="E15" s="81" t="str">
        <f t="shared" si="0"/>
        <v/>
      </c>
      <c r="F15" s="80"/>
      <c r="G15" s="80"/>
      <c r="H15" s="81" t="str">
        <f t="shared" si="6"/>
        <v/>
      </c>
      <c r="I15" s="80"/>
      <c r="J15" s="80"/>
      <c r="K15" s="81" t="str">
        <f t="shared" ref="K15" si="51">IF(J15,"公斤","")</f>
        <v/>
      </c>
      <c r="L15" s="88"/>
      <c r="M15" s="88"/>
      <c r="N15" s="81" t="str">
        <f t="shared" ref="N15" si="52">IF(M15,"公斤","")</f>
        <v/>
      </c>
      <c r="O15" s="83"/>
      <c r="P15" s="84"/>
      <c r="Q15" s="81" t="s">
        <v>72</v>
      </c>
      <c r="R15" s="88" t="s">
        <v>44</v>
      </c>
      <c r="S15" s="88">
        <v>0.01</v>
      </c>
      <c r="T15" s="81" t="str">
        <f t="shared" si="4"/>
        <v>公斤</v>
      </c>
      <c r="U15" s="96"/>
      <c r="V15" s="96"/>
      <c r="W15" s="25"/>
      <c r="X15" s="25"/>
      <c r="Y15" s="25"/>
      <c r="Z15" s="25"/>
      <c r="AA15" s="25"/>
      <c r="AB15" s="25"/>
      <c r="AC15" s="25"/>
      <c r="AD15" s="44"/>
    </row>
    <row r="16" spans="1:55" ht="25.15" customHeight="1" thickBot="1">
      <c r="A16" s="108"/>
      <c r="B16" s="102"/>
      <c r="C16" s="124"/>
      <c r="D16" s="124"/>
      <c r="E16" s="81" t="str">
        <f t="shared" si="0"/>
        <v/>
      </c>
      <c r="F16" s="80"/>
      <c r="G16" s="80"/>
      <c r="H16" s="81" t="str">
        <f t="shared" si="6"/>
        <v/>
      </c>
      <c r="I16" s="88"/>
      <c r="J16" s="88"/>
      <c r="K16" s="81" t="str">
        <f t="shared" ref="K16" si="53">IF(J16,"公斤","")</f>
        <v/>
      </c>
      <c r="L16" s="88"/>
      <c r="M16" s="88"/>
      <c r="N16" s="81" t="str">
        <f t="shared" ref="N16" si="54">IF(M16,"公斤","")</f>
        <v/>
      </c>
      <c r="O16" s="83"/>
      <c r="P16" s="84"/>
      <c r="Q16" s="81" t="s">
        <v>72</v>
      </c>
      <c r="R16" s="80"/>
      <c r="S16" s="80"/>
      <c r="T16" s="81" t="str">
        <f t="shared" si="4"/>
        <v/>
      </c>
      <c r="U16" s="96"/>
      <c r="V16" s="96"/>
      <c r="W16" s="20"/>
      <c r="X16" s="20"/>
      <c r="Y16" s="20"/>
      <c r="Z16" s="20"/>
      <c r="AA16" s="20"/>
      <c r="AB16" s="20"/>
      <c r="AC16" s="20"/>
      <c r="AD16" s="44"/>
    </row>
    <row r="17" spans="1:54" s="61" customFormat="1" ht="25.15" customHeight="1" thickBot="1">
      <c r="A17" s="106">
        <f>A10+1</f>
        <v>46267</v>
      </c>
      <c r="B17" s="102" t="s">
        <v>169</v>
      </c>
      <c r="C17" s="80" t="s">
        <v>321</v>
      </c>
      <c r="D17" s="125"/>
      <c r="E17" s="81" t="str">
        <f t="shared" si="0"/>
        <v/>
      </c>
      <c r="F17" s="80" t="s">
        <v>109</v>
      </c>
      <c r="G17" s="80"/>
      <c r="H17" s="81" t="str">
        <f t="shared" si="6"/>
        <v/>
      </c>
      <c r="I17" s="88" t="s">
        <v>225</v>
      </c>
      <c r="J17" s="88"/>
      <c r="K17" s="81" t="str">
        <f t="shared" ref="K17" si="55">IF(J17,"公斤","")</f>
        <v/>
      </c>
      <c r="L17" s="88" t="s">
        <v>246</v>
      </c>
      <c r="M17" s="88"/>
      <c r="N17" s="81" t="str">
        <f t="shared" ref="N17" si="56">IF(M17,"公斤","")</f>
        <v/>
      </c>
      <c r="O17" s="83" t="s">
        <v>14</v>
      </c>
      <c r="P17" s="84"/>
      <c r="Q17" s="81" t="s">
        <v>72</v>
      </c>
      <c r="R17" s="88" t="s">
        <v>146</v>
      </c>
      <c r="S17" s="88"/>
      <c r="T17" s="81" t="str">
        <f t="shared" si="4"/>
        <v/>
      </c>
      <c r="U17" s="97" t="s">
        <v>99</v>
      </c>
      <c r="V17" s="96"/>
      <c r="W17" s="25">
        <v>5.25</v>
      </c>
      <c r="X17" s="20">
        <v>3.3818181818181814</v>
      </c>
      <c r="Y17" s="25">
        <v>1.45</v>
      </c>
      <c r="Z17" s="25">
        <v>2.9159090909090906</v>
      </c>
      <c r="AA17" s="25"/>
      <c r="AB17" s="25"/>
      <c r="AC17" s="25">
        <v>788.60227272727275</v>
      </c>
      <c r="AD17" s="44"/>
      <c r="AE17" s="55">
        <f t="shared" ref="AE17" si="57">A17</f>
        <v>46267</v>
      </c>
      <c r="AF17" s="55" t="str">
        <f t="shared" ref="AF17" si="58">A18</f>
        <v>三</v>
      </c>
      <c r="AG17" s="55" t="str">
        <f t="shared" ref="AG17" si="59">B17</f>
        <v>A3</v>
      </c>
      <c r="AH17" s="56" t="str">
        <f t="shared" ref="AH17" si="60">C17</f>
        <v>培根拌飯</v>
      </c>
      <c r="AI17" s="57" t="str">
        <f t="shared" ref="AI17" si="61">C18&amp;" "&amp;C19&amp;" "&amp;C20&amp;" "&amp;C21&amp;" "&amp;C22&amp;" "&amp;C23</f>
        <v xml:space="preserve">米 糙米    </v>
      </c>
      <c r="AJ17" s="56" t="str">
        <f t="shared" ref="AJ17" si="62">F17</f>
        <v>香滷肉排</v>
      </c>
      <c r="AK17" s="57" t="str">
        <f t="shared" ref="AK17" si="63">F18&amp;" "&amp;F19&amp;" "&amp;F20&amp;" "&amp;F21&amp;" "&amp;F22&amp;" "&amp;F23</f>
        <v xml:space="preserve">肉排     </v>
      </c>
      <c r="AL17" s="56" t="str">
        <f t="shared" ref="AL17" si="64">I17</f>
        <v>拌飯配料</v>
      </c>
      <c r="AM17" s="57" t="str">
        <f t="shared" ref="AM17" si="65">I18&amp;" "&amp;I19&amp;" "&amp;I20&amp;" "&amp;I21&amp;" "&amp;I22&amp;" "&amp;I23</f>
        <v>培根 豬後腿肉 冷凍玉米粒 時蔬 胡蘿蔔 大蒜</v>
      </c>
      <c r="AN17" s="56" t="str">
        <f t="shared" ref="AN17" si="66">L17</f>
        <v>三杯麵腸</v>
      </c>
      <c r="AO17" s="57" t="str">
        <f t="shared" ref="AO17" si="67">L18&amp;" "&amp;L19&amp;" "&amp;L20&amp;" "&amp;L21&amp;" "&amp;L22&amp;" "&amp;L23</f>
        <v xml:space="preserve">杏鮑菇 麵腸 大蒜 九層塔  </v>
      </c>
      <c r="AP17" s="56" t="str">
        <f t="shared" ref="AP17" si="68">O17</f>
        <v>時蔬</v>
      </c>
      <c r="AQ17" s="57" t="str">
        <f t="shared" ref="AQ17" si="69">O18&amp;" "&amp;O19&amp;" "&amp;O20&amp;" "&amp;O21&amp;" "&amp;O22&amp;" "&amp;O23</f>
        <v xml:space="preserve">蔬菜 大蒜    </v>
      </c>
      <c r="AR17" s="56" t="str">
        <f t="shared" ref="AR17" si="70">R17</f>
        <v>時蔬蛋花湯</v>
      </c>
      <c r="AS17" s="57" t="str">
        <f t="shared" ref="AS17" si="71">R18&amp;" "&amp;R19&amp;" "&amp;R20&amp;" "&amp;R21&amp;" "&amp;R22&amp;" "&amp;R23</f>
        <v xml:space="preserve">雞蛋 時蔬 薑 胡蘿蔔  </v>
      </c>
      <c r="AT17" s="58" t="str">
        <f t="shared" ref="AT17" si="72">U17</f>
        <v>水果</v>
      </c>
      <c r="AU17" s="56">
        <f t="shared" ref="AU17" si="73">V17</f>
        <v>0</v>
      </c>
      <c r="AV17" s="59">
        <f t="shared" ref="AV17" si="74">W17</f>
        <v>5.25</v>
      </c>
      <c r="AW17" s="59">
        <f t="shared" ref="AW17" si="75">X17</f>
        <v>3.3818181818181814</v>
      </c>
      <c r="AX17" s="59">
        <f t="shared" ref="AX17" si="76">Y17</f>
        <v>1.45</v>
      </c>
      <c r="AY17" s="59">
        <f t="shared" ref="AY17" si="77">Z17</f>
        <v>2.9159090909090906</v>
      </c>
      <c r="AZ17" s="59">
        <f t="shared" ref="AZ17" si="78">AA17</f>
        <v>0</v>
      </c>
      <c r="BA17" s="59">
        <f t="shared" ref="BA17" si="79">AB17</f>
        <v>0</v>
      </c>
      <c r="BB17" s="60">
        <f t="shared" ref="BB17" si="80">AC17</f>
        <v>788.60227272727275</v>
      </c>
    </row>
    <row r="18" spans="1:54" ht="25.15" customHeight="1">
      <c r="A18" s="107" t="s">
        <v>170</v>
      </c>
      <c r="B18" s="102"/>
      <c r="C18" s="124" t="s">
        <v>15</v>
      </c>
      <c r="D18" s="124">
        <v>7</v>
      </c>
      <c r="E18" s="81" t="str">
        <f t="shared" si="0"/>
        <v>公斤</v>
      </c>
      <c r="F18" s="80" t="s">
        <v>110</v>
      </c>
      <c r="G18" s="80">
        <v>6</v>
      </c>
      <c r="H18" s="81" t="str">
        <f t="shared" si="6"/>
        <v>公斤</v>
      </c>
      <c r="I18" s="80" t="s">
        <v>134</v>
      </c>
      <c r="J18" s="88">
        <v>0.7</v>
      </c>
      <c r="K18" s="81" t="str">
        <f t="shared" ref="K18" si="81">IF(J18,"公斤","")</f>
        <v>公斤</v>
      </c>
      <c r="L18" s="80" t="s">
        <v>94</v>
      </c>
      <c r="M18" s="88">
        <v>2</v>
      </c>
      <c r="N18" s="81" t="str">
        <f t="shared" ref="N18" si="82">IF(M18,"公斤","")</f>
        <v>公斤</v>
      </c>
      <c r="O18" s="83" t="s">
        <v>79</v>
      </c>
      <c r="P18" s="84">
        <v>7</v>
      </c>
      <c r="Q18" s="81" t="s">
        <v>11</v>
      </c>
      <c r="R18" s="80" t="s">
        <v>16</v>
      </c>
      <c r="S18" s="88">
        <v>1</v>
      </c>
      <c r="T18" s="81" t="str">
        <f t="shared" si="4"/>
        <v>公斤</v>
      </c>
      <c r="W18" s="25"/>
      <c r="X18" s="25"/>
      <c r="Y18" s="25"/>
      <c r="Z18" s="25"/>
      <c r="AA18" s="25"/>
      <c r="AB18" s="25"/>
      <c r="AC18" s="25"/>
      <c r="AD18" s="44"/>
    </row>
    <row r="19" spans="1:54" ht="25.15" customHeight="1">
      <c r="A19" s="106"/>
      <c r="B19" s="102"/>
      <c r="C19" s="124" t="s">
        <v>22</v>
      </c>
      <c r="D19" s="124">
        <v>3</v>
      </c>
      <c r="E19" s="81" t="str">
        <f t="shared" si="0"/>
        <v>公斤</v>
      </c>
      <c r="F19" s="80"/>
      <c r="G19" s="80"/>
      <c r="H19" s="81" t="str">
        <f t="shared" si="6"/>
        <v/>
      </c>
      <c r="I19" s="88" t="s">
        <v>82</v>
      </c>
      <c r="J19" s="88">
        <v>1.2</v>
      </c>
      <c r="K19" s="81" t="str">
        <f t="shared" ref="K19" si="83">IF(J19,"公斤","")</f>
        <v>公斤</v>
      </c>
      <c r="L19" s="88" t="s">
        <v>135</v>
      </c>
      <c r="M19" s="88">
        <v>4</v>
      </c>
      <c r="N19" s="81" t="str">
        <f t="shared" ref="N19" si="84">IF(M19,"公斤","")</f>
        <v>公斤</v>
      </c>
      <c r="O19" s="83" t="s">
        <v>17</v>
      </c>
      <c r="P19" s="84">
        <v>0.05</v>
      </c>
      <c r="Q19" s="81" t="s">
        <v>11</v>
      </c>
      <c r="R19" s="80" t="s">
        <v>29</v>
      </c>
      <c r="S19" s="80">
        <v>3</v>
      </c>
      <c r="T19" s="81" t="str">
        <f t="shared" si="4"/>
        <v>公斤</v>
      </c>
      <c r="U19" s="96"/>
      <c r="V19" s="96"/>
      <c r="W19" s="25"/>
      <c r="X19" s="25"/>
      <c r="Y19" s="25"/>
      <c r="Z19" s="25"/>
      <c r="AA19" s="25"/>
      <c r="AB19" s="25"/>
      <c r="AC19" s="25"/>
      <c r="AD19" s="44"/>
    </row>
    <row r="20" spans="1:54" ht="25.15" customHeight="1">
      <c r="A20" s="106"/>
      <c r="B20" s="102"/>
      <c r="C20" s="124"/>
      <c r="D20" s="124"/>
      <c r="E20" s="81" t="str">
        <f t="shared" si="0"/>
        <v/>
      </c>
      <c r="F20" s="80"/>
      <c r="G20" s="80"/>
      <c r="H20" s="81" t="str">
        <f t="shared" si="6"/>
        <v/>
      </c>
      <c r="I20" s="80" t="s">
        <v>121</v>
      </c>
      <c r="J20" s="80">
        <v>2</v>
      </c>
      <c r="K20" s="81" t="str">
        <f t="shared" ref="K20" si="85">IF(J20,"公斤","")</f>
        <v>公斤</v>
      </c>
      <c r="L20" s="80" t="s">
        <v>17</v>
      </c>
      <c r="M20" s="80">
        <v>0.05</v>
      </c>
      <c r="N20" s="81" t="str">
        <f t="shared" ref="N20" si="86">IF(M20,"公斤","")</f>
        <v>公斤</v>
      </c>
      <c r="O20" s="83"/>
      <c r="P20" s="84"/>
      <c r="Q20" s="81" t="s">
        <v>72</v>
      </c>
      <c r="R20" s="80" t="s">
        <v>19</v>
      </c>
      <c r="S20" s="80">
        <v>0.05</v>
      </c>
      <c r="T20" s="81" t="str">
        <f t="shared" si="4"/>
        <v>公斤</v>
      </c>
      <c r="U20" s="96"/>
      <c r="V20" s="96"/>
      <c r="W20" s="25"/>
      <c r="X20" s="25"/>
      <c r="Y20" s="25"/>
      <c r="Z20" s="25"/>
      <c r="AA20" s="25"/>
      <c r="AB20" s="25"/>
      <c r="AC20" s="25"/>
      <c r="AD20" s="44"/>
    </row>
    <row r="21" spans="1:54" ht="25.15" customHeight="1">
      <c r="A21" s="106"/>
      <c r="B21" s="102"/>
      <c r="C21" s="124"/>
      <c r="D21" s="124"/>
      <c r="E21" s="81" t="str">
        <f t="shared" si="0"/>
        <v/>
      </c>
      <c r="F21" s="80"/>
      <c r="G21" s="80"/>
      <c r="H21" s="81" t="str">
        <f t="shared" si="6"/>
        <v/>
      </c>
      <c r="I21" s="80" t="s">
        <v>14</v>
      </c>
      <c r="J21" s="80">
        <v>2</v>
      </c>
      <c r="K21" s="81" t="str">
        <f t="shared" ref="K21" si="87">IF(J21,"公斤","")</f>
        <v>公斤</v>
      </c>
      <c r="L21" s="80" t="s">
        <v>117</v>
      </c>
      <c r="M21" s="80">
        <v>0.02</v>
      </c>
      <c r="N21" s="81" t="str">
        <f t="shared" ref="N21" si="88">IF(M21,"公斤","")</f>
        <v>公斤</v>
      </c>
      <c r="O21" s="83"/>
      <c r="P21" s="84"/>
      <c r="Q21" s="81" t="s">
        <v>72</v>
      </c>
      <c r="R21" s="80" t="s">
        <v>18</v>
      </c>
      <c r="S21" s="80">
        <v>0.5</v>
      </c>
      <c r="T21" s="81" t="str">
        <f t="shared" si="4"/>
        <v>公斤</v>
      </c>
      <c r="U21" s="96"/>
      <c r="V21" s="96"/>
      <c r="W21" s="25"/>
      <c r="X21" s="25"/>
      <c r="Y21" s="25"/>
      <c r="Z21" s="25"/>
      <c r="AA21" s="25"/>
      <c r="AB21" s="25"/>
      <c r="AC21" s="25"/>
      <c r="AD21" s="44"/>
    </row>
    <row r="22" spans="1:54" ht="25.15" customHeight="1">
      <c r="A22" s="106"/>
      <c r="B22" s="102"/>
      <c r="C22" s="124"/>
      <c r="D22" s="124"/>
      <c r="E22" s="81" t="str">
        <f t="shared" si="0"/>
        <v/>
      </c>
      <c r="F22" s="80"/>
      <c r="G22" s="80"/>
      <c r="H22" s="81" t="str">
        <f t="shared" si="6"/>
        <v/>
      </c>
      <c r="I22" s="80" t="s">
        <v>18</v>
      </c>
      <c r="J22" s="80">
        <v>0.5</v>
      </c>
      <c r="K22" s="81" t="str">
        <f t="shared" ref="K22" si="89">IF(J22,"公斤","")</f>
        <v>公斤</v>
      </c>
      <c r="L22" s="80"/>
      <c r="M22" s="80"/>
      <c r="N22" s="81" t="str">
        <f t="shared" ref="N22" si="90">IF(M22,"公斤","")</f>
        <v/>
      </c>
      <c r="O22" s="84"/>
      <c r="P22" s="84"/>
      <c r="Q22" s="81" t="s">
        <v>72</v>
      </c>
      <c r="R22" s="80"/>
      <c r="S22" s="80"/>
      <c r="T22" s="81" t="str">
        <f t="shared" si="4"/>
        <v/>
      </c>
      <c r="U22" s="96"/>
      <c r="V22" s="96"/>
      <c r="W22" s="25"/>
      <c r="X22" s="25"/>
      <c r="Y22" s="25"/>
      <c r="Z22" s="25"/>
      <c r="AA22" s="25"/>
      <c r="AB22" s="25"/>
      <c r="AC22" s="25"/>
      <c r="AD22" s="44"/>
    </row>
    <row r="23" spans="1:54" ht="25.15" customHeight="1" thickBot="1">
      <c r="A23" s="108"/>
      <c r="B23" s="102"/>
      <c r="C23" s="124"/>
      <c r="D23" s="124"/>
      <c r="E23" s="81" t="str">
        <f t="shared" si="0"/>
        <v/>
      </c>
      <c r="F23" s="80"/>
      <c r="G23" s="80"/>
      <c r="H23" s="81" t="str">
        <f t="shared" si="6"/>
        <v/>
      </c>
      <c r="I23" s="88" t="s">
        <v>17</v>
      </c>
      <c r="J23" s="88">
        <v>0.05</v>
      </c>
      <c r="K23" s="81" t="str">
        <f t="shared" ref="K23" si="91">IF(J23,"公斤","")</f>
        <v>公斤</v>
      </c>
      <c r="L23" s="88"/>
      <c r="M23" s="88"/>
      <c r="N23" s="81" t="str">
        <f t="shared" ref="N23" si="92">IF(M23,"公斤","")</f>
        <v/>
      </c>
      <c r="O23" s="84"/>
      <c r="P23" s="84"/>
      <c r="Q23" s="81" t="s">
        <v>72</v>
      </c>
      <c r="R23" s="80"/>
      <c r="S23" s="80"/>
      <c r="T23" s="81" t="str">
        <f t="shared" si="4"/>
        <v/>
      </c>
      <c r="U23" s="96"/>
      <c r="V23" s="96"/>
      <c r="W23" s="20"/>
      <c r="X23" s="20"/>
      <c r="Y23" s="20"/>
      <c r="Z23" s="20"/>
      <c r="AA23" s="20"/>
      <c r="AB23" s="20"/>
      <c r="AC23" s="20"/>
      <c r="AD23" s="44"/>
    </row>
    <row r="24" spans="1:54" s="61" customFormat="1" ht="25.15" customHeight="1" thickBot="1">
      <c r="A24" s="106">
        <f>A17+1</f>
        <v>46268</v>
      </c>
      <c r="B24" s="102" t="s">
        <v>171</v>
      </c>
      <c r="C24" s="124" t="s">
        <v>20</v>
      </c>
      <c r="D24" s="125"/>
      <c r="E24" s="81" t="str">
        <f t="shared" si="0"/>
        <v/>
      </c>
      <c r="F24" s="80" t="s">
        <v>201</v>
      </c>
      <c r="G24" s="80"/>
      <c r="H24" s="81" t="str">
        <f t="shared" si="6"/>
        <v/>
      </c>
      <c r="I24" s="80" t="s">
        <v>226</v>
      </c>
      <c r="J24" s="80"/>
      <c r="K24" s="81" t="str">
        <f t="shared" ref="K24" si="93">IF(J24,"公斤","")</f>
        <v/>
      </c>
      <c r="L24" s="88" t="s">
        <v>63</v>
      </c>
      <c r="M24" s="88"/>
      <c r="N24" s="81" t="str">
        <f t="shared" ref="N24:N30" si="94">IF(M24,"公斤","")</f>
        <v/>
      </c>
      <c r="O24" s="83" t="s">
        <v>14</v>
      </c>
      <c r="P24" s="84"/>
      <c r="Q24" s="81" t="s">
        <v>72</v>
      </c>
      <c r="R24" s="115" t="s">
        <v>317</v>
      </c>
      <c r="S24" s="116"/>
      <c r="T24" s="81" t="str">
        <f t="shared" si="4"/>
        <v/>
      </c>
      <c r="U24" s="97" t="s">
        <v>127</v>
      </c>
      <c r="V24" s="96"/>
      <c r="W24" s="25">
        <v>6.3</v>
      </c>
      <c r="X24" s="20">
        <v>3.7142857142857144</v>
      </c>
      <c r="Y24" s="25">
        <v>1.76</v>
      </c>
      <c r="Z24" s="25">
        <v>3.2371428571428571</v>
      </c>
      <c r="AA24" s="25">
        <v>0</v>
      </c>
      <c r="AB24" s="25"/>
      <c r="AC24" s="25">
        <v>909.24285714285713</v>
      </c>
      <c r="AD24" s="44"/>
      <c r="AE24" s="55">
        <f t="shared" ref="AE24" si="95">A24</f>
        <v>46268</v>
      </c>
      <c r="AF24" s="55" t="str">
        <f t="shared" ref="AF24" si="96">A25</f>
        <v>四</v>
      </c>
      <c r="AG24" s="55" t="str">
        <f t="shared" ref="AG24" si="97">B24</f>
        <v>A4</v>
      </c>
      <c r="AH24" s="56" t="str">
        <f t="shared" ref="AH24" si="98">C24</f>
        <v>糙米飯</v>
      </c>
      <c r="AI24" s="57" t="str">
        <f t="shared" ref="AI24" si="99">C25&amp;" "&amp;C26&amp;" "&amp;C27&amp;" "&amp;C28&amp;" "&amp;C29&amp;" "&amp;C30</f>
        <v xml:space="preserve">米 糙米    </v>
      </c>
      <c r="AJ24" s="56" t="str">
        <f t="shared" ref="AJ24" si="100">F24</f>
        <v>馬鈴薯滷肉</v>
      </c>
      <c r="AK24" s="57" t="str">
        <f t="shared" ref="AK24" si="101">F25&amp;" "&amp;F26&amp;" "&amp;F27&amp;" "&amp;F28&amp;" "&amp;F29&amp;" "&amp;F30</f>
        <v xml:space="preserve">豬後腿肉 馬鈴薯 胡蘿蔔 大蒜  </v>
      </c>
      <c r="AL24" s="56" t="str">
        <f t="shared" ref="AL24" si="102">I24</f>
        <v>紅仁炒蛋</v>
      </c>
      <c r="AM24" s="57" t="str">
        <f t="shared" ref="AM24" si="103">I25&amp;" "&amp;I26&amp;" "&amp;I27&amp;" "&amp;I28&amp;" "&amp;I29&amp;" "&amp;I30</f>
        <v xml:space="preserve">雞蛋 胡蘿蔔 大蒜   </v>
      </c>
      <c r="AN24" s="56" t="str">
        <f t="shared" ref="AN24" si="104">L24</f>
        <v>肉絲時蔬</v>
      </c>
      <c r="AO24" s="57" t="str">
        <f t="shared" ref="AO24" si="105">L25&amp;" "&amp;L26&amp;" "&amp;L27&amp;" "&amp;L28&amp;" "&amp;L29&amp;" "&amp;L30</f>
        <v xml:space="preserve">蔬菜 肉絲 大蒜   </v>
      </c>
      <c r="AP24" s="56" t="str">
        <f t="shared" ref="AP24" si="106">O24</f>
        <v>時蔬</v>
      </c>
      <c r="AQ24" s="57" t="str">
        <f t="shared" ref="AQ24" si="107">O25&amp;" "&amp;O26&amp;" "&amp;O27&amp;" "&amp;O28&amp;" "&amp;O29&amp;" "&amp;O30</f>
        <v xml:space="preserve">蔬菜 大蒜    </v>
      </c>
      <c r="AR24" s="56" t="str">
        <f t="shared" ref="AR24" si="108">R24</f>
        <v>綠豆湯</v>
      </c>
      <c r="AS24" s="57" t="str">
        <f t="shared" ref="AS24" si="109">R25&amp;" "&amp;R26&amp;" "&amp;R27&amp;" "&amp;R28&amp;" "&amp;R29&amp;" "&amp;R30</f>
        <v xml:space="preserve">綠豆 二砂糖    </v>
      </c>
      <c r="AT24" s="58" t="str">
        <f t="shared" ref="AT24" si="110">U24</f>
        <v>葡萄乾</v>
      </c>
      <c r="AU24" s="56">
        <f t="shared" ref="AU24" si="111">V24</f>
        <v>0</v>
      </c>
      <c r="AV24" s="59">
        <f t="shared" ref="AV24" si="112">W24</f>
        <v>6.3</v>
      </c>
      <c r="AW24" s="59">
        <f t="shared" ref="AW24" si="113">X24</f>
        <v>3.7142857142857144</v>
      </c>
      <c r="AX24" s="59">
        <f t="shared" ref="AX24" si="114">Y24</f>
        <v>1.76</v>
      </c>
      <c r="AY24" s="59">
        <f t="shared" ref="AY24" si="115">Z24</f>
        <v>3.2371428571428571</v>
      </c>
      <c r="AZ24" s="59">
        <f t="shared" ref="AZ24" si="116">AA24</f>
        <v>0</v>
      </c>
      <c r="BA24" s="59">
        <f t="shared" ref="BA24" si="117">AB24</f>
        <v>0</v>
      </c>
      <c r="BB24" s="60">
        <f t="shared" ref="BB24" si="118">AC24</f>
        <v>909.24285714285713</v>
      </c>
    </row>
    <row r="25" spans="1:54" ht="25.15" customHeight="1">
      <c r="A25" s="107" t="s">
        <v>172</v>
      </c>
      <c r="B25" s="102"/>
      <c r="C25" s="124" t="s">
        <v>15</v>
      </c>
      <c r="D25" s="124">
        <v>7</v>
      </c>
      <c r="E25" s="81" t="str">
        <f t="shared" si="0"/>
        <v>公斤</v>
      </c>
      <c r="F25" s="80" t="s">
        <v>42</v>
      </c>
      <c r="G25" s="80">
        <v>6</v>
      </c>
      <c r="H25" s="81" t="str">
        <f t="shared" si="6"/>
        <v>公斤</v>
      </c>
      <c r="I25" s="80" t="s">
        <v>16</v>
      </c>
      <c r="J25" s="88">
        <v>5.5</v>
      </c>
      <c r="K25" s="81" t="str">
        <f t="shared" ref="K25" si="119">IF(J25,"公斤","")</f>
        <v>公斤</v>
      </c>
      <c r="L25" s="80" t="s">
        <v>79</v>
      </c>
      <c r="M25" s="88">
        <v>7</v>
      </c>
      <c r="N25" s="81" t="str">
        <f t="shared" si="94"/>
        <v>公斤</v>
      </c>
      <c r="O25" s="83" t="s">
        <v>79</v>
      </c>
      <c r="P25" s="84">
        <v>7</v>
      </c>
      <c r="Q25" s="81" t="s">
        <v>11</v>
      </c>
      <c r="R25" s="115" t="s">
        <v>313</v>
      </c>
      <c r="S25" s="116">
        <v>2</v>
      </c>
      <c r="T25" s="81" t="str">
        <f t="shared" si="4"/>
        <v>公斤</v>
      </c>
      <c r="W25" s="25"/>
      <c r="X25" s="25"/>
      <c r="Y25" s="25"/>
      <c r="Z25" s="25"/>
      <c r="AA25" s="25"/>
      <c r="AB25" s="25"/>
      <c r="AC25" s="25"/>
      <c r="AD25" s="44"/>
    </row>
    <row r="26" spans="1:54" ht="25.15" customHeight="1">
      <c r="A26" s="106"/>
      <c r="B26" s="102"/>
      <c r="C26" s="124" t="s">
        <v>22</v>
      </c>
      <c r="D26" s="124">
        <v>3</v>
      </c>
      <c r="E26" s="81" t="str">
        <f t="shared" si="0"/>
        <v>公斤</v>
      </c>
      <c r="F26" s="80" t="s">
        <v>111</v>
      </c>
      <c r="G26" s="80">
        <v>4</v>
      </c>
      <c r="H26" s="81" t="str">
        <f t="shared" si="6"/>
        <v>公斤</v>
      </c>
      <c r="I26" s="80" t="s">
        <v>18</v>
      </c>
      <c r="J26" s="80">
        <v>3</v>
      </c>
      <c r="K26" s="81" t="str">
        <f t="shared" ref="K26" si="120">IF(J26,"公斤","")</f>
        <v>公斤</v>
      </c>
      <c r="L26" s="88" t="s">
        <v>57</v>
      </c>
      <c r="M26" s="88">
        <v>0.6</v>
      </c>
      <c r="N26" s="81" t="str">
        <f t="shared" si="94"/>
        <v>公斤</v>
      </c>
      <c r="O26" s="83" t="s">
        <v>17</v>
      </c>
      <c r="P26" s="84">
        <v>0.05</v>
      </c>
      <c r="Q26" s="81" t="s">
        <v>11</v>
      </c>
      <c r="R26" s="115" t="s">
        <v>27</v>
      </c>
      <c r="S26" s="116">
        <v>1</v>
      </c>
      <c r="T26" s="81" t="str">
        <f t="shared" si="4"/>
        <v>公斤</v>
      </c>
      <c r="U26" s="96"/>
      <c r="V26" s="96"/>
      <c r="W26" s="25"/>
      <c r="X26" s="25"/>
      <c r="Y26" s="25"/>
      <c r="Z26" s="25"/>
      <c r="AA26" s="25"/>
      <c r="AB26" s="25"/>
      <c r="AC26" s="25"/>
      <c r="AD26" s="44"/>
    </row>
    <row r="27" spans="1:54" ht="25.15" customHeight="1">
      <c r="A27" s="106"/>
      <c r="B27" s="102"/>
      <c r="C27" s="124"/>
      <c r="D27" s="124"/>
      <c r="E27" s="81" t="str">
        <f t="shared" si="0"/>
        <v/>
      </c>
      <c r="F27" s="80" t="s">
        <v>18</v>
      </c>
      <c r="G27" s="80">
        <v>0.5</v>
      </c>
      <c r="H27" s="81" t="str">
        <f t="shared" si="6"/>
        <v>公斤</v>
      </c>
      <c r="I27" s="88" t="s">
        <v>17</v>
      </c>
      <c r="J27" s="88">
        <v>0.05</v>
      </c>
      <c r="K27" s="81" t="str">
        <f t="shared" ref="K27" si="121">IF(J27,"公斤","")</f>
        <v>公斤</v>
      </c>
      <c r="L27" s="80" t="s">
        <v>17</v>
      </c>
      <c r="M27" s="80">
        <v>0.05</v>
      </c>
      <c r="N27" s="81" t="str">
        <f t="shared" si="94"/>
        <v>公斤</v>
      </c>
      <c r="O27" s="83"/>
      <c r="P27" s="84"/>
      <c r="Q27" s="81"/>
      <c r="R27" s="115"/>
      <c r="S27" s="116"/>
      <c r="T27" s="81" t="str">
        <f t="shared" si="4"/>
        <v/>
      </c>
      <c r="V27" s="96"/>
      <c r="W27" s="25"/>
      <c r="X27" s="25"/>
      <c r="Y27" s="25"/>
      <c r="Z27" s="25"/>
      <c r="AA27" s="25"/>
      <c r="AB27" s="25"/>
      <c r="AC27" s="25"/>
      <c r="AD27" s="44"/>
    </row>
    <row r="28" spans="1:54" ht="25.15" customHeight="1">
      <c r="A28" s="106"/>
      <c r="B28" s="102"/>
      <c r="C28" s="124"/>
      <c r="D28" s="124"/>
      <c r="E28" s="81" t="str">
        <f t="shared" si="0"/>
        <v/>
      </c>
      <c r="F28" s="88" t="s">
        <v>17</v>
      </c>
      <c r="G28" s="88">
        <v>0.05</v>
      </c>
      <c r="H28" s="81" t="str">
        <f t="shared" si="6"/>
        <v>公斤</v>
      </c>
      <c r="I28" s="80"/>
      <c r="J28" s="80"/>
      <c r="K28" s="81" t="str">
        <f t="shared" ref="K28" si="122">IF(J28,"公斤","")</f>
        <v/>
      </c>
      <c r="L28" s="80"/>
      <c r="M28" s="80"/>
      <c r="N28" s="81" t="str">
        <f t="shared" si="94"/>
        <v/>
      </c>
      <c r="O28" s="83"/>
      <c r="P28" s="84"/>
      <c r="Q28" s="81" t="s">
        <v>72</v>
      </c>
      <c r="R28" s="115"/>
      <c r="S28" s="116"/>
      <c r="T28" s="81" t="str">
        <f t="shared" si="4"/>
        <v/>
      </c>
      <c r="U28" s="96"/>
      <c r="V28" s="96"/>
      <c r="W28" s="25"/>
      <c r="X28" s="25"/>
      <c r="Y28" s="25"/>
      <c r="Z28" s="25"/>
      <c r="AA28" s="25"/>
      <c r="AB28" s="25"/>
      <c r="AC28" s="25"/>
      <c r="AD28" s="44"/>
    </row>
    <row r="29" spans="1:54" ht="25.15" customHeight="1">
      <c r="A29" s="106"/>
      <c r="B29" s="102"/>
      <c r="C29" s="124"/>
      <c r="D29" s="124"/>
      <c r="E29" s="81" t="str">
        <f t="shared" si="0"/>
        <v/>
      </c>
      <c r="F29" s="80"/>
      <c r="G29" s="80"/>
      <c r="H29" s="81" t="str">
        <f t="shared" si="6"/>
        <v/>
      </c>
      <c r="I29" s="80"/>
      <c r="J29" s="80"/>
      <c r="K29" s="81" t="str">
        <f t="shared" ref="K29" si="123">IF(J29,"公斤","")</f>
        <v/>
      </c>
      <c r="L29" s="88"/>
      <c r="M29" s="88"/>
      <c r="N29" s="81" t="str">
        <f t="shared" si="94"/>
        <v/>
      </c>
      <c r="O29" s="83"/>
      <c r="P29" s="84"/>
      <c r="Q29" s="81" t="s">
        <v>72</v>
      </c>
      <c r="R29" s="80"/>
      <c r="S29" s="80"/>
      <c r="T29" s="81" t="str">
        <f t="shared" si="4"/>
        <v/>
      </c>
      <c r="U29" s="96"/>
      <c r="V29" s="96"/>
      <c r="W29" s="25"/>
      <c r="X29" s="25"/>
      <c r="Y29" s="25"/>
      <c r="Z29" s="25"/>
      <c r="AA29" s="25"/>
      <c r="AB29" s="25"/>
      <c r="AC29" s="25"/>
      <c r="AD29" s="44"/>
    </row>
    <row r="30" spans="1:54" ht="25.15" customHeight="1" thickBot="1">
      <c r="A30" s="108"/>
      <c r="B30" s="102"/>
      <c r="C30" s="124"/>
      <c r="D30" s="124"/>
      <c r="E30" s="81" t="str">
        <f t="shared" si="0"/>
        <v/>
      </c>
      <c r="F30" s="80"/>
      <c r="G30" s="80"/>
      <c r="H30" s="81" t="str">
        <f t="shared" si="6"/>
        <v/>
      </c>
      <c r="I30" s="80"/>
      <c r="J30" s="80"/>
      <c r="K30" s="81" t="str">
        <f t="shared" ref="K30" si="124">IF(J30,"公斤","")</f>
        <v/>
      </c>
      <c r="L30" s="88"/>
      <c r="M30" s="88"/>
      <c r="N30" s="81" t="str">
        <f t="shared" si="94"/>
        <v/>
      </c>
      <c r="O30" s="83"/>
      <c r="P30" s="84"/>
      <c r="Q30" s="81" t="s">
        <v>72</v>
      </c>
      <c r="R30" s="80"/>
      <c r="S30" s="80"/>
      <c r="T30" s="81" t="str">
        <f t="shared" si="4"/>
        <v/>
      </c>
      <c r="U30" s="96"/>
      <c r="V30" s="96"/>
      <c r="W30" s="20"/>
      <c r="X30" s="20"/>
      <c r="Y30" s="20"/>
      <c r="Z30" s="20"/>
      <c r="AA30" s="20"/>
      <c r="AB30" s="20"/>
      <c r="AC30" s="20"/>
      <c r="AD30" s="44"/>
    </row>
    <row r="31" spans="1:54" s="61" customFormat="1" ht="25.15" customHeight="1" thickBot="1">
      <c r="A31" s="106">
        <f>A24+1</f>
        <v>46269</v>
      </c>
      <c r="B31" s="102" t="s">
        <v>173</v>
      </c>
      <c r="C31" s="124" t="s">
        <v>89</v>
      </c>
      <c r="D31" s="125"/>
      <c r="E31" s="81" t="str">
        <f t="shared" si="0"/>
        <v/>
      </c>
      <c r="F31" s="80" t="s">
        <v>76</v>
      </c>
      <c r="G31" s="80"/>
      <c r="H31" s="81" t="str">
        <f t="shared" si="6"/>
        <v/>
      </c>
      <c r="I31" s="88" t="s">
        <v>227</v>
      </c>
      <c r="J31" s="88"/>
      <c r="K31" s="81" t="str">
        <f t="shared" ref="K31" si="125">IF(J31,"公斤","")</f>
        <v/>
      </c>
      <c r="L31" s="88" t="s">
        <v>247</v>
      </c>
      <c r="M31" s="88"/>
      <c r="N31" s="81" t="str">
        <f t="shared" ref="N31" si="126">IF(M31,"公斤","")</f>
        <v/>
      </c>
      <c r="O31" s="83" t="s">
        <v>14</v>
      </c>
      <c r="P31" s="84"/>
      <c r="Q31" s="81" t="s">
        <v>72</v>
      </c>
      <c r="R31" s="80" t="s">
        <v>83</v>
      </c>
      <c r="S31" s="80"/>
      <c r="T31" s="81" t="str">
        <f t="shared" si="4"/>
        <v/>
      </c>
      <c r="U31" s="97" t="s">
        <v>99</v>
      </c>
      <c r="V31" s="97"/>
      <c r="W31" s="25">
        <v>5.2</v>
      </c>
      <c r="X31" s="20">
        <v>3.801190476190476</v>
      </c>
      <c r="Y31" s="25">
        <v>1.8599999999999999</v>
      </c>
      <c r="Z31" s="25">
        <v>3.3305952380952379</v>
      </c>
      <c r="AA31" s="25"/>
      <c r="AB31" s="25"/>
      <c r="AC31" s="25">
        <v>845.46607142857147</v>
      </c>
      <c r="AD31" s="44"/>
      <c r="AE31" s="55">
        <f t="shared" ref="AE31" si="127">A31</f>
        <v>46269</v>
      </c>
      <c r="AF31" s="55" t="str">
        <f t="shared" ref="AF31" si="128">A32</f>
        <v>五</v>
      </c>
      <c r="AG31" s="55" t="str">
        <f t="shared" ref="AG31" si="129">B31</f>
        <v>A5</v>
      </c>
      <c r="AH31" s="56" t="str">
        <f t="shared" ref="AH31" si="130">C31</f>
        <v>小米飯</v>
      </c>
      <c r="AI31" s="57" t="str">
        <f t="shared" ref="AI31" si="131">C32&amp;" "&amp;C33&amp;" "&amp;C34&amp;" "&amp;C35&amp;" "&amp;C36&amp;" "&amp;C37</f>
        <v xml:space="preserve">米 小米    </v>
      </c>
      <c r="AJ31" s="56" t="str">
        <f t="shared" ref="AJ31" si="132">F31</f>
        <v>鹹酥雞</v>
      </c>
      <c r="AK31" s="57" t="str">
        <f t="shared" ref="AK31" si="133">F32&amp;" "&amp;F33&amp;" "&amp;F34&amp;" "&amp;F35&amp;" "&amp;F36&amp;" "&amp;F37</f>
        <v xml:space="preserve">鹹酥雞 大蒜 九層塔   </v>
      </c>
      <c r="AL31" s="56" t="str">
        <f t="shared" ref="AL31" si="134">I31</f>
        <v>針菇豆腐</v>
      </c>
      <c r="AM31" s="57" t="str">
        <f t="shared" ref="AM31" si="135">I32&amp;" "&amp;I33&amp;" "&amp;I34&amp;" "&amp;I35&amp;" "&amp;I36&amp;" "&amp;I37</f>
        <v xml:space="preserve">豆腐 金針菇 絞肉 大蒜  </v>
      </c>
      <c r="AN31" s="56" t="str">
        <f t="shared" ref="AN31" si="136">L31</f>
        <v>麵輪時瓜</v>
      </c>
      <c r="AO31" s="57" t="str">
        <f t="shared" ref="AO31" si="137">L32&amp;" "&amp;L33&amp;" "&amp;L34&amp;" "&amp;L35&amp;" "&amp;L36&amp;" "&amp;L37</f>
        <v xml:space="preserve">時瓜 麵輪 胡蘿蔔 大蒜  </v>
      </c>
      <c r="AP31" s="56" t="str">
        <f t="shared" ref="AP31" si="138">O31</f>
        <v>時蔬</v>
      </c>
      <c r="AQ31" s="57" t="str">
        <f t="shared" ref="AQ31" si="139">O32&amp;" "&amp;O33&amp;" "&amp;O34&amp;" "&amp;O35&amp;" "&amp;O36&amp;" "&amp;O37</f>
        <v xml:space="preserve">蔬菜 大蒜    </v>
      </c>
      <c r="AR31" s="56" t="str">
        <f t="shared" ref="AR31" si="140">R31</f>
        <v>三絲羹湯</v>
      </c>
      <c r="AS31" s="57" t="str">
        <f t="shared" ref="AS31" si="141">R32&amp;" "&amp;R33&amp;" "&amp;R34&amp;" "&amp;R35&amp;" "&amp;R36&amp;" "&amp;R37</f>
        <v xml:space="preserve">脆筍 時蔬 胡蘿蔔 豬後腿肉 沙茶醬 </v>
      </c>
      <c r="AT31" s="58" t="str">
        <f t="shared" ref="AT31" si="142">U31</f>
        <v>水果</v>
      </c>
      <c r="AU31" s="56">
        <f t="shared" ref="AU31" si="143">V31</f>
        <v>0</v>
      </c>
      <c r="AV31" s="59">
        <f t="shared" ref="AV31" si="144">W31</f>
        <v>5.2</v>
      </c>
      <c r="AW31" s="59">
        <f t="shared" ref="AW31" si="145">X31</f>
        <v>3.801190476190476</v>
      </c>
      <c r="AX31" s="59">
        <f t="shared" ref="AX31" si="146">Y31</f>
        <v>1.8599999999999999</v>
      </c>
      <c r="AY31" s="59">
        <f t="shared" ref="AY31" si="147">Z31</f>
        <v>3.3305952380952379</v>
      </c>
      <c r="AZ31" s="59">
        <f t="shared" ref="AZ31" si="148">AA31</f>
        <v>0</v>
      </c>
      <c r="BA31" s="59">
        <f t="shared" ref="BA31" si="149">AB31</f>
        <v>0</v>
      </c>
      <c r="BB31" s="60">
        <f t="shared" ref="BB31" si="150">AC31</f>
        <v>845.46607142857147</v>
      </c>
    </row>
    <row r="32" spans="1:54" ht="25.15" customHeight="1">
      <c r="A32" s="107" t="s">
        <v>174</v>
      </c>
      <c r="B32" s="102"/>
      <c r="C32" s="124" t="s">
        <v>15</v>
      </c>
      <c r="D32" s="124">
        <v>10</v>
      </c>
      <c r="E32" s="81" t="str">
        <f t="shared" si="0"/>
        <v>公斤</v>
      </c>
      <c r="F32" s="80" t="s">
        <v>76</v>
      </c>
      <c r="G32" s="80">
        <v>9</v>
      </c>
      <c r="H32" s="81" t="str">
        <f t="shared" si="6"/>
        <v>公斤</v>
      </c>
      <c r="I32" s="80" t="s">
        <v>52</v>
      </c>
      <c r="J32" s="88">
        <v>7</v>
      </c>
      <c r="K32" s="81" t="str">
        <f t="shared" ref="K32" si="151">IF(J32,"公斤","")</f>
        <v>公斤</v>
      </c>
      <c r="L32" s="80" t="s">
        <v>87</v>
      </c>
      <c r="M32" s="88">
        <v>7</v>
      </c>
      <c r="N32" s="81" t="str">
        <f t="shared" ref="N32" si="152">IF(M32,"公斤","")</f>
        <v>公斤</v>
      </c>
      <c r="O32" s="84" t="s">
        <v>12</v>
      </c>
      <c r="P32" s="84">
        <v>7</v>
      </c>
      <c r="Q32" s="81" t="s">
        <v>11</v>
      </c>
      <c r="R32" s="80" t="s">
        <v>61</v>
      </c>
      <c r="S32" s="80">
        <v>1.5</v>
      </c>
      <c r="T32" s="81" t="str">
        <f t="shared" si="4"/>
        <v>公斤</v>
      </c>
      <c r="W32" s="25"/>
      <c r="X32" s="25"/>
      <c r="Y32" s="25"/>
      <c r="Z32" s="25"/>
      <c r="AA32" s="25"/>
      <c r="AB32" s="25"/>
      <c r="AC32" s="25"/>
      <c r="AD32" s="44"/>
    </row>
    <row r="33" spans="1:54" ht="25.15" customHeight="1">
      <c r="A33" s="106"/>
      <c r="B33" s="102"/>
      <c r="C33" s="124" t="s">
        <v>90</v>
      </c>
      <c r="D33" s="124">
        <v>0.4</v>
      </c>
      <c r="E33" s="81" t="str">
        <f t="shared" si="0"/>
        <v>公斤</v>
      </c>
      <c r="F33" s="80" t="s">
        <v>17</v>
      </c>
      <c r="G33" s="80">
        <v>0.1</v>
      </c>
      <c r="H33" s="81" t="str">
        <f t="shared" si="6"/>
        <v>公斤</v>
      </c>
      <c r="I33" s="80" t="s">
        <v>228</v>
      </c>
      <c r="J33" s="80">
        <v>1</v>
      </c>
      <c r="K33" s="81" t="str">
        <f t="shared" ref="K33" si="153">IF(J33,"公斤","")</f>
        <v>公斤</v>
      </c>
      <c r="L33" s="88" t="s">
        <v>248</v>
      </c>
      <c r="M33" s="88">
        <v>0.5</v>
      </c>
      <c r="N33" s="81" t="str">
        <f t="shared" ref="N33" si="154">IF(M33,"公斤","")</f>
        <v>公斤</v>
      </c>
      <c r="O33" s="84" t="s">
        <v>17</v>
      </c>
      <c r="P33" s="84">
        <v>0.05</v>
      </c>
      <c r="Q33" s="81" t="s">
        <v>11</v>
      </c>
      <c r="R33" s="80" t="s">
        <v>14</v>
      </c>
      <c r="S33" s="80">
        <v>1.5</v>
      </c>
      <c r="T33" s="81" t="str">
        <f t="shared" si="4"/>
        <v>公斤</v>
      </c>
      <c r="U33" s="96"/>
      <c r="V33" s="96"/>
      <c r="W33" s="25"/>
      <c r="X33" s="25"/>
      <c r="Y33" s="25"/>
      <c r="Z33" s="25"/>
      <c r="AA33" s="25"/>
      <c r="AB33" s="25"/>
      <c r="AC33" s="25"/>
      <c r="AD33" s="44"/>
    </row>
    <row r="34" spans="1:54" ht="25.15" customHeight="1">
      <c r="A34" s="106"/>
      <c r="B34" s="102"/>
      <c r="C34" s="124"/>
      <c r="D34" s="124"/>
      <c r="E34" s="81" t="str">
        <f t="shared" si="0"/>
        <v/>
      </c>
      <c r="F34" s="88" t="s">
        <v>136</v>
      </c>
      <c r="G34" s="88">
        <v>0.1</v>
      </c>
      <c r="H34" s="81" t="str">
        <f t="shared" si="6"/>
        <v>公斤</v>
      </c>
      <c r="I34" s="80" t="s">
        <v>95</v>
      </c>
      <c r="J34" s="80">
        <v>0.6</v>
      </c>
      <c r="K34" s="81" t="str">
        <f t="shared" ref="K34" si="155">IF(J34,"公斤","")</f>
        <v>公斤</v>
      </c>
      <c r="L34" s="88" t="s">
        <v>18</v>
      </c>
      <c r="M34" s="88">
        <v>0.5</v>
      </c>
      <c r="N34" s="81" t="str">
        <f t="shared" ref="N34" si="156">IF(M34,"公斤","")</f>
        <v>公斤</v>
      </c>
      <c r="O34" s="84"/>
      <c r="P34" s="84"/>
      <c r="Q34" s="81" t="s">
        <v>72</v>
      </c>
      <c r="R34" s="80" t="s">
        <v>18</v>
      </c>
      <c r="S34" s="80">
        <v>0.5</v>
      </c>
      <c r="T34" s="81" t="str">
        <f t="shared" si="4"/>
        <v>公斤</v>
      </c>
      <c r="U34" s="96"/>
      <c r="V34" s="96"/>
      <c r="W34" s="25"/>
      <c r="X34" s="25"/>
      <c r="Y34" s="25"/>
      <c r="Z34" s="25"/>
      <c r="AA34" s="25"/>
      <c r="AB34" s="25"/>
      <c r="AC34" s="25"/>
      <c r="AD34" s="44"/>
    </row>
    <row r="35" spans="1:54" ht="25.15" customHeight="1">
      <c r="A35" s="106"/>
      <c r="B35" s="102"/>
      <c r="C35" s="124"/>
      <c r="D35" s="124"/>
      <c r="E35" s="81" t="str">
        <f t="shared" si="0"/>
        <v/>
      </c>
      <c r="F35" s="80"/>
      <c r="G35" s="80"/>
      <c r="H35" s="81" t="str">
        <f t="shared" si="6"/>
        <v/>
      </c>
      <c r="I35" s="88" t="s">
        <v>17</v>
      </c>
      <c r="J35" s="88">
        <v>0.05</v>
      </c>
      <c r="K35" s="81" t="str">
        <f t="shared" ref="K35" si="157">IF(J35,"公斤","")</f>
        <v>公斤</v>
      </c>
      <c r="L35" s="80" t="s">
        <v>17</v>
      </c>
      <c r="M35" s="80">
        <v>0.05</v>
      </c>
      <c r="N35" s="81" t="str">
        <f t="shared" ref="N35" si="158">IF(M35,"公斤","")</f>
        <v>公斤</v>
      </c>
      <c r="O35" s="84"/>
      <c r="P35" s="84"/>
      <c r="Q35" s="81" t="s">
        <v>72</v>
      </c>
      <c r="R35" s="80" t="s">
        <v>42</v>
      </c>
      <c r="S35" s="80">
        <v>0.6</v>
      </c>
      <c r="T35" s="81" t="str">
        <f t="shared" si="4"/>
        <v>公斤</v>
      </c>
      <c r="U35" s="96"/>
      <c r="V35" s="96"/>
      <c r="W35" s="25"/>
      <c r="X35" s="25"/>
      <c r="Y35" s="25"/>
      <c r="Z35" s="25"/>
      <c r="AA35" s="25"/>
      <c r="AB35" s="25"/>
      <c r="AC35" s="25"/>
      <c r="AD35" s="44"/>
    </row>
    <row r="36" spans="1:54" ht="25.15" customHeight="1">
      <c r="A36" s="106"/>
      <c r="B36" s="102"/>
      <c r="C36" s="124"/>
      <c r="D36" s="124"/>
      <c r="E36" s="81" t="str">
        <f t="shared" si="0"/>
        <v/>
      </c>
      <c r="F36" s="80"/>
      <c r="G36" s="80"/>
      <c r="H36" s="81" t="str">
        <f t="shared" si="6"/>
        <v/>
      </c>
      <c r="I36" s="88"/>
      <c r="J36" s="88"/>
      <c r="K36" s="81" t="str">
        <f t="shared" ref="K36" si="159">IF(J36,"公斤","")</f>
        <v/>
      </c>
      <c r="L36" s="80"/>
      <c r="M36" s="80"/>
      <c r="N36" s="81" t="str">
        <f t="shared" ref="N36" si="160">IF(M36,"公斤","")</f>
        <v/>
      </c>
      <c r="O36" s="84"/>
      <c r="P36" s="84"/>
      <c r="Q36" s="81" t="s">
        <v>72</v>
      </c>
      <c r="R36" s="80" t="s">
        <v>263</v>
      </c>
      <c r="S36" s="80"/>
      <c r="T36" s="81" t="str">
        <f t="shared" si="4"/>
        <v/>
      </c>
      <c r="U36" s="96"/>
      <c r="V36" s="96"/>
      <c r="W36" s="25"/>
      <c r="X36" s="25"/>
      <c r="Y36" s="25"/>
      <c r="Z36" s="25"/>
      <c r="AA36" s="25"/>
      <c r="AB36" s="25"/>
      <c r="AC36" s="25"/>
      <c r="AD36" s="44"/>
    </row>
    <row r="37" spans="1:54" ht="25.15" customHeight="1" thickBot="1">
      <c r="A37" s="108"/>
      <c r="B37" s="102"/>
      <c r="C37" s="124"/>
      <c r="D37" s="124"/>
      <c r="E37" s="81" t="str">
        <f t="shared" si="0"/>
        <v/>
      </c>
      <c r="F37" s="80"/>
      <c r="G37" s="88"/>
      <c r="H37" s="81" t="str">
        <f t="shared" si="6"/>
        <v/>
      </c>
      <c r="I37" s="88"/>
      <c r="J37" s="88"/>
      <c r="K37" s="81" t="str">
        <f t="shared" ref="K37" si="161">IF(J37,"公斤","")</f>
        <v/>
      </c>
      <c r="L37" s="88"/>
      <c r="M37" s="88"/>
      <c r="N37" s="81" t="str">
        <f t="shared" ref="N37" si="162">IF(M37,"公斤","")</f>
        <v/>
      </c>
      <c r="O37" s="84"/>
      <c r="P37" s="84"/>
      <c r="Q37" s="81" t="s">
        <v>72</v>
      </c>
      <c r="R37" s="80"/>
      <c r="S37" s="80"/>
      <c r="T37" s="81" t="str">
        <f t="shared" si="4"/>
        <v/>
      </c>
      <c r="U37" s="96"/>
      <c r="V37" s="96"/>
      <c r="W37" s="25"/>
      <c r="X37" s="25"/>
      <c r="Y37" s="25"/>
      <c r="Z37" s="25"/>
      <c r="AA37" s="25"/>
      <c r="AB37" s="25"/>
      <c r="AC37" s="25"/>
      <c r="AD37" s="44"/>
    </row>
    <row r="38" spans="1:54" s="61" customFormat="1" ht="25.15" customHeight="1" thickBot="1">
      <c r="A38" s="106">
        <v>46272</v>
      </c>
      <c r="B38" s="102" t="s">
        <v>175</v>
      </c>
      <c r="C38" s="124" t="s">
        <v>13</v>
      </c>
      <c r="D38" s="125"/>
      <c r="E38" s="81" t="str">
        <f t="shared" si="0"/>
        <v/>
      </c>
      <c r="F38" s="130" t="s">
        <v>202</v>
      </c>
      <c r="G38" s="131"/>
      <c r="H38" s="81" t="str">
        <f t="shared" si="6"/>
        <v/>
      </c>
      <c r="I38" s="88" t="s">
        <v>229</v>
      </c>
      <c r="J38" s="88"/>
      <c r="K38" s="81" t="str">
        <f t="shared" ref="K38" si="163">IF(J38,"公斤","")</f>
        <v/>
      </c>
      <c r="L38" s="80" t="s">
        <v>249</v>
      </c>
      <c r="M38" s="80"/>
      <c r="N38" s="81" t="str">
        <f t="shared" ref="N38" si="164">IF(M38,"公斤","")</f>
        <v/>
      </c>
      <c r="O38" s="83" t="s">
        <v>14</v>
      </c>
      <c r="P38" s="84"/>
      <c r="Q38" s="81" t="s">
        <v>72</v>
      </c>
      <c r="R38" s="80" t="s">
        <v>305</v>
      </c>
      <c r="S38" s="87"/>
      <c r="T38" s="81" t="str">
        <f t="shared" si="4"/>
        <v/>
      </c>
      <c r="U38" s="97" t="s">
        <v>100</v>
      </c>
      <c r="V38" s="97"/>
      <c r="W38" s="25">
        <v>5.6875</v>
      </c>
      <c r="X38" s="20">
        <v>2.6935064935064932</v>
      </c>
      <c r="Y38" s="25">
        <v>2.056</v>
      </c>
      <c r="Z38" s="25">
        <v>2.8747532467532464</v>
      </c>
      <c r="AA38" s="25"/>
      <c r="AB38" s="25"/>
      <c r="AC38" s="25">
        <v>780.90188311688303</v>
      </c>
      <c r="AD38" s="44"/>
      <c r="AE38" s="55">
        <f t="shared" ref="AE38" si="165">A38</f>
        <v>46272</v>
      </c>
      <c r="AF38" s="55" t="str">
        <f t="shared" ref="AF38" si="166">A39</f>
        <v>一</v>
      </c>
      <c r="AG38" s="55" t="str">
        <f t="shared" ref="AG38" si="167">B38</f>
        <v>B1</v>
      </c>
      <c r="AH38" s="56" t="str">
        <f t="shared" ref="AH38" si="168">C38</f>
        <v>白米飯</v>
      </c>
      <c r="AI38" s="57" t="str">
        <f t="shared" ref="AI38" si="169">C39&amp;" "&amp;C40&amp;" "&amp;C41&amp;" "&amp;C42&amp;" "&amp;C43&amp;" "&amp;C44</f>
        <v xml:space="preserve">米     </v>
      </c>
      <c r="AJ38" s="56" t="str">
        <f t="shared" ref="AJ38" si="170">F38</f>
        <v>花生肉片</v>
      </c>
      <c r="AK38" s="57" t="str">
        <f t="shared" ref="AK38" si="171">F39&amp;" "&amp;F40&amp;" "&amp;F41&amp;" "&amp;F42&amp;" "&amp;F43&amp;" "&amp;F44</f>
        <v xml:space="preserve">豬後腿肉 油花生 胡蘿蔔 時蔬 大蒜 </v>
      </c>
      <c r="AL38" s="56" t="str">
        <f t="shared" ref="AL38" si="172">I38</f>
        <v>蛋香花椰</v>
      </c>
      <c r="AM38" s="57" t="str">
        <f t="shared" ref="AM38" si="173">I39&amp;" "&amp;I40&amp;" "&amp;I41&amp;" "&amp;I42&amp;" "&amp;I43&amp;" "&amp;I44</f>
        <v xml:space="preserve">雞蛋 冷凍青花菜 乾木耳 大蒜  </v>
      </c>
      <c r="AN38" s="56" t="str">
        <f t="shared" ref="AN38" si="174">L38</f>
        <v>香炒四色</v>
      </c>
      <c r="AO38" s="57" t="str">
        <f t="shared" ref="AO38" si="175">L39&amp;" "&amp;L40&amp;" "&amp;L41&amp;" "&amp;L42&amp;" "&amp;L43&amp;" "&amp;L44</f>
        <v xml:space="preserve">冷凍玉米粒 豆薯 胡蘿蔔 豬絞肉 薑 </v>
      </c>
      <c r="AP38" s="56" t="str">
        <f t="shared" ref="AP38" si="176">O38</f>
        <v>時蔬</v>
      </c>
      <c r="AQ38" s="57" t="str">
        <f t="shared" ref="AQ38" si="177">O39&amp;" "&amp;O40&amp;" "&amp;O41&amp;" "&amp;O42&amp;" "&amp;O43&amp;" "&amp;O44</f>
        <v xml:space="preserve">蔬菜 大蒜    </v>
      </c>
      <c r="AR38" s="56" t="str">
        <f t="shared" ref="AR38" si="178">R38</f>
        <v>南瓜湯</v>
      </c>
      <c r="AS38" s="57" t="str">
        <f t="shared" ref="AS38" si="179">R39&amp;" "&amp;R40&amp;" "&amp;R41&amp;" "&amp;R42&amp;" "&amp;R43&amp;" "&amp;R44</f>
        <v xml:space="preserve">南瓜 薑 大骨   </v>
      </c>
      <c r="AT38" s="58" t="str">
        <f t="shared" ref="AT38" si="180">U38</f>
        <v>果汁</v>
      </c>
      <c r="AU38" s="56">
        <f t="shared" ref="AU38" si="181">V38</f>
        <v>0</v>
      </c>
      <c r="AV38" s="59">
        <f t="shared" ref="AV38" si="182">W38</f>
        <v>5.6875</v>
      </c>
      <c r="AW38" s="59">
        <f t="shared" ref="AW38" si="183">X38</f>
        <v>2.6935064935064932</v>
      </c>
      <c r="AX38" s="59">
        <f t="shared" ref="AX38" si="184">Y38</f>
        <v>2.056</v>
      </c>
      <c r="AY38" s="59">
        <f t="shared" ref="AY38" si="185">Z38</f>
        <v>2.8747532467532464</v>
      </c>
      <c r="AZ38" s="59">
        <f t="shared" ref="AZ38" si="186">AA38</f>
        <v>0</v>
      </c>
      <c r="BA38" s="59">
        <f t="shared" ref="BA38" si="187">AB38</f>
        <v>0</v>
      </c>
      <c r="BB38" s="60">
        <f t="shared" ref="BB38" si="188">AC38</f>
        <v>780.90188311688303</v>
      </c>
    </row>
    <row r="39" spans="1:54" ht="25.15" customHeight="1">
      <c r="A39" s="107" t="s">
        <v>165</v>
      </c>
      <c r="B39" s="102"/>
      <c r="C39" s="124" t="s">
        <v>15</v>
      </c>
      <c r="D39" s="124">
        <v>10</v>
      </c>
      <c r="E39" s="81" t="str">
        <f t="shared" si="0"/>
        <v>公斤</v>
      </c>
      <c r="F39" s="80" t="s">
        <v>42</v>
      </c>
      <c r="G39" s="80">
        <v>6</v>
      </c>
      <c r="H39" s="81" t="str">
        <f t="shared" si="6"/>
        <v>公斤</v>
      </c>
      <c r="I39" s="88" t="s">
        <v>54</v>
      </c>
      <c r="J39" s="88">
        <v>3.5</v>
      </c>
      <c r="K39" s="81" t="str">
        <f t="shared" ref="K39" si="189">IF(J39,"公斤","")</f>
        <v>公斤</v>
      </c>
      <c r="L39" s="88" t="s">
        <v>121</v>
      </c>
      <c r="M39" s="88">
        <v>1.5</v>
      </c>
      <c r="N39" s="81" t="str">
        <f t="shared" ref="N39" si="190">IF(M39,"公斤","")</f>
        <v>公斤</v>
      </c>
      <c r="O39" s="84" t="s">
        <v>12</v>
      </c>
      <c r="P39" s="84">
        <v>7</v>
      </c>
      <c r="Q39" s="81" t="s">
        <v>11</v>
      </c>
      <c r="R39" s="80" t="s">
        <v>70</v>
      </c>
      <c r="S39" s="80">
        <v>4</v>
      </c>
      <c r="T39" s="81" t="str">
        <f t="shared" si="4"/>
        <v>公斤</v>
      </c>
      <c r="W39" s="25"/>
      <c r="X39" s="25"/>
      <c r="Y39" s="25"/>
      <c r="Z39" s="25"/>
      <c r="AA39" s="25"/>
      <c r="AB39" s="25"/>
      <c r="AC39" s="25"/>
      <c r="AD39" s="44"/>
    </row>
    <row r="40" spans="1:54" ht="25.15" customHeight="1">
      <c r="A40" s="106"/>
      <c r="B40" s="102"/>
      <c r="C40" s="124"/>
      <c r="D40" s="124"/>
      <c r="E40" s="81" t="str">
        <f t="shared" si="0"/>
        <v/>
      </c>
      <c r="F40" s="80" t="s">
        <v>129</v>
      </c>
      <c r="G40" s="80">
        <v>0.3</v>
      </c>
      <c r="H40" s="81" t="str">
        <f t="shared" si="6"/>
        <v>公斤</v>
      </c>
      <c r="I40" s="80" t="s">
        <v>96</v>
      </c>
      <c r="J40" s="87">
        <v>6</v>
      </c>
      <c r="K40" s="81" t="str">
        <f t="shared" ref="K40" si="191">IF(J40,"公斤","")</f>
        <v>公斤</v>
      </c>
      <c r="L40" s="80" t="s">
        <v>139</v>
      </c>
      <c r="M40" s="80">
        <v>4</v>
      </c>
      <c r="N40" s="81" t="str">
        <f t="shared" ref="N40" si="192">IF(M40,"公斤","")</f>
        <v>公斤</v>
      </c>
      <c r="O40" s="84" t="s">
        <v>17</v>
      </c>
      <c r="P40" s="84">
        <v>0.05</v>
      </c>
      <c r="Q40" s="81" t="s">
        <v>11</v>
      </c>
      <c r="R40" s="80" t="s">
        <v>64</v>
      </c>
      <c r="S40" s="80">
        <v>0.05</v>
      </c>
      <c r="T40" s="81" t="str">
        <f t="shared" si="4"/>
        <v>公斤</v>
      </c>
      <c r="U40" s="96"/>
      <c r="V40" s="96"/>
      <c r="W40" s="25"/>
      <c r="X40" s="25"/>
      <c r="Y40" s="25"/>
      <c r="Z40" s="25"/>
      <c r="AA40" s="25"/>
      <c r="AB40" s="25"/>
      <c r="AC40" s="25"/>
      <c r="AD40" s="44"/>
    </row>
    <row r="41" spans="1:54" ht="25.15" customHeight="1">
      <c r="A41" s="106"/>
      <c r="B41" s="102"/>
      <c r="C41" s="124"/>
      <c r="D41" s="124"/>
      <c r="E41" s="81" t="str">
        <f t="shared" si="0"/>
        <v/>
      </c>
      <c r="F41" s="80" t="s">
        <v>18</v>
      </c>
      <c r="G41" s="80">
        <v>0.5</v>
      </c>
      <c r="H41" s="81" t="str">
        <f t="shared" si="6"/>
        <v>公斤</v>
      </c>
      <c r="I41" s="80" t="s">
        <v>230</v>
      </c>
      <c r="J41" s="80">
        <v>0.01</v>
      </c>
      <c r="K41" s="81" t="str">
        <f t="shared" ref="K41" si="193">IF(J41,"公斤","")</f>
        <v>公斤</v>
      </c>
      <c r="L41" s="80" t="s">
        <v>18</v>
      </c>
      <c r="M41" s="80">
        <v>0.5</v>
      </c>
      <c r="N41" s="81" t="str">
        <f t="shared" ref="N41" si="194">IF(M41,"公斤","")</f>
        <v>公斤</v>
      </c>
      <c r="O41" s="84"/>
      <c r="P41" s="84"/>
      <c r="Q41" s="81" t="s">
        <v>72</v>
      </c>
      <c r="R41" s="80" t="s">
        <v>318</v>
      </c>
      <c r="S41" s="80">
        <v>0.6</v>
      </c>
      <c r="T41" s="81" t="str">
        <f t="shared" si="4"/>
        <v>公斤</v>
      </c>
      <c r="U41" s="96"/>
      <c r="V41" s="96"/>
      <c r="W41" s="25"/>
      <c r="X41" s="25"/>
      <c r="Y41" s="25"/>
      <c r="Z41" s="25"/>
      <c r="AA41" s="25"/>
      <c r="AB41" s="25"/>
      <c r="AC41" s="25"/>
      <c r="AD41" s="44"/>
    </row>
    <row r="42" spans="1:54" ht="25.15" customHeight="1">
      <c r="A42" s="106"/>
      <c r="B42" s="102"/>
      <c r="C42" s="124"/>
      <c r="D42" s="124"/>
      <c r="E42" s="81" t="str">
        <f t="shared" si="0"/>
        <v/>
      </c>
      <c r="F42" s="80" t="s">
        <v>14</v>
      </c>
      <c r="G42" s="80">
        <v>3</v>
      </c>
      <c r="H42" s="81" t="str">
        <f t="shared" si="6"/>
        <v>公斤</v>
      </c>
      <c r="I42" s="88" t="s">
        <v>17</v>
      </c>
      <c r="J42" s="88">
        <v>0.05</v>
      </c>
      <c r="K42" s="81" t="str">
        <f t="shared" ref="K42" si="195">IF(J42,"公斤","")</f>
        <v>公斤</v>
      </c>
      <c r="L42" s="80" t="s">
        <v>45</v>
      </c>
      <c r="M42" s="80">
        <v>0.6</v>
      </c>
      <c r="N42" s="81" t="str">
        <f t="shared" ref="N42" si="196">IF(M42,"公斤","")</f>
        <v>公斤</v>
      </c>
      <c r="O42" s="84"/>
      <c r="P42" s="84"/>
      <c r="Q42" s="81" t="s">
        <v>72</v>
      </c>
      <c r="R42" s="80"/>
      <c r="S42" s="80"/>
      <c r="T42" s="81" t="str">
        <f t="shared" si="4"/>
        <v/>
      </c>
      <c r="U42" s="96"/>
      <c r="V42" s="96"/>
      <c r="W42" s="25"/>
      <c r="X42" s="25"/>
      <c r="Y42" s="25"/>
      <c r="Z42" s="25"/>
      <c r="AA42" s="25"/>
      <c r="AB42" s="25"/>
      <c r="AC42" s="25"/>
      <c r="AD42" s="44"/>
    </row>
    <row r="43" spans="1:54" ht="25.15" customHeight="1">
      <c r="A43" s="106"/>
      <c r="B43" s="102"/>
      <c r="C43" s="124"/>
      <c r="D43" s="124"/>
      <c r="E43" s="81" t="str">
        <f t="shared" si="0"/>
        <v/>
      </c>
      <c r="F43" s="80" t="s">
        <v>17</v>
      </c>
      <c r="G43" s="80">
        <v>0.05</v>
      </c>
      <c r="H43" s="81" t="str">
        <f t="shared" si="6"/>
        <v>公斤</v>
      </c>
      <c r="I43" s="80"/>
      <c r="K43" s="81" t="str">
        <f t="shared" ref="K43" si="197">IF(J43,"公斤","")</f>
        <v/>
      </c>
      <c r="L43" s="80" t="s">
        <v>19</v>
      </c>
      <c r="M43" s="80">
        <v>0.01</v>
      </c>
      <c r="N43" s="81" t="str">
        <f t="shared" ref="N43" si="198">IF(M43,"公斤","")</f>
        <v>公斤</v>
      </c>
      <c r="O43" s="84"/>
      <c r="P43" s="84"/>
      <c r="Q43" s="81" t="s">
        <v>72</v>
      </c>
      <c r="R43" s="80"/>
      <c r="S43" s="80"/>
      <c r="T43" s="81" t="str">
        <f t="shared" si="4"/>
        <v/>
      </c>
      <c r="U43" s="96"/>
      <c r="V43" s="96"/>
      <c r="W43" s="25"/>
      <c r="X43" s="25"/>
      <c r="Y43" s="25"/>
      <c r="Z43" s="25"/>
      <c r="AA43" s="25"/>
      <c r="AB43" s="25"/>
      <c r="AC43" s="25"/>
      <c r="AD43" s="44"/>
    </row>
    <row r="44" spans="1:54" ht="25.15" customHeight="1" thickBot="1">
      <c r="A44" s="108"/>
      <c r="B44" s="102"/>
      <c r="C44" s="124"/>
      <c r="D44" s="124"/>
      <c r="E44" s="81" t="str">
        <f t="shared" si="0"/>
        <v/>
      </c>
      <c r="F44" s="80"/>
      <c r="G44" s="80"/>
      <c r="H44" s="81" t="str">
        <f t="shared" si="6"/>
        <v/>
      </c>
      <c r="I44" s="80"/>
      <c r="J44" s="80"/>
      <c r="K44" s="81" t="str">
        <f t="shared" ref="K44" si="199">IF(J44,"公斤","")</f>
        <v/>
      </c>
      <c r="L44" s="80"/>
      <c r="M44" s="80"/>
      <c r="N44" s="81" t="str">
        <f t="shared" ref="N44" si="200">IF(M44,"公斤","")</f>
        <v/>
      </c>
      <c r="O44" s="84"/>
      <c r="P44" s="84"/>
      <c r="Q44" s="81" t="s">
        <v>72</v>
      </c>
      <c r="R44" s="80"/>
      <c r="S44" s="80"/>
      <c r="T44" s="81" t="str">
        <f t="shared" si="4"/>
        <v/>
      </c>
      <c r="U44" s="96"/>
      <c r="V44" s="96"/>
      <c r="W44" s="25"/>
      <c r="X44" s="25"/>
      <c r="Y44" s="25"/>
      <c r="Z44" s="25"/>
      <c r="AA44" s="25"/>
      <c r="AB44" s="25"/>
      <c r="AC44" s="25"/>
      <c r="AD44" s="44"/>
    </row>
    <row r="45" spans="1:54" s="61" customFormat="1" ht="25.15" customHeight="1" thickBot="1">
      <c r="A45" s="106">
        <f>A38+1</f>
        <v>46273</v>
      </c>
      <c r="B45" s="102" t="s">
        <v>176</v>
      </c>
      <c r="C45" s="124" t="s">
        <v>20</v>
      </c>
      <c r="D45" s="125"/>
      <c r="E45" s="81" t="str">
        <f t="shared" si="0"/>
        <v/>
      </c>
      <c r="F45" s="80" t="s">
        <v>91</v>
      </c>
      <c r="G45" s="80"/>
      <c r="H45" s="81" t="str">
        <f t="shared" si="6"/>
        <v/>
      </c>
      <c r="I45" s="88" t="s">
        <v>231</v>
      </c>
      <c r="J45" s="88"/>
      <c r="K45" s="81" t="str">
        <f t="shared" ref="K45" si="201">IF(J45,"公斤","")</f>
        <v/>
      </c>
      <c r="L45" s="88" t="s">
        <v>250</v>
      </c>
      <c r="M45" s="88"/>
      <c r="N45" s="81" t="str">
        <f t="shared" ref="N45" si="202">IF(M45,"公斤","")</f>
        <v/>
      </c>
      <c r="O45" s="83" t="s">
        <v>14</v>
      </c>
      <c r="P45" s="84"/>
      <c r="Q45" s="81" t="s">
        <v>72</v>
      </c>
      <c r="R45" s="77" t="s">
        <v>124</v>
      </c>
      <c r="S45" s="80"/>
      <c r="T45" s="81" t="str">
        <f t="shared" si="4"/>
        <v/>
      </c>
      <c r="U45" s="97" t="s">
        <v>281</v>
      </c>
      <c r="V45" s="97"/>
      <c r="W45" s="25">
        <v>5.625</v>
      </c>
      <c r="X45" s="20">
        <v>2.8392857142857144</v>
      </c>
      <c r="Y45" s="25">
        <v>1.855</v>
      </c>
      <c r="Z45" s="25">
        <v>2.847142857142857</v>
      </c>
      <c r="AA45" s="25"/>
      <c r="AB45" s="25"/>
      <c r="AC45" s="25">
        <v>781.19285714285706</v>
      </c>
      <c r="AD45" s="44"/>
      <c r="AE45" s="55">
        <f t="shared" ref="AE45" si="203">A45</f>
        <v>46273</v>
      </c>
      <c r="AF45" s="55" t="str">
        <f t="shared" ref="AF45" si="204">A46</f>
        <v>二</v>
      </c>
      <c r="AG45" s="55" t="str">
        <f t="shared" ref="AG45" si="205">B45</f>
        <v>B2</v>
      </c>
      <c r="AH45" s="56" t="str">
        <f t="shared" ref="AH45" si="206">C45</f>
        <v>糙米飯</v>
      </c>
      <c r="AI45" s="57" t="str">
        <f t="shared" ref="AI45" si="207">C46&amp;" "&amp;C47&amp;" "&amp;C48&amp;" "&amp;C49&amp;" "&amp;C50&amp;" "&amp;C51</f>
        <v xml:space="preserve">米 糙米    </v>
      </c>
      <c r="AJ45" s="56" t="str">
        <f t="shared" ref="AJ45" si="208">F45</f>
        <v>咖哩雞</v>
      </c>
      <c r="AK45" s="57" t="str">
        <f t="shared" ref="AK45" si="209">F46&amp;" "&amp;F47&amp;" "&amp;F48&amp;" "&amp;F49&amp;" "&amp;F50&amp;" "&amp;F51</f>
        <v xml:space="preserve">肉雞 洋蔥 馬鈴薯 胡蘿蔔 咖哩粉 </v>
      </c>
      <c r="AL45" s="56" t="str">
        <f t="shared" ref="AL45" si="210">I45</f>
        <v>肉絲海茸</v>
      </c>
      <c r="AM45" s="57" t="str">
        <f t="shared" ref="AM45" si="211">I46&amp;" "&amp;I47&amp;" "&amp;I48&amp;" "&amp;I49&amp;" "&amp;I50&amp;" "&amp;I51</f>
        <v xml:space="preserve">海帶茸 豬後腿肉 大蒜 九層塔  </v>
      </c>
      <c r="AN45" s="56" t="str">
        <f t="shared" ref="AN45" si="212">L45</f>
        <v>關東煮</v>
      </c>
      <c r="AO45" s="57" t="str">
        <f t="shared" ref="AO45" si="213">L46&amp;" "&amp;L47&amp;" "&amp;L48&amp;" "&amp;L49&amp;" "&amp;L50&amp;" "&amp;L51</f>
        <v xml:space="preserve">白蘿蔔 胡蘿蔔 甜玉米 魚丸 柴魚片 </v>
      </c>
      <c r="AP45" s="56" t="str">
        <f t="shared" ref="AP45" si="214">O45</f>
        <v>時蔬</v>
      </c>
      <c r="AQ45" s="57" t="str">
        <f t="shared" ref="AQ45" si="215">O46&amp;" "&amp;O47&amp;" "&amp;O48&amp;" "&amp;O49&amp;" "&amp;O50&amp;" "&amp;O51</f>
        <v xml:space="preserve">蔬菜 大蒜    </v>
      </c>
      <c r="AR45" s="56" t="str">
        <f t="shared" ref="AR45" si="216">R45</f>
        <v>味噌凍腐湯</v>
      </c>
      <c r="AS45" s="57" t="str">
        <f t="shared" ref="AS45" si="217">R46&amp;" "&amp;R47&amp;" "&amp;R48&amp;" "&amp;R49&amp;" "&amp;R50&amp;" "&amp;R51</f>
        <v xml:space="preserve">凍豆腐 味噌 柴魚片 小魚干  </v>
      </c>
      <c r="AT45" s="58" t="str">
        <f t="shared" ref="AT45" si="218">U45</f>
        <v>海苔</v>
      </c>
      <c r="AU45" s="56">
        <f t="shared" ref="AU45" si="219">V45</f>
        <v>0</v>
      </c>
      <c r="AV45" s="59">
        <f t="shared" ref="AV45" si="220">W45</f>
        <v>5.625</v>
      </c>
      <c r="AW45" s="59">
        <f t="shared" ref="AW45" si="221">X45</f>
        <v>2.8392857142857144</v>
      </c>
      <c r="AX45" s="59">
        <f t="shared" ref="AX45" si="222">Y45</f>
        <v>1.855</v>
      </c>
      <c r="AY45" s="59">
        <f t="shared" ref="AY45" si="223">Z45</f>
        <v>2.847142857142857</v>
      </c>
      <c r="AZ45" s="59">
        <f t="shared" ref="AZ45" si="224">AA45</f>
        <v>0</v>
      </c>
      <c r="BA45" s="59">
        <f t="shared" ref="BA45" si="225">AB45</f>
        <v>0</v>
      </c>
      <c r="BB45" s="60">
        <f t="shared" ref="BB45" si="226">AC45</f>
        <v>781.19285714285706</v>
      </c>
    </row>
    <row r="46" spans="1:54" ht="25.15" customHeight="1">
      <c r="A46" s="107" t="s">
        <v>168</v>
      </c>
      <c r="B46" s="102"/>
      <c r="C46" s="124" t="s">
        <v>15</v>
      </c>
      <c r="D46" s="124">
        <v>7</v>
      </c>
      <c r="E46" s="81" t="str">
        <f t="shared" si="0"/>
        <v>公斤</v>
      </c>
      <c r="F46" s="80" t="s">
        <v>200</v>
      </c>
      <c r="G46" s="80">
        <v>9</v>
      </c>
      <c r="H46" s="81" t="str">
        <f t="shared" si="6"/>
        <v>公斤</v>
      </c>
      <c r="I46" s="88" t="s">
        <v>232</v>
      </c>
      <c r="J46" s="88">
        <v>5</v>
      </c>
      <c r="K46" s="81" t="str">
        <f t="shared" ref="K46" si="227">IF(J46,"公斤","")</f>
        <v>公斤</v>
      </c>
      <c r="L46" s="80" t="s">
        <v>23</v>
      </c>
      <c r="M46" s="88">
        <v>4</v>
      </c>
      <c r="N46" s="81" t="str">
        <f t="shared" ref="N46" si="228">IF(M46,"公斤","")</f>
        <v>公斤</v>
      </c>
      <c r="O46" s="84" t="s">
        <v>12</v>
      </c>
      <c r="P46" s="84">
        <v>7</v>
      </c>
      <c r="Q46" s="81" t="s">
        <v>11</v>
      </c>
      <c r="R46" s="77" t="s">
        <v>49</v>
      </c>
      <c r="S46" s="80">
        <v>3</v>
      </c>
      <c r="T46" s="81" t="str">
        <f t="shared" si="4"/>
        <v>公斤</v>
      </c>
      <c r="W46" s="25"/>
      <c r="X46" s="25"/>
      <c r="Y46" s="25"/>
      <c r="Z46" s="25"/>
      <c r="AA46" s="25"/>
      <c r="AB46" s="25"/>
      <c r="AC46" s="25"/>
      <c r="AD46" s="44"/>
    </row>
    <row r="47" spans="1:54" ht="25.15" customHeight="1">
      <c r="A47" s="106"/>
      <c r="B47" s="102"/>
      <c r="C47" s="124" t="s">
        <v>22</v>
      </c>
      <c r="D47" s="124">
        <v>3</v>
      </c>
      <c r="E47" s="81" t="str">
        <f t="shared" si="0"/>
        <v>公斤</v>
      </c>
      <c r="F47" s="80" t="s">
        <v>43</v>
      </c>
      <c r="G47" s="80">
        <v>2</v>
      </c>
      <c r="H47" s="81" t="str">
        <f t="shared" si="6"/>
        <v>公斤</v>
      </c>
      <c r="I47" s="80" t="s">
        <v>42</v>
      </c>
      <c r="J47" s="80">
        <v>0.6</v>
      </c>
      <c r="K47" s="81" t="str">
        <f t="shared" ref="K47" si="229">IF(J47,"公斤","")</f>
        <v>公斤</v>
      </c>
      <c r="L47" s="88" t="s">
        <v>18</v>
      </c>
      <c r="M47" s="88">
        <v>0.5</v>
      </c>
      <c r="N47" s="81" t="str">
        <f t="shared" ref="N47" si="230">IF(M47,"公斤","")</f>
        <v>公斤</v>
      </c>
      <c r="O47" s="84" t="s">
        <v>17</v>
      </c>
      <c r="P47" s="84">
        <v>0.05</v>
      </c>
      <c r="Q47" s="81" t="s">
        <v>11</v>
      </c>
      <c r="R47" s="77" t="s">
        <v>24</v>
      </c>
      <c r="S47" s="80">
        <v>1</v>
      </c>
      <c r="T47" s="81" t="str">
        <f t="shared" si="4"/>
        <v>公斤</v>
      </c>
      <c r="U47" s="96"/>
      <c r="V47" s="96"/>
      <c r="W47" s="25"/>
      <c r="X47" s="25"/>
      <c r="Y47" s="25"/>
      <c r="Z47" s="25"/>
      <c r="AA47" s="25"/>
      <c r="AB47" s="25"/>
      <c r="AC47" s="25"/>
      <c r="AD47" s="44"/>
    </row>
    <row r="48" spans="1:54" ht="25.15" customHeight="1">
      <c r="A48" s="106"/>
      <c r="B48" s="102"/>
      <c r="C48" s="124"/>
      <c r="D48" s="124"/>
      <c r="E48" s="81" t="str">
        <f t="shared" si="0"/>
        <v/>
      </c>
      <c r="F48" s="80" t="s">
        <v>111</v>
      </c>
      <c r="G48" s="87">
        <v>2</v>
      </c>
      <c r="H48" s="81" t="str">
        <f t="shared" si="6"/>
        <v>公斤</v>
      </c>
      <c r="I48" s="88" t="s">
        <v>17</v>
      </c>
      <c r="J48" s="88">
        <v>0.05</v>
      </c>
      <c r="K48" s="81" t="str">
        <f t="shared" ref="K48" si="231">IF(J48,"公斤","")</f>
        <v>公斤</v>
      </c>
      <c r="L48" s="88" t="s">
        <v>119</v>
      </c>
      <c r="M48" s="88">
        <v>3</v>
      </c>
      <c r="N48" s="81" t="str">
        <f t="shared" ref="N48" si="232">IF(M48,"公斤","")</f>
        <v>公斤</v>
      </c>
      <c r="O48" s="84"/>
      <c r="P48" s="84"/>
      <c r="Q48" s="81"/>
      <c r="R48" s="77" t="s">
        <v>44</v>
      </c>
      <c r="S48" s="80">
        <v>0.01</v>
      </c>
      <c r="T48" s="81" t="str">
        <f t="shared" si="4"/>
        <v>公斤</v>
      </c>
      <c r="U48" s="96"/>
      <c r="V48" s="96"/>
      <c r="W48" s="25"/>
      <c r="X48" s="25"/>
      <c r="Y48" s="25"/>
      <c r="Z48" s="25"/>
      <c r="AA48" s="25"/>
      <c r="AB48" s="25"/>
      <c r="AC48" s="25"/>
      <c r="AD48" s="44"/>
    </row>
    <row r="49" spans="1:54" ht="25.15" customHeight="1">
      <c r="A49" s="106"/>
      <c r="B49" s="102"/>
      <c r="C49" s="124"/>
      <c r="D49" s="124"/>
      <c r="E49" s="81" t="str">
        <f t="shared" si="0"/>
        <v/>
      </c>
      <c r="F49" s="80" t="s">
        <v>18</v>
      </c>
      <c r="G49" s="80">
        <v>0.5</v>
      </c>
      <c r="H49" s="81" t="str">
        <f t="shared" si="6"/>
        <v>公斤</v>
      </c>
      <c r="I49" s="80" t="s">
        <v>136</v>
      </c>
      <c r="J49" s="77">
        <v>0.3</v>
      </c>
      <c r="K49" s="81" t="str">
        <f t="shared" ref="K49" si="233">IF(J49,"公斤","")</f>
        <v>公斤</v>
      </c>
      <c r="L49" s="80" t="s">
        <v>67</v>
      </c>
      <c r="M49" s="80">
        <v>1</v>
      </c>
      <c r="N49" s="81" t="str">
        <f t="shared" ref="N49" si="234">IF(M49,"公斤","")</f>
        <v>公斤</v>
      </c>
      <c r="O49" s="84"/>
      <c r="P49" s="84"/>
      <c r="Q49" s="81"/>
      <c r="R49" s="77" t="s">
        <v>113</v>
      </c>
      <c r="S49" s="80">
        <v>0.2</v>
      </c>
      <c r="T49" s="81" t="str">
        <f t="shared" si="4"/>
        <v>公斤</v>
      </c>
      <c r="U49" s="96"/>
      <c r="V49" s="96"/>
      <c r="W49" s="25"/>
      <c r="X49" s="25"/>
      <c r="Y49" s="25"/>
      <c r="Z49" s="25"/>
      <c r="AA49" s="25"/>
      <c r="AB49" s="25"/>
      <c r="AC49" s="25"/>
      <c r="AD49" s="44"/>
    </row>
    <row r="50" spans="1:54" ht="25.15" customHeight="1">
      <c r="A50" s="106"/>
      <c r="B50" s="102"/>
      <c r="C50" s="124"/>
      <c r="D50" s="124"/>
      <c r="E50" s="81" t="str">
        <f t="shared" si="0"/>
        <v/>
      </c>
      <c r="F50" s="80" t="s">
        <v>203</v>
      </c>
      <c r="G50" s="80"/>
      <c r="H50" s="81" t="str">
        <f t="shared" si="6"/>
        <v/>
      </c>
      <c r="I50" s="80"/>
      <c r="J50" s="80"/>
      <c r="K50" s="81" t="str">
        <f t="shared" ref="K50" si="235">IF(J50,"公斤","")</f>
        <v/>
      </c>
      <c r="L50" s="80" t="s">
        <v>44</v>
      </c>
      <c r="M50" s="80">
        <v>0.01</v>
      </c>
      <c r="N50" s="81" t="str">
        <f t="shared" ref="N50" si="236">IF(M50,"公斤","")</f>
        <v>公斤</v>
      </c>
      <c r="O50" s="84"/>
      <c r="P50" s="84"/>
      <c r="Q50" s="81" t="s">
        <v>72</v>
      </c>
      <c r="S50" s="80"/>
      <c r="T50" s="81" t="str">
        <f t="shared" si="4"/>
        <v/>
      </c>
      <c r="U50" s="96"/>
      <c r="V50" s="96"/>
      <c r="W50" s="25"/>
      <c r="X50" s="25"/>
      <c r="Y50" s="25"/>
      <c r="Z50" s="25"/>
      <c r="AA50" s="25"/>
      <c r="AB50" s="25"/>
      <c r="AC50" s="25"/>
      <c r="AD50" s="44"/>
    </row>
    <row r="51" spans="1:54" ht="25.15" customHeight="1" thickBot="1">
      <c r="A51" s="108"/>
      <c r="B51" s="102"/>
      <c r="C51" s="124"/>
      <c r="D51" s="124"/>
      <c r="E51" s="81" t="str">
        <f t="shared" si="0"/>
        <v/>
      </c>
      <c r="F51" s="80"/>
      <c r="G51" s="80"/>
      <c r="H51" s="81" t="str">
        <f t="shared" si="6"/>
        <v/>
      </c>
      <c r="I51" s="80"/>
      <c r="J51" s="80"/>
      <c r="K51" s="81" t="str">
        <f t="shared" ref="K51" si="237">IF(J51,"公斤","")</f>
        <v/>
      </c>
      <c r="L51" s="88"/>
      <c r="M51" s="88"/>
      <c r="N51" s="81" t="str">
        <f t="shared" ref="N51" si="238">IF(M51,"公斤","")</f>
        <v/>
      </c>
      <c r="O51" s="84"/>
      <c r="P51" s="84"/>
      <c r="Q51" s="81" t="s">
        <v>72</v>
      </c>
      <c r="S51" s="80"/>
      <c r="T51" s="81" t="str">
        <f t="shared" si="4"/>
        <v/>
      </c>
      <c r="U51" s="96"/>
      <c r="V51" s="96"/>
      <c r="W51" s="25"/>
      <c r="X51" s="25"/>
      <c r="Y51" s="25"/>
      <c r="Z51" s="25"/>
      <c r="AA51" s="25"/>
      <c r="AB51" s="25"/>
      <c r="AC51" s="25"/>
      <c r="AD51" s="44"/>
    </row>
    <row r="52" spans="1:54" s="61" customFormat="1" ht="25.15" customHeight="1" thickBot="1">
      <c r="A52" s="106">
        <f>A45+1</f>
        <v>46274</v>
      </c>
      <c r="B52" s="102" t="s">
        <v>177</v>
      </c>
      <c r="C52" s="127" t="s">
        <v>178</v>
      </c>
      <c r="D52" s="128"/>
      <c r="E52" s="81" t="str">
        <f t="shared" si="0"/>
        <v/>
      </c>
      <c r="F52" s="80" t="s">
        <v>204</v>
      </c>
      <c r="G52" s="80"/>
      <c r="H52" s="81" t="str">
        <f t="shared" si="6"/>
        <v/>
      </c>
      <c r="I52" s="88" t="s">
        <v>233</v>
      </c>
      <c r="J52" s="88"/>
      <c r="K52" s="81" t="str">
        <f t="shared" ref="K52" si="239">IF(J52,"公斤","")</f>
        <v/>
      </c>
      <c r="L52" s="88" t="s">
        <v>251</v>
      </c>
      <c r="M52" s="88"/>
      <c r="N52" s="81" t="str">
        <f t="shared" ref="N52" si="240">IF(M52,"公斤","")</f>
        <v/>
      </c>
      <c r="O52" s="83" t="s">
        <v>14</v>
      </c>
      <c r="P52" s="84"/>
      <c r="Q52" s="81" t="s">
        <v>72</v>
      </c>
      <c r="R52" s="80" t="s">
        <v>146</v>
      </c>
      <c r="S52" s="87"/>
      <c r="T52" s="81" t="str">
        <f t="shared" si="4"/>
        <v/>
      </c>
      <c r="U52" s="97" t="s">
        <v>99</v>
      </c>
      <c r="V52" s="99" t="s">
        <v>153</v>
      </c>
      <c r="W52" s="25">
        <v>6</v>
      </c>
      <c r="X52" s="20">
        <v>2.9350649350649349</v>
      </c>
      <c r="Y52" s="25">
        <v>1.155</v>
      </c>
      <c r="Z52" s="25">
        <v>2.5450324675324674</v>
      </c>
      <c r="AA52" s="25"/>
      <c r="AB52" s="25"/>
      <c r="AC52" s="25">
        <v>783.53133116883123</v>
      </c>
      <c r="AD52" s="44"/>
      <c r="AE52" s="55">
        <f t="shared" ref="AE52" si="241">A52</f>
        <v>46274</v>
      </c>
      <c r="AF52" s="55" t="str">
        <f t="shared" ref="AF52" si="242">A53</f>
        <v>三</v>
      </c>
      <c r="AG52" s="55" t="str">
        <f t="shared" ref="AG52" si="243">B52</f>
        <v>B3</v>
      </c>
      <c r="AH52" s="56" t="str">
        <f t="shared" ref="AH52" si="244">C52</f>
        <v>拌麵特餐</v>
      </c>
      <c r="AI52" s="57" t="str">
        <f t="shared" ref="AI52" si="245">C53&amp;" "&amp;C54&amp;" "&amp;C55&amp;" "&amp;C56&amp;" "&amp;C57&amp;" "&amp;C58</f>
        <v xml:space="preserve">麵條     </v>
      </c>
      <c r="AJ52" s="56" t="str">
        <f t="shared" ref="AJ52" si="246">F52</f>
        <v>香滷腿排</v>
      </c>
      <c r="AK52" s="57" t="str">
        <f t="shared" ref="AK52" si="247">F53&amp;" "&amp;F54&amp;" "&amp;F55&amp;" "&amp;F56&amp;" "&amp;F57&amp;" "&amp;F58</f>
        <v xml:space="preserve">腿排     </v>
      </c>
      <c r="AL52" s="56" t="str">
        <f t="shared" ref="AL52" si="248">I52</f>
        <v>拌麵配料</v>
      </c>
      <c r="AM52" s="57" t="str">
        <f t="shared" ref="AM52" si="249">I53&amp;" "&amp;I54&amp;" "&amp;I55&amp;" "&amp;I56&amp;" "&amp;I57&amp;" "&amp;I58</f>
        <v xml:space="preserve">豬後腿肉 時蔬 胡蘿蔔 乾香菇 油蔥酥 </v>
      </c>
      <c r="AN52" s="56" t="str">
        <f t="shared" ref="AN52" si="250">L52</f>
        <v>黑糖小饅頭</v>
      </c>
      <c r="AO52" s="57" t="str">
        <f t="shared" ref="AO52" si="251">L53&amp;" "&amp;L54&amp;" "&amp;L55&amp;" "&amp;L56&amp;" "&amp;L57&amp;" "&amp;L58</f>
        <v xml:space="preserve">黑糖小饅頭     </v>
      </c>
      <c r="AP52" s="56" t="str">
        <f t="shared" ref="AP52" si="252">O52</f>
        <v>時蔬</v>
      </c>
      <c r="AQ52" s="57" t="str">
        <f t="shared" ref="AQ52" si="253">O53&amp;" "&amp;O54&amp;" "&amp;O55&amp;" "&amp;O56&amp;" "&amp;O57&amp;" "&amp;O58</f>
        <v xml:space="preserve">蔬菜 大蒜    </v>
      </c>
      <c r="AR52" s="56" t="str">
        <f t="shared" ref="AR52" si="254">R52</f>
        <v>時蔬蛋花湯</v>
      </c>
      <c r="AS52" s="57" t="str">
        <f t="shared" ref="AS52" si="255">R53&amp;" "&amp;R54&amp;" "&amp;R55&amp;" "&amp;R56&amp;" "&amp;R57&amp;" "&amp;R58</f>
        <v xml:space="preserve">時蔬 雞蛋 薑   </v>
      </c>
      <c r="AT52" s="58" t="str">
        <f t="shared" ref="AT52" si="256">U52</f>
        <v>水果</v>
      </c>
      <c r="AU52" s="56" t="str">
        <f t="shared" ref="AU52" si="257">V52</f>
        <v>有機豆奶</v>
      </c>
      <c r="AV52" s="59">
        <f t="shared" ref="AV52" si="258">W52</f>
        <v>6</v>
      </c>
      <c r="AW52" s="59">
        <f t="shared" ref="AW52" si="259">X52</f>
        <v>2.9350649350649349</v>
      </c>
      <c r="AX52" s="59">
        <f t="shared" ref="AX52" si="260">Y52</f>
        <v>1.155</v>
      </c>
      <c r="AY52" s="59">
        <f t="shared" ref="AY52" si="261">Z52</f>
        <v>2.5450324675324674</v>
      </c>
      <c r="AZ52" s="59">
        <f t="shared" ref="AZ52" si="262">AA52</f>
        <v>0</v>
      </c>
      <c r="BA52" s="59">
        <f t="shared" ref="BA52" si="263">AB52</f>
        <v>0</v>
      </c>
      <c r="BB52" s="60">
        <f t="shared" ref="BB52" si="264">AC52</f>
        <v>783.53133116883123</v>
      </c>
    </row>
    <row r="53" spans="1:54" ht="25.15" customHeight="1">
      <c r="A53" s="107" t="s">
        <v>170</v>
      </c>
      <c r="B53" s="102"/>
      <c r="C53" s="124" t="s">
        <v>69</v>
      </c>
      <c r="D53" s="124">
        <v>15</v>
      </c>
      <c r="E53" s="81" t="str">
        <f t="shared" si="0"/>
        <v>公斤</v>
      </c>
      <c r="F53" s="80" t="s">
        <v>205</v>
      </c>
      <c r="G53" s="80">
        <v>10</v>
      </c>
      <c r="H53" s="81" t="str">
        <f t="shared" si="6"/>
        <v>公斤</v>
      </c>
      <c r="I53" s="88" t="s">
        <v>82</v>
      </c>
      <c r="J53" s="88">
        <v>2</v>
      </c>
      <c r="K53" s="81" t="str">
        <f t="shared" ref="K53" si="265">IF(J53,"公斤","")</f>
        <v>公斤</v>
      </c>
      <c r="L53" s="88" t="s">
        <v>251</v>
      </c>
      <c r="M53" s="88">
        <v>4</v>
      </c>
      <c r="N53" s="81" t="str">
        <f t="shared" ref="N53" si="266">IF(M53,"公斤","")</f>
        <v>公斤</v>
      </c>
      <c r="O53" s="84" t="s">
        <v>12</v>
      </c>
      <c r="P53" s="84">
        <v>7</v>
      </c>
      <c r="Q53" s="81" t="s">
        <v>11</v>
      </c>
      <c r="R53" s="80" t="s">
        <v>29</v>
      </c>
      <c r="S53" s="80">
        <v>2</v>
      </c>
      <c r="T53" s="81" t="str">
        <f t="shared" si="4"/>
        <v>公斤</v>
      </c>
      <c r="W53" s="25"/>
      <c r="X53" s="25"/>
      <c r="Y53" s="25"/>
      <c r="Z53" s="25"/>
      <c r="AA53" s="25"/>
      <c r="AB53" s="25"/>
      <c r="AC53" s="25"/>
      <c r="AD53" s="44"/>
    </row>
    <row r="54" spans="1:54" ht="25.15" customHeight="1">
      <c r="A54" s="106"/>
      <c r="B54" s="102"/>
      <c r="C54" s="124"/>
      <c r="D54" s="124"/>
      <c r="E54" s="81" t="str">
        <f t="shared" si="0"/>
        <v/>
      </c>
      <c r="F54" s="80"/>
      <c r="G54" s="80"/>
      <c r="H54" s="81" t="str">
        <f t="shared" si="6"/>
        <v/>
      </c>
      <c r="I54" s="80" t="s">
        <v>29</v>
      </c>
      <c r="J54" s="87">
        <v>2</v>
      </c>
      <c r="K54" s="81" t="str">
        <f t="shared" ref="K54" si="267">IF(J54,"公斤","")</f>
        <v>公斤</v>
      </c>
      <c r="L54" s="80"/>
      <c r="M54" s="87"/>
      <c r="N54" s="81" t="str">
        <f t="shared" ref="N54" si="268">IF(M54,"公斤","")</f>
        <v/>
      </c>
      <c r="O54" s="84" t="s">
        <v>17</v>
      </c>
      <c r="P54" s="84">
        <v>0.05</v>
      </c>
      <c r="Q54" s="81" t="s">
        <v>11</v>
      </c>
      <c r="R54" s="80" t="s">
        <v>54</v>
      </c>
      <c r="S54" s="80">
        <v>2</v>
      </c>
      <c r="T54" s="81" t="str">
        <f t="shared" si="4"/>
        <v>公斤</v>
      </c>
      <c r="U54" s="96"/>
      <c r="V54" s="96"/>
      <c r="W54" s="25"/>
      <c r="X54" s="25"/>
      <c r="Y54" s="25"/>
      <c r="Z54" s="25"/>
      <c r="AA54" s="25"/>
      <c r="AB54" s="25"/>
      <c r="AC54" s="25"/>
      <c r="AD54" s="44"/>
    </row>
    <row r="55" spans="1:54" ht="25.15" customHeight="1">
      <c r="A55" s="106"/>
      <c r="B55" s="102"/>
      <c r="C55" s="124"/>
      <c r="D55" s="124"/>
      <c r="E55" s="81" t="str">
        <f t="shared" si="0"/>
        <v/>
      </c>
      <c r="F55" s="80"/>
      <c r="G55" s="80"/>
      <c r="H55" s="81" t="str">
        <f t="shared" si="6"/>
        <v/>
      </c>
      <c r="I55" s="80" t="s">
        <v>18</v>
      </c>
      <c r="J55" s="80">
        <v>0.5</v>
      </c>
      <c r="K55" s="81" t="str">
        <f t="shared" ref="K55" si="269">IF(J55,"公斤","")</f>
        <v>公斤</v>
      </c>
      <c r="L55" s="80"/>
      <c r="M55" s="80"/>
      <c r="N55" s="81" t="str">
        <f t="shared" ref="N55" si="270">IF(M55,"公斤","")</f>
        <v/>
      </c>
      <c r="O55" s="83"/>
      <c r="P55" s="84"/>
      <c r="Q55" s="81" t="s">
        <v>72</v>
      </c>
      <c r="R55" s="80" t="s">
        <v>19</v>
      </c>
      <c r="S55" s="80">
        <v>0.05</v>
      </c>
      <c r="T55" s="81" t="str">
        <f t="shared" si="4"/>
        <v>公斤</v>
      </c>
      <c r="U55" s="96"/>
      <c r="V55" s="96"/>
      <c r="W55" s="25"/>
      <c r="X55" s="25"/>
      <c r="Y55" s="25"/>
      <c r="Z55" s="25"/>
      <c r="AA55" s="25"/>
      <c r="AB55" s="25"/>
      <c r="AC55" s="25"/>
      <c r="AD55" s="44"/>
    </row>
    <row r="56" spans="1:54" ht="25.15" customHeight="1">
      <c r="A56" s="106"/>
      <c r="B56" s="102"/>
      <c r="C56" s="124"/>
      <c r="D56" s="124"/>
      <c r="E56" s="81" t="str">
        <f t="shared" si="0"/>
        <v/>
      </c>
      <c r="F56" s="80"/>
      <c r="G56" s="80"/>
      <c r="H56" s="81" t="str">
        <f t="shared" si="6"/>
        <v/>
      </c>
      <c r="I56" s="88" t="s">
        <v>26</v>
      </c>
      <c r="J56" s="88">
        <v>0.05</v>
      </c>
      <c r="K56" s="81" t="str">
        <f t="shared" ref="K56" si="271">IF(J56,"公斤","")</f>
        <v>公斤</v>
      </c>
      <c r="L56" s="88"/>
      <c r="M56" s="88"/>
      <c r="N56" s="81" t="str">
        <f t="shared" ref="N56" si="272">IF(M56,"公斤","")</f>
        <v/>
      </c>
      <c r="O56" s="84"/>
      <c r="P56" s="84"/>
      <c r="Q56" s="81" t="s">
        <v>72</v>
      </c>
      <c r="R56" s="80"/>
      <c r="S56" s="80"/>
      <c r="T56" s="81" t="str">
        <f t="shared" si="4"/>
        <v/>
      </c>
      <c r="U56" s="96"/>
      <c r="V56" s="96"/>
      <c r="W56" s="25"/>
      <c r="X56" s="25"/>
      <c r="Y56" s="25"/>
      <c r="Z56" s="25"/>
      <c r="AA56" s="25"/>
      <c r="AB56" s="25"/>
      <c r="AC56" s="25"/>
      <c r="AD56" s="44"/>
    </row>
    <row r="57" spans="1:54" ht="25.15" customHeight="1">
      <c r="A57" s="106"/>
      <c r="B57" s="102"/>
      <c r="C57" s="124"/>
      <c r="D57" s="124"/>
      <c r="E57" s="81" t="str">
        <f t="shared" si="0"/>
        <v/>
      </c>
      <c r="F57" s="80"/>
      <c r="G57" s="80"/>
      <c r="H57" s="81" t="str">
        <f t="shared" si="6"/>
        <v/>
      </c>
      <c r="I57" s="80" t="s">
        <v>47</v>
      </c>
      <c r="J57" s="77">
        <v>0.01</v>
      </c>
      <c r="K57" s="81" t="str">
        <f t="shared" ref="K57" si="273">IF(J57,"公斤","")</f>
        <v>公斤</v>
      </c>
      <c r="L57" s="80"/>
      <c r="N57" s="81" t="str">
        <f t="shared" ref="N57" si="274">IF(M57,"公斤","")</f>
        <v/>
      </c>
      <c r="O57" s="84"/>
      <c r="P57" s="84"/>
      <c r="Q57" s="81" t="s">
        <v>72</v>
      </c>
      <c r="R57" s="80"/>
      <c r="S57" s="80"/>
      <c r="T57" s="81" t="str">
        <f t="shared" si="4"/>
        <v/>
      </c>
      <c r="U57" s="96"/>
      <c r="V57" s="96"/>
      <c r="W57" s="25"/>
      <c r="X57" s="25"/>
      <c r="Y57" s="25"/>
      <c r="Z57" s="25"/>
      <c r="AA57" s="25"/>
      <c r="AB57" s="25"/>
      <c r="AC57" s="25"/>
      <c r="AD57" s="44"/>
    </row>
    <row r="58" spans="1:54" ht="25.15" customHeight="1" thickBot="1">
      <c r="A58" s="108"/>
      <c r="B58" s="102"/>
      <c r="C58" s="124"/>
      <c r="D58" s="124"/>
      <c r="E58" s="81" t="str">
        <f t="shared" si="0"/>
        <v/>
      </c>
      <c r="F58" s="80"/>
      <c r="G58" s="80"/>
      <c r="H58" s="81" t="str">
        <f t="shared" si="6"/>
        <v/>
      </c>
      <c r="I58" s="80"/>
      <c r="J58" s="80"/>
      <c r="K58" s="81" t="str">
        <f t="shared" ref="K58" si="275">IF(J58,"公斤","")</f>
        <v/>
      </c>
      <c r="L58" s="80"/>
      <c r="M58" s="80"/>
      <c r="N58" s="81" t="str">
        <f t="shared" ref="N58" si="276">IF(M58,"公斤","")</f>
        <v/>
      </c>
      <c r="O58" s="84"/>
      <c r="P58" s="84"/>
      <c r="Q58" s="81" t="s">
        <v>72</v>
      </c>
      <c r="R58" s="80"/>
      <c r="S58" s="80"/>
      <c r="T58" s="81" t="str">
        <f t="shared" si="4"/>
        <v/>
      </c>
      <c r="V58" s="96"/>
      <c r="W58" s="25"/>
      <c r="X58" s="25"/>
      <c r="Y58" s="25"/>
      <c r="Z58" s="25"/>
      <c r="AA58" s="25"/>
      <c r="AB58" s="25"/>
      <c r="AC58" s="25"/>
      <c r="AD58" s="44"/>
    </row>
    <row r="59" spans="1:54" s="61" customFormat="1" ht="25.15" customHeight="1" thickBot="1">
      <c r="A59" s="106">
        <f>A52+1</f>
        <v>46275</v>
      </c>
      <c r="B59" s="102" t="s">
        <v>179</v>
      </c>
      <c r="C59" s="124" t="s">
        <v>20</v>
      </c>
      <c r="D59" s="125"/>
      <c r="E59" s="81" t="str">
        <f t="shared" si="0"/>
        <v/>
      </c>
      <c r="F59" s="130" t="s">
        <v>206</v>
      </c>
      <c r="G59" s="131"/>
      <c r="H59" s="81" t="str">
        <f t="shared" si="6"/>
        <v/>
      </c>
      <c r="I59" s="80" t="s">
        <v>226</v>
      </c>
      <c r="J59" s="80"/>
      <c r="K59" s="81" t="str">
        <f t="shared" ref="K59" si="277">IF(J59,"公斤","")</f>
        <v/>
      </c>
      <c r="L59" s="80" t="s">
        <v>252</v>
      </c>
      <c r="M59" s="87"/>
      <c r="N59" s="81" t="str">
        <f t="shared" ref="N59" si="278">IF(M59,"公斤","")</f>
        <v/>
      </c>
      <c r="O59" s="83" t="s">
        <v>14</v>
      </c>
      <c r="P59" s="84"/>
      <c r="Q59" s="81" t="s">
        <v>72</v>
      </c>
      <c r="R59" s="80" t="s">
        <v>264</v>
      </c>
      <c r="S59" s="80"/>
      <c r="T59" s="81" t="str">
        <f t="shared" si="4"/>
        <v/>
      </c>
      <c r="U59" s="97" t="s">
        <v>282</v>
      </c>
      <c r="V59" s="97"/>
      <c r="W59" s="25">
        <v>5</v>
      </c>
      <c r="X59" s="20">
        <v>3.0476190476190479</v>
      </c>
      <c r="Y59" s="25">
        <v>2.17</v>
      </c>
      <c r="Z59" s="25">
        <v>3.1088095238095237</v>
      </c>
      <c r="AA59" s="25"/>
      <c r="AB59" s="25">
        <v>0.2</v>
      </c>
      <c r="AC59" s="25">
        <v>784.71785714285716</v>
      </c>
      <c r="AD59" s="44"/>
      <c r="AE59" s="55">
        <f t="shared" ref="AE59" si="279">A59</f>
        <v>46275</v>
      </c>
      <c r="AF59" s="55" t="str">
        <f t="shared" ref="AF59" si="280">A60</f>
        <v>四</v>
      </c>
      <c r="AG59" s="55" t="str">
        <f t="shared" ref="AG59" si="281">B59</f>
        <v>B4</v>
      </c>
      <c r="AH59" s="56" t="str">
        <f t="shared" ref="AH59" si="282">C59</f>
        <v>糙米飯</v>
      </c>
      <c r="AI59" s="57" t="str">
        <f t="shared" ref="AI59" si="283">C60&amp;" "&amp;C61&amp;" "&amp;C62&amp;" "&amp;C63&amp;" "&amp;C64&amp;" "&amp;C65</f>
        <v xml:space="preserve">米 糙米    </v>
      </c>
      <c r="AJ59" s="56" t="str">
        <f t="shared" ref="AJ59" si="284">F59</f>
        <v>筍干滷肉</v>
      </c>
      <c r="AK59" s="57" t="str">
        <f t="shared" ref="AK59" si="285">F60&amp;" "&amp;F61&amp;" "&amp;F62&amp;" "&amp;F63&amp;" "&amp;F64&amp;" "&amp;F65</f>
        <v xml:space="preserve">豬後腿肉 麻竹筍干 梅乾菜 胡蘿蔔 大蒜 </v>
      </c>
      <c r="AL59" s="56" t="str">
        <f t="shared" ref="AL59" si="286">I59</f>
        <v>紅仁炒蛋</v>
      </c>
      <c r="AM59" s="57" t="str">
        <f t="shared" ref="AM59" si="287">I60&amp;" "&amp;I61&amp;" "&amp;I62&amp;" "&amp;I63&amp;" "&amp;I64&amp;" "&amp;I65</f>
        <v xml:space="preserve">雞蛋 胡蘿蔔 大蒜   </v>
      </c>
      <c r="AN59" s="56" t="str">
        <f t="shared" ref="AN59" si="288">L59</f>
        <v>豆包時蔬</v>
      </c>
      <c r="AO59" s="57" t="str">
        <f t="shared" ref="AO59" si="289">L60&amp;" "&amp;L61&amp;" "&amp;L62&amp;" "&amp;L63&amp;" "&amp;L64&amp;" "&amp;L65</f>
        <v xml:space="preserve">時蔬 胡蘿蔔 大蒜 豆包  </v>
      </c>
      <c r="AP59" s="56" t="str">
        <f t="shared" ref="AP59" si="290">O59</f>
        <v>時蔬</v>
      </c>
      <c r="AQ59" s="57" t="str">
        <f t="shared" ref="AQ59" si="291">O60&amp;" "&amp;O61&amp;" "&amp;O62&amp;" "&amp;O63&amp;" "&amp;O64&amp;" "&amp;O65</f>
        <v xml:space="preserve">蔬菜 大蒜    </v>
      </c>
      <c r="AR59" s="56" t="str">
        <f t="shared" ref="AR59" si="292">R59</f>
        <v>銀耳鳳梨湯</v>
      </c>
      <c r="AS59" s="57" t="str">
        <f t="shared" ref="AS59" si="293">R60&amp;" "&amp;R61&amp;" "&amp;R62&amp;" "&amp;R63&amp;" "&amp;R64&amp;" "&amp;R65</f>
        <v xml:space="preserve">乾銀耳 鳳梨罐頭 二砂糖 枸杞  </v>
      </c>
      <c r="AT59" s="58" t="str">
        <f t="shared" ref="AT59" si="294">U59</f>
        <v>堅果</v>
      </c>
      <c r="AU59" s="56">
        <f t="shared" ref="AU59" si="295">V59</f>
        <v>0</v>
      </c>
      <c r="AV59" s="59">
        <f t="shared" ref="AV59" si="296">W59</f>
        <v>5</v>
      </c>
      <c r="AW59" s="59">
        <f t="shared" ref="AW59" si="297">X59</f>
        <v>3.0476190476190479</v>
      </c>
      <c r="AX59" s="59">
        <f t="shared" ref="AX59" si="298">Y59</f>
        <v>2.17</v>
      </c>
      <c r="AY59" s="59">
        <f t="shared" ref="AY59" si="299">Z59</f>
        <v>3.1088095238095237</v>
      </c>
      <c r="AZ59" s="59">
        <f t="shared" ref="AZ59" si="300">AA59</f>
        <v>0</v>
      </c>
      <c r="BA59" s="59">
        <f t="shared" ref="BA59" si="301">AB59</f>
        <v>0.2</v>
      </c>
      <c r="BB59" s="60">
        <f t="shared" ref="BB59" si="302">AC59</f>
        <v>784.71785714285716</v>
      </c>
    </row>
    <row r="60" spans="1:54" ht="25.15" customHeight="1">
      <c r="A60" s="107" t="s">
        <v>172</v>
      </c>
      <c r="B60" s="102"/>
      <c r="C60" s="124" t="s">
        <v>15</v>
      </c>
      <c r="D60" s="124">
        <v>7</v>
      </c>
      <c r="E60" s="81" t="str">
        <f t="shared" si="0"/>
        <v>公斤</v>
      </c>
      <c r="F60" s="80" t="s">
        <v>42</v>
      </c>
      <c r="G60" s="80">
        <v>6</v>
      </c>
      <c r="H60" s="81" t="str">
        <f t="shared" si="6"/>
        <v>公斤</v>
      </c>
      <c r="I60" s="80" t="s">
        <v>16</v>
      </c>
      <c r="J60" s="88">
        <v>5.5</v>
      </c>
      <c r="K60" s="81" t="str">
        <f t="shared" ref="K60" si="303">IF(J60,"公斤","")</f>
        <v>公斤</v>
      </c>
      <c r="L60" s="80" t="s">
        <v>130</v>
      </c>
      <c r="M60" s="87">
        <v>7</v>
      </c>
      <c r="N60" s="81" t="str">
        <f t="shared" ref="N60" si="304">IF(M60,"公斤","")</f>
        <v>公斤</v>
      </c>
      <c r="O60" s="84" t="s">
        <v>12</v>
      </c>
      <c r="P60" s="84">
        <v>7</v>
      </c>
      <c r="Q60" s="81" t="s">
        <v>11</v>
      </c>
      <c r="R60" s="80" t="s">
        <v>265</v>
      </c>
      <c r="S60" s="80">
        <v>0.2</v>
      </c>
      <c r="T60" s="81" t="str">
        <f t="shared" ref="T60:T123" si="305">IF(S60,"公斤","")</f>
        <v>公斤</v>
      </c>
      <c r="W60" s="25"/>
      <c r="X60" s="25"/>
      <c r="Y60" s="25"/>
      <c r="Z60" s="25"/>
      <c r="AA60" s="25"/>
      <c r="AB60" s="25"/>
      <c r="AC60" s="25"/>
      <c r="AD60" s="44"/>
    </row>
    <row r="61" spans="1:54" ht="25.15" customHeight="1">
      <c r="A61" s="106"/>
      <c r="B61" s="102"/>
      <c r="C61" s="124" t="s">
        <v>22</v>
      </c>
      <c r="D61" s="124">
        <v>3</v>
      </c>
      <c r="E61" s="81" t="str">
        <f t="shared" si="0"/>
        <v>公斤</v>
      </c>
      <c r="F61" s="80" t="s">
        <v>80</v>
      </c>
      <c r="G61" s="80">
        <v>3</v>
      </c>
      <c r="H61" s="81" t="str">
        <f t="shared" si="6"/>
        <v>公斤</v>
      </c>
      <c r="I61" s="80" t="s">
        <v>315</v>
      </c>
      <c r="J61" s="80">
        <v>3.5</v>
      </c>
      <c r="K61" s="81" t="str">
        <f t="shared" ref="K61" si="306">IF(J61,"公斤","")</f>
        <v>公斤</v>
      </c>
      <c r="L61" s="80" t="s">
        <v>138</v>
      </c>
      <c r="M61" s="87">
        <v>0.5</v>
      </c>
      <c r="N61" s="81" t="str">
        <f t="shared" ref="N61" si="307">IF(M61,"公斤","")</f>
        <v>公斤</v>
      </c>
      <c r="O61" s="84" t="s">
        <v>17</v>
      </c>
      <c r="P61" s="84">
        <v>0.05</v>
      </c>
      <c r="Q61" s="81" t="s">
        <v>11</v>
      </c>
      <c r="R61" s="80" t="s">
        <v>266</v>
      </c>
      <c r="S61" s="80">
        <v>2</v>
      </c>
      <c r="T61" s="81" t="str">
        <f t="shared" si="305"/>
        <v>公斤</v>
      </c>
      <c r="U61" s="96"/>
      <c r="V61" s="96"/>
      <c r="W61" s="25"/>
      <c r="X61" s="25"/>
      <c r="Y61" s="25"/>
      <c r="Z61" s="25"/>
      <c r="AA61" s="25"/>
      <c r="AB61" s="25"/>
      <c r="AC61" s="25"/>
      <c r="AD61" s="44"/>
    </row>
    <row r="62" spans="1:54" ht="25.15" customHeight="1">
      <c r="A62" s="106"/>
      <c r="B62" s="102"/>
      <c r="C62" s="124"/>
      <c r="D62" s="124"/>
      <c r="E62" s="81" t="str">
        <f t="shared" si="0"/>
        <v/>
      </c>
      <c r="F62" s="80" t="s">
        <v>207</v>
      </c>
      <c r="G62" s="80">
        <v>0.5</v>
      </c>
      <c r="H62" s="81" t="str">
        <f t="shared" ref="H62:H125" si="308">IF(G62,"公斤","")</f>
        <v>公斤</v>
      </c>
      <c r="I62" s="88" t="s">
        <v>17</v>
      </c>
      <c r="J62" s="88">
        <v>0.05</v>
      </c>
      <c r="K62" s="81" t="str">
        <f t="shared" ref="K62" si="309">IF(J62,"公斤","")</f>
        <v>公斤</v>
      </c>
      <c r="L62" s="80" t="s">
        <v>17</v>
      </c>
      <c r="M62" s="87">
        <v>0.05</v>
      </c>
      <c r="N62" s="81" t="str">
        <f t="shared" ref="N62" si="310">IF(M62,"公斤","")</f>
        <v>公斤</v>
      </c>
      <c r="O62" s="84"/>
      <c r="P62" s="84"/>
      <c r="Q62" s="81" t="s">
        <v>72</v>
      </c>
      <c r="R62" s="80" t="s">
        <v>27</v>
      </c>
      <c r="S62" s="80">
        <v>1</v>
      </c>
      <c r="T62" s="81" t="str">
        <f t="shared" si="305"/>
        <v>公斤</v>
      </c>
      <c r="U62" s="96"/>
      <c r="V62" s="96"/>
      <c r="W62" s="25"/>
      <c r="X62" s="25"/>
      <c r="Y62" s="25"/>
      <c r="Z62" s="25"/>
      <c r="AA62" s="25"/>
      <c r="AB62" s="25"/>
      <c r="AC62" s="25"/>
      <c r="AD62" s="44"/>
    </row>
    <row r="63" spans="1:54" ht="25.15" customHeight="1">
      <c r="A63" s="106"/>
      <c r="B63" s="102"/>
      <c r="C63" s="124"/>
      <c r="D63" s="124"/>
      <c r="E63" s="81" t="str">
        <f t="shared" si="0"/>
        <v/>
      </c>
      <c r="F63" s="80" t="s">
        <v>18</v>
      </c>
      <c r="G63" s="80">
        <v>0.5</v>
      </c>
      <c r="H63" s="81" t="str">
        <f t="shared" si="308"/>
        <v>公斤</v>
      </c>
      <c r="I63" s="80"/>
      <c r="J63" s="80"/>
      <c r="K63" s="81" t="str">
        <f t="shared" ref="K63" si="311">IF(J63,"公斤","")</f>
        <v/>
      </c>
      <c r="L63" s="80" t="s">
        <v>53</v>
      </c>
      <c r="M63" s="87">
        <v>1</v>
      </c>
      <c r="N63" s="81" t="str">
        <f t="shared" ref="N63" si="312">IF(M63,"公斤","")</f>
        <v>公斤</v>
      </c>
      <c r="O63" s="84"/>
      <c r="P63" s="84"/>
      <c r="Q63" s="81" t="s">
        <v>72</v>
      </c>
      <c r="R63" s="80" t="s">
        <v>267</v>
      </c>
      <c r="S63" s="80">
        <v>0.02</v>
      </c>
      <c r="T63" s="81" t="str">
        <f t="shared" si="305"/>
        <v>公斤</v>
      </c>
      <c r="U63" s="96"/>
      <c r="V63" s="97"/>
      <c r="W63" s="25"/>
      <c r="X63" s="25"/>
      <c r="Y63" s="25"/>
      <c r="Z63" s="25"/>
      <c r="AA63" s="25"/>
      <c r="AB63" s="25"/>
      <c r="AC63" s="25"/>
      <c r="AD63" s="44"/>
    </row>
    <row r="64" spans="1:54" ht="25.15" customHeight="1">
      <c r="A64" s="106"/>
      <c r="B64" s="102"/>
      <c r="C64" s="124"/>
      <c r="D64" s="124"/>
      <c r="E64" s="81" t="str">
        <f t="shared" si="0"/>
        <v/>
      </c>
      <c r="F64" s="88" t="s">
        <v>17</v>
      </c>
      <c r="G64" s="88">
        <v>0.05</v>
      </c>
      <c r="H64" s="81" t="str">
        <f t="shared" si="308"/>
        <v>公斤</v>
      </c>
      <c r="I64" s="80"/>
      <c r="J64" s="80"/>
      <c r="K64" s="81" t="str">
        <f t="shared" ref="K64" si="313">IF(J64,"公斤","")</f>
        <v/>
      </c>
      <c r="L64" s="80"/>
      <c r="M64" s="80"/>
      <c r="N64" s="81" t="str">
        <f t="shared" ref="N64" si="314">IF(M64,"公斤","")</f>
        <v/>
      </c>
      <c r="O64" s="84"/>
      <c r="P64" s="84"/>
      <c r="Q64" s="81" t="s">
        <v>72</v>
      </c>
      <c r="R64" s="80"/>
      <c r="S64" s="80"/>
      <c r="T64" s="81" t="str">
        <f t="shared" si="305"/>
        <v/>
      </c>
      <c r="U64" s="96"/>
      <c r="V64" s="96"/>
      <c r="W64" s="25"/>
      <c r="X64" s="25"/>
      <c r="Y64" s="25"/>
      <c r="Z64" s="25"/>
      <c r="AA64" s="25"/>
      <c r="AB64" s="25"/>
      <c r="AC64" s="25"/>
      <c r="AD64" s="44"/>
    </row>
    <row r="65" spans="1:54" ht="25.15" customHeight="1" thickBot="1">
      <c r="A65" s="108"/>
      <c r="B65" s="102"/>
      <c r="C65" s="124"/>
      <c r="D65" s="124"/>
      <c r="E65" s="81" t="str">
        <f t="shared" si="0"/>
        <v/>
      </c>
      <c r="F65" s="80"/>
      <c r="G65" s="80"/>
      <c r="H65" s="81" t="str">
        <f t="shared" si="308"/>
        <v/>
      </c>
      <c r="I65" s="80"/>
      <c r="J65" s="80"/>
      <c r="K65" s="81" t="str">
        <f t="shared" ref="K65" si="315">IF(J65,"公斤","")</f>
        <v/>
      </c>
      <c r="L65" s="88"/>
      <c r="M65" s="88"/>
      <c r="N65" s="81" t="str">
        <f t="shared" ref="N65" si="316">IF(M65,"公斤","")</f>
        <v/>
      </c>
      <c r="O65" s="84"/>
      <c r="P65" s="84"/>
      <c r="Q65" s="81" t="s">
        <v>72</v>
      </c>
      <c r="R65" s="80"/>
      <c r="S65" s="80"/>
      <c r="T65" s="81" t="str">
        <f t="shared" si="305"/>
        <v/>
      </c>
      <c r="U65" s="96"/>
      <c r="V65" s="96"/>
      <c r="W65" s="25"/>
      <c r="X65" s="25"/>
      <c r="Y65" s="25"/>
      <c r="Z65" s="25"/>
      <c r="AA65" s="25"/>
      <c r="AB65" s="25"/>
      <c r="AC65" s="25"/>
      <c r="AD65" s="44"/>
    </row>
    <row r="66" spans="1:54" s="61" customFormat="1" ht="25.15" customHeight="1" thickBot="1">
      <c r="A66" s="106">
        <f>A59+1</f>
        <v>46276</v>
      </c>
      <c r="B66" s="102" t="s">
        <v>180</v>
      </c>
      <c r="C66" s="124" t="s">
        <v>107</v>
      </c>
      <c r="D66" s="125"/>
      <c r="E66" s="81" t="str">
        <f t="shared" si="0"/>
        <v/>
      </c>
      <c r="F66" s="80" t="s">
        <v>208</v>
      </c>
      <c r="G66" s="77"/>
      <c r="H66" s="81" t="str">
        <f t="shared" si="308"/>
        <v/>
      </c>
      <c r="I66" s="88" t="s">
        <v>234</v>
      </c>
      <c r="J66" s="88"/>
      <c r="K66" s="81" t="str">
        <f t="shared" ref="K66" si="317">IF(J66,"公斤","")</f>
        <v/>
      </c>
      <c r="L66" s="88" t="s">
        <v>63</v>
      </c>
      <c r="M66" s="88"/>
      <c r="N66" s="81" t="str">
        <f t="shared" ref="N66" si="318">IF(M66,"公斤","")</f>
        <v/>
      </c>
      <c r="O66" s="83" t="s">
        <v>14</v>
      </c>
      <c r="P66" s="84"/>
      <c r="Q66" s="81" t="s">
        <v>72</v>
      </c>
      <c r="R66" s="80" t="s">
        <v>60</v>
      </c>
      <c r="S66" s="87"/>
      <c r="T66" s="81" t="str">
        <f t="shared" si="305"/>
        <v/>
      </c>
      <c r="U66" s="97" t="s">
        <v>99</v>
      </c>
      <c r="V66" s="97"/>
      <c r="W66" s="25">
        <v>5.2</v>
      </c>
      <c r="X66" s="20">
        <v>3.4499999999999997</v>
      </c>
      <c r="Y66" s="25">
        <v>2.2000000000000002</v>
      </c>
      <c r="Z66" s="25">
        <v>3.3250000000000002</v>
      </c>
      <c r="AA66" s="25"/>
      <c r="AB66" s="25"/>
      <c r="AC66" s="25">
        <v>827.375</v>
      </c>
      <c r="AD66" s="44"/>
      <c r="AE66" s="55">
        <f t="shared" ref="AE66" si="319">A66</f>
        <v>46276</v>
      </c>
      <c r="AF66" s="55" t="str">
        <f t="shared" ref="AF66" si="320">A67</f>
        <v>五</v>
      </c>
      <c r="AG66" s="55" t="str">
        <f t="shared" ref="AG66" si="321">B66</f>
        <v>B5</v>
      </c>
      <c r="AH66" s="56" t="str">
        <f t="shared" ref="AH66" si="322">C66</f>
        <v>紫米飯</v>
      </c>
      <c r="AI66" s="57" t="str">
        <f t="shared" ref="AI66" si="323">C67&amp;" "&amp;C68&amp;" "&amp;C69&amp;" "&amp;C70&amp;" "&amp;C71&amp;" "&amp;C72</f>
        <v xml:space="preserve">米 黑糯米    </v>
      </c>
      <c r="AJ66" s="56" t="str">
        <f t="shared" ref="AJ66" si="324">F66</f>
        <v>咖哩魚排</v>
      </c>
      <c r="AK66" s="57" t="str">
        <f t="shared" ref="AK66" si="325">F67&amp;" "&amp;F68&amp;" "&amp;F69&amp;" "&amp;F70&amp;" "&amp;F71&amp;" "&amp;F72</f>
        <v xml:space="preserve">魚排 咖哩粉    </v>
      </c>
      <c r="AL66" s="56" t="str">
        <f t="shared" ref="AL66" si="326">I66</f>
        <v>海結滷豆干</v>
      </c>
      <c r="AM66" s="57" t="str">
        <f t="shared" ref="AM66" si="327">I67&amp;" "&amp;I68&amp;" "&amp;I69&amp;" "&amp;I70&amp;" "&amp;I71&amp;" "&amp;I72</f>
        <v xml:space="preserve">海帶結 豆干 胡蘿蔔 大蒜  </v>
      </c>
      <c r="AN66" s="56" t="str">
        <f t="shared" ref="AN66" si="328">L66</f>
        <v>肉絲時蔬</v>
      </c>
      <c r="AO66" s="57" t="str">
        <f t="shared" ref="AO66" si="329">L67&amp;" "&amp;L68&amp;" "&amp;L69&amp;" "&amp;L70&amp;" "&amp;L71&amp;" "&amp;L72</f>
        <v xml:space="preserve">豬後腿肉 時蔬 胡蘿蔔 大蒜  </v>
      </c>
      <c r="AP66" s="56" t="str">
        <f t="shared" ref="AP66" si="330">O66</f>
        <v>時蔬</v>
      </c>
      <c r="AQ66" s="57" t="str">
        <f t="shared" ref="AQ66" si="331">O67&amp;" "&amp;O68&amp;" "&amp;O69&amp;" "&amp;O70&amp;" "&amp;O71&amp;" "&amp;O72</f>
        <v xml:space="preserve">蔬菜 大蒜    </v>
      </c>
      <c r="AR66" s="56" t="str">
        <f t="shared" ref="AR66" si="332">R66</f>
        <v>時瓜湯</v>
      </c>
      <c r="AS66" s="57" t="str">
        <f t="shared" ref="AS66" si="333">R67&amp;" "&amp;R68&amp;" "&amp;R69&amp;" "&amp;R70&amp;" "&amp;R71&amp;" "&amp;R72</f>
        <v xml:space="preserve">時瓜 薑 大骨   </v>
      </c>
      <c r="AT66" s="58" t="str">
        <f t="shared" ref="AT66" si="334">U66</f>
        <v>水果</v>
      </c>
      <c r="AU66" s="56">
        <f t="shared" ref="AU66" si="335">V66</f>
        <v>0</v>
      </c>
      <c r="AV66" s="59">
        <f t="shared" ref="AV66" si="336">W66</f>
        <v>5.2</v>
      </c>
      <c r="AW66" s="59">
        <f t="shared" ref="AW66" si="337">X66</f>
        <v>3.4499999999999997</v>
      </c>
      <c r="AX66" s="59">
        <f t="shared" ref="AX66" si="338">Y66</f>
        <v>2.2000000000000002</v>
      </c>
      <c r="AY66" s="59">
        <f t="shared" ref="AY66" si="339">Z66</f>
        <v>3.3250000000000002</v>
      </c>
      <c r="AZ66" s="59">
        <f t="shared" ref="AZ66" si="340">AA66</f>
        <v>0</v>
      </c>
      <c r="BA66" s="59">
        <f t="shared" ref="BA66" si="341">AB66</f>
        <v>0</v>
      </c>
      <c r="BB66" s="60">
        <f t="shared" ref="BB66" si="342">AC66</f>
        <v>827.375</v>
      </c>
    </row>
    <row r="67" spans="1:54" ht="25.15" customHeight="1">
      <c r="A67" s="107" t="s">
        <v>174</v>
      </c>
      <c r="B67" s="102"/>
      <c r="C67" s="124" t="s">
        <v>15</v>
      </c>
      <c r="D67" s="124">
        <v>10</v>
      </c>
      <c r="E67" s="81" t="str">
        <f t="shared" ref="E67:E130" si="343">IF(D67,"公斤","")</f>
        <v>公斤</v>
      </c>
      <c r="F67" s="80" t="s">
        <v>209</v>
      </c>
      <c r="G67" s="80">
        <v>6.5</v>
      </c>
      <c r="H67" s="81" t="str">
        <f t="shared" si="308"/>
        <v>公斤</v>
      </c>
      <c r="I67" s="80" t="s">
        <v>235</v>
      </c>
      <c r="J67" s="88">
        <v>2.5</v>
      </c>
      <c r="K67" s="81" t="str">
        <f t="shared" ref="K67" si="344">IF(J67,"公斤","")</f>
        <v>公斤</v>
      </c>
      <c r="L67" s="80" t="s">
        <v>42</v>
      </c>
      <c r="M67" s="88">
        <v>0.6</v>
      </c>
      <c r="N67" s="81" t="str">
        <f t="shared" ref="N67" si="345">IF(M67,"公斤","")</f>
        <v>公斤</v>
      </c>
      <c r="O67" s="84" t="s">
        <v>12</v>
      </c>
      <c r="P67" s="84">
        <v>7</v>
      </c>
      <c r="Q67" s="81" t="s">
        <v>11</v>
      </c>
      <c r="R67" s="80" t="s">
        <v>48</v>
      </c>
      <c r="S67" s="80">
        <v>5</v>
      </c>
      <c r="T67" s="81" t="str">
        <f t="shared" si="305"/>
        <v>公斤</v>
      </c>
      <c r="W67" s="25"/>
      <c r="X67" s="25"/>
      <c r="Y67" s="25"/>
      <c r="Z67" s="25"/>
      <c r="AA67" s="25"/>
      <c r="AB67" s="25"/>
      <c r="AC67" s="25"/>
      <c r="AD67" s="44"/>
    </row>
    <row r="68" spans="1:54" ht="25.15" customHeight="1">
      <c r="A68" s="106"/>
      <c r="B68" s="102"/>
      <c r="C68" s="124" t="s">
        <v>108</v>
      </c>
      <c r="D68" s="124">
        <v>0.4</v>
      </c>
      <c r="E68" s="81" t="str">
        <f t="shared" si="343"/>
        <v>公斤</v>
      </c>
      <c r="F68" s="80" t="s">
        <v>92</v>
      </c>
      <c r="G68" s="80"/>
      <c r="H68" s="81" t="str">
        <f t="shared" si="308"/>
        <v/>
      </c>
      <c r="I68" s="80" t="s">
        <v>21</v>
      </c>
      <c r="J68" s="80">
        <v>5</v>
      </c>
      <c r="K68" s="81" t="str">
        <f t="shared" ref="K68" si="346">IF(J68,"公斤","")</f>
        <v>公斤</v>
      </c>
      <c r="L68" s="80" t="s">
        <v>29</v>
      </c>
      <c r="M68" s="80">
        <v>7</v>
      </c>
      <c r="N68" s="81" t="str">
        <f t="shared" ref="N68" si="347">IF(M68,"公斤","")</f>
        <v>公斤</v>
      </c>
      <c r="O68" s="84" t="s">
        <v>17</v>
      </c>
      <c r="P68" s="84">
        <v>0.05</v>
      </c>
      <c r="Q68" s="81" t="s">
        <v>11</v>
      </c>
      <c r="R68" s="80" t="s">
        <v>64</v>
      </c>
      <c r="S68" s="80">
        <v>0.05</v>
      </c>
      <c r="T68" s="81" t="str">
        <f t="shared" si="305"/>
        <v>公斤</v>
      </c>
      <c r="U68" s="96"/>
      <c r="V68" s="96"/>
      <c r="W68" s="25"/>
      <c r="X68" s="25"/>
      <c r="Y68" s="25"/>
      <c r="Z68" s="25"/>
      <c r="AA68" s="25"/>
      <c r="AB68" s="25"/>
      <c r="AC68" s="25"/>
      <c r="AD68" s="44"/>
    </row>
    <row r="69" spans="1:54" ht="25.15" customHeight="1">
      <c r="A69" s="106"/>
      <c r="B69" s="102"/>
      <c r="C69" s="124"/>
      <c r="D69" s="124"/>
      <c r="E69" s="81" t="str">
        <f t="shared" si="343"/>
        <v/>
      </c>
      <c r="F69" s="80"/>
      <c r="G69" s="80"/>
      <c r="H69" s="81" t="str">
        <f t="shared" si="308"/>
        <v/>
      </c>
      <c r="I69" s="80" t="s">
        <v>18</v>
      </c>
      <c r="J69" s="80">
        <v>0.5</v>
      </c>
      <c r="K69" s="81" t="str">
        <f t="shared" ref="K69" si="348">IF(J69,"公斤","")</f>
        <v>公斤</v>
      </c>
      <c r="L69" s="80" t="s">
        <v>18</v>
      </c>
      <c r="M69" s="80">
        <v>0.5</v>
      </c>
      <c r="N69" s="81" t="str">
        <f t="shared" ref="N69" si="349">IF(M69,"公斤","")</f>
        <v>公斤</v>
      </c>
      <c r="O69" s="84"/>
      <c r="P69" s="84"/>
      <c r="Q69" s="81" t="s">
        <v>72</v>
      </c>
      <c r="R69" s="80" t="s">
        <v>318</v>
      </c>
      <c r="S69" s="80">
        <v>0.6</v>
      </c>
      <c r="T69" s="81" t="str">
        <f t="shared" si="305"/>
        <v>公斤</v>
      </c>
      <c r="U69" s="96"/>
      <c r="V69" s="96"/>
      <c r="W69" s="25"/>
      <c r="X69" s="25"/>
      <c r="Y69" s="25"/>
      <c r="Z69" s="25"/>
      <c r="AA69" s="25"/>
      <c r="AB69" s="25"/>
      <c r="AC69" s="25"/>
      <c r="AD69" s="44"/>
    </row>
    <row r="70" spans="1:54" ht="25.15" customHeight="1">
      <c r="A70" s="106"/>
      <c r="B70" s="102"/>
      <c r="C70" s="124"/>
      <c r="D70" s="124"/>
      <c r="E70" s="81" t="str">
        <f t="shared" si="343"/>
        <v/>
      </c>
      <c r="F70" s="80"/>
      <c r="G70" s="87"/>
      <c r="H70" s="81" t="str">
        <f t="shared" si="308"/>
        <v/>
      </c>
      <c r="I70" s="88" t="s">
        <v>17</v>
      </c>
      <c r="J70" s="88">
        <v>0.05</v>
      </c>
      <c r="K70" s="81" t="str">
        <f t="shared" ref="K70" si="350">IF(J70,"公斤","")</f>
        <v>公斤</v>
      </c>
      <c r="L70" s="80" t="s">
        <v>17</v>
      </c>
      <c r="M70" s="80">
        <v>0.05</v>
      </c>
      <c r="N70" s="81" t="str">
        <f t="shared" ref="N70" si="351">IF(M70,"公斤","")</f>
        <v>公斤</v>
      </c>
      <c r="O70" s="84"/>
      <c r="P70" s="84"/>
      <c r="Q70" s="81" t="s">
        <v>72</v>
      </c>
      <c r="R70" s="80"/>
      <c r="S70" s="80"/>
      <c r="T70" s="81" t="str">
        <f t="shared" si="305"/>
        <v/>
      </c>
      <c r="U70" s="96"/>
      <c r="V70" s="96"/>
      <c r="W70" s="25"/>
      <c r="X70" s="25"/>
      <c r="Y70" s="25"/>
      <c r="Z70" s="25"/>
      <c r="AA70" s="25"/>
      <c r="AB70" s="25"/>
      <c r="AC70" s="25"/>
      <c r="AD70" s="44"/>
    </row>
    <row r="71" spans="1:54" ht="25.15" customHeight="1">
      <c r="A71" s="106"/>
      <c r="B71" s="102"/>
      <c r="C71" s="124"/>
      <c r="D71" s="124"/>
      <c r="E71" s="81" t="str">
        <f t="shared" si="343"/>
        <v/>
      </c>
      <c r="F71" s="80"/>
      <c r="G71" s="87"/>
      <c r="H71" s="81" t="str">
        <f t="shared" si="308"/>
        <v/>
      </c>
      <c r="I71" s="88"/>
      <c r="J71" s="88"/>
      <c r="K71" s="81" t="str">
        <f t="shared" ref="K71" si="352">IF(J71,"公斤","")</f>
        <v/>
      </c>
      <c r="L71" s="80"/>
      <c r="M71" s="80"/>
      <c r="N71" s="81" t="str">
        <f t="shared" ref="N71" si="353">IF(M71,"公斤","")</f>
        <v/>
      </c>
      <c r="O71" s="84"/>
      <c r="P71" s="84"/>
      <c r="Q71" s="81" t="s">
        <v>72</v>
      </c>
      <c r="R71" s="80"/>
      <c r="S71" s="80"/>
      <c r="T71" s="81" t="str">
        <f t="shared" si="305"/>
        <v/>
      </c>
      <c r="U71" s="96"/>
      <c r="V71" s="96"/>
      <c r="W71" s="25"/>
      <c r="X71" s="25"/>
      <c r="Y71" s="25"/>
      <c r="Z71" s="25"/>
      <c r="AA71" s="25"/>
      <c r="AB71" s="25"/>
      <c r="AC71" s="25"/>
      <c r="AD71" s="44"/>
    </row>
    <row r="72" spans="1:54" ht="25.15" customHeight="1" thickBot="1">
      <c r="A72" s="108"/>
      <c r="B72" s="102"/>
      <c r="C72" s="124"/>
      <c r="D72" s="124"/>
      <c r="E72" s="81" t="str">
        <f t="shared" si="343"/>
        <v/>
      </c>
      <c r="F72" s="80"/>
      <c r="G72" s="80"/>
      <c r="H72" s="81" t="str">
        <f t="shared" si="308"/>
        <v/>
      </c>
      <c r="I72" s="88"/>
      <c r="J72" s="88"/>
      <c r="K72" s="81" t="str">
        <f t="shared" ref="K72" si="354">IF(J72,"公斤","")</f>
        <v/>
      </c>
      <c r="L72" s="88"/>
      <c r="M72" s="88"/>
      <c r="N72" s="81" t="str">
        <f t="shared" ref="N72" si="355">IF(M72,"公斤","")</f>
        <v/>
      </c>
      <c r="O72" s="84"/>
      <c r="P72" s="84"/>
      <c r="Q72" s="81" t="s">
        <v>72</v>
      </c>
      <c r="R72" s="80"/>
      <c r="S72" s="80"/>
      <c r="T72" s="81" t="str">
        <f t="shared" si="305"/>
        <v/>
      </c>
      <c r="U72" s="96"/>
      <c r="V72" s="96"/>
      <c r="W72" s="25"/>
      <c r="X72" s="25"/>
      <c r="Y72" s="25"/>
      <c r="Z72" s="25"/>
      <c r="AA72" s="25"/>
      <c r="AB72" s="25"/>
      <c r="AC72" s="25"/>
      <c r="AD72" s="44"/>
    </row>
    <row r="73" spans="1:54" s="61" customFormat="1" ht="25.15" customHeight="1" thickBot="1">
      <c r="A73" s="106">
        <v>46279</v>
      </c>
      <c r="B73" s="102" t="s">
        <v>181</v>
      </c>
      <c r="C73" s="124" t="s">
        <v>13</v>
      </c>
      <c r="D73" s="125"/>
      <c r="E73" s="81" t="str">
        <f t="shared" si="343"/>
        <v/>
      </c>
      <c r="F73" s="80" t="s">
        <v>210</v>
      </c>
      <c r="G73" s="80"/>
      <c r="H73" s="81" t="str">
        <f t="shared" si="308"/>
        <v/>
      </c>
      <c r="I73" s="80" t="s">
        <v>77</v>
      </c>
      <c r="J73" s="80"/>
      <c r="K73" s="81" t="str">
        <f t="shared" ref="K73" si="356">IF(J73,"公斤","")</f>
        <v/>
      </c>
      <c r="L73" s="80" t="s">
        <v>81</v>
      </c>
      <c r="M73" s="87"/>
      <c r="N73" s="81" t="str">
        <f t="shared" ref="N73" si="357">IF(M73,"公斤","")</f>
        <v/>
      </c>
      <c r="O73" s="83" t="s">
        <v>14</v>
      </c>
      <c r="P73" s="84"/>
      <c r="Q73" s="81" t="s">
        <v>72</v>
      </c>
      <c r="R73" s="80" t="s">
        <v>268</v>
      </c>
      <c r="S73" s="80"/>
      <c r="T73" s="81" t="str">
        <f t="shared" si="305"/>
        <v/>
      </c>
      <c r="U73" s="97" t="s">
        <v>100</v>
      </c>
      <c r="V73" s="97"/>
      <c r="W73" s="25">
        <v>6</v>
      </c>
      <c r="X73" s="20">
        <v>2.8129870129870129</v>
      </c>
      <c r="Y73" s="25">
        <v>2.105</v>
      </c>
      <c r="Z73" s="25">
        <v>2.9589935064935062</v>
      </c>
      <c r="AA73" s="25"/>
      <c r="AB73" s="25"/>
      <c r="AC73" s="25">
        <v>816.75373376623372</v>
      </c>
      <c r="AD73" s="44"/>
      <c r="AE73" s="55">
        <f t="shared" ref="AE73" si="358">A73</f>
        <v>46279</v>
      </c>
      <c r="AF73" s="55" t="str">
        <f t="shared" ref="AF73" si="359">A74</f>
        <v>一</v>
      </c>
      <c r="AG73" s="55" t="str">
        <f t="shared" ref="AG73" si="360">B73</f>
        <v>C1</v>
      </c>
      <c r="AH73" s="56" t="str">
        <f t="shared" ref="AH73" si="361">C73</f>
        <v>白米飯</v>
      </c>
      <c r="AI73" s="57" t="str">
        <f t="shared" ref="AI73" si="362">C74&amp;" "&amp;C75&amp;" "&amp;C76&amp;" "&amp;C77&amp;" "&amp;C78&amp;" "&amp;C79</f>
        <v xml:space="preserve">米     </v>
      </c>
      <c r="AJ73" s="56" t="str">
        <f t="shared" ref="AJ73" si="363">F73</f>
        <v>京醬肉絲</v>
      </c>
      <c r="AK73" s="57" t="str">
        <f t="shared" ref="AK73" si="364">F74&amp;" "&amp;F75&amp;" "&amp;F76&amp;" "&amp;F77&amp;" "&amp;F78&amp;" "&amp;F79</f>
        <v xml:space="preserve">豬後腿肉 胡蘿蔔 豆薯 大蒜 甜麵醬 </v>
      </c>
      <c r="AL73" s="56" t="str">
        <f t="shared" ref="AL73" si="365">I73</f>
        <v>時蔬炒蛋</v>
      </c>
      <c r="AM73" s="57" t="str">
        <f t="shared" ref="AM73" si="366">I74&amp;" "&amp;I75&amp;" "&amp;I76&amp;" "&amp;I77&amp;" "&amp;I78&amp;" "&amp;I79</f>
        <v xml:space="preserve">時蔬 雞蛋 大蒜   </v>
      </c>
      <c r="AN73" s="56" t="str">
        <f t="shared" ref="AN73" si="367">L73</f>
        <v>螞蟻上樹</v>
      </c>
      <c r="AO73" s="57" t="str">
        <f t="shared" ref="AO73" si="368">L74&amp;" "&amp;L75&amp;" "&amp;L76&amp;" "&amp;L77&amp;" "&amp;L78&amp;" "&amp;L79</f>
        <v xml:space="preserve">豬後腿肉 冬粉 時蔬 乾木耳 大蒜 </v>
      </c>
      <c r="AP73" s="56" t="str">
        <f t="shared" ref="AP73" si="369">O73</f>
        <v>時蔬</v>
      </c>
      <c r="AQ73" s="57" t="str">
        <f t="shared" ref="AQ73" si="370">O74&amp;" "&amp;O75&amp;" "&amp;O76&amp;" "&amp;O77&amp;" "&amp;O78&amp;" "&amp;O79</f>
        <v xml:space="preserve">蔬菜 大蒜    </v>
      </c>
      <c r="AR73" s="56" t="str">
        <f t="shared" ref="AR73" si="371">R73</f>
        <v>時蔬小魚湯</v>
      </c>
      <c r="AS73" s="57" t="str">
        <f t="shared" ref="AS73" si="372">R74&amp;" "&amp;R75&amp;" "&amp;R76&amp;" "&amp;R77&amp;" "&amp;R78&amp;" "&amp;R79</f>
        <v xml:space="preserve">時蔬 小魚乾 薑   </v>
      </c>
      <c r="AT73" s="58" t="str">
        <f t="shared" ref="AT73" si="373">U73</f>
        <v>果汁</v>
      </c>
      <c r="AU73" s="56">
        <f t="shared" ref="AU73" si="374">V73</f>
        <v>0</v>
      </c>
      <c r="AV73" s="59">
        <f t="shared" ref="AV73" si="375">W73</f>
        <v>6</v>
      </c>
      <c r="AW73" s="59">
        <f t="shared" ref="AW73" si="376">X73</f>
        <v>2.8129870129870129</v>
      </c>
      <c r="AX73" s="59">
        <f t="shared" ref="AX73" si="377">Y73</f>
        <v>2.105</v>
      </c>
      <c r="AY73" s="59">
        <f t="shared" ref="AY73" si="378">Z73</f>
        <v>2.9589935064935062</v>
      </c>
      <c r="AZ73" s="59">
        <f t="shared" ref="AZ73" si="379">AA73</f>
        <v>0</v>
      </c>
      <c r="BA73" s="59">
        <f t="shared" ref="BA73" si="380">AB73</f>
        <v>0</v>
      </c>
      <c r="BB73" s="60">
        <f t="shared" ref="BB73" si="381">AC73</f>
        <v>816.75373376623372</v>
      </c>
    </row>
    <row r="74" spans="1:54" ht="25.15" customHeight="1">
      <c r="A74" s="107" t="s">
        <v>165</v>
      </c>
      <c r="B74" s="102"/>
      <c r="C74" s="124" t="s">
        <v>15</v>
      </c>
      <c r="D74" s="124">
        <v>10</v>
      </c>
      <c r="E74" s="81" t="str">
        <f t="shared" si="343"/>
        <v>公斤</v>
      </c>
      <c r="F74" s="80" t="s">
        <v>42</v>
      </c>
      <c r="G74" s="80">
        <v>6</v>
      </c>
      <c r="H74" s="81" t="str">
        <f t="shared" si="308"/>
        <v>公斤</v>
      </c>
      <c r="I74" s="80" t="s">
        <v>29</v>
      </c>
      <c r="J74" s="80">
        <v>4</v>
      </c>
      <c r="K74" s="81" t="str">
        <f t="shared" ref="K74" si="382">IF(J74,"公斤","")</f>
        <v>公斤</v>
      </c>
      <c r="L74" s="80" t="s">
        <v>42</v>
      </c>
      <c r="M74" s="87">
        <v>0.6</v>
      </c>
      <c r="N74" s="81" t="str">
        <f t="shared" ref="N74" si="383">IF(M74,"公斤","")</f>
        <v>公斤</v>
      </c>
      <c r="O74" s="84" t="s">
        <v>12</v>
      </c>
      <c r="P74" s="84">
        <v>7</v>
      </c>
      <c r="Q74" s="81" t="s">
        <v>11</v>
      </c>
      <c r="R74" s="80" t="s">
        <v>14</v>
      </c>
      <c r="S74" s="80">
        <v>3</v>
      </c>
      <c r="T74" s="81" t="str">
        <f t="shared" si="305"/>
        <v>公斤</v>
      </c>
      <c r="W74" s="25"/>
      <c r="X74" s="25"/>
      <c r="Y74" s="25"/>
      <c r="Z74" s="25"/>
      <c r="AA74" s="25"/>
      <c r="AB74" s="25"/>
      <c r="AC74" s="25"/>
      <c r="AD74" s="44"/>
    </row>
    <row r="75" spans="1:54" ht="25.15" customHeight="1">
      <c r="A75" s="106"/>
      <c r="B75" s="102"/>
      <c r="C75" s="124"/>
      <c r="D75" s="124"/>
      <c r="E75" s="81" t="str">
        <f t="shared" si="343"/>
        <v/>
      </c>
      <c r="F75" s="80" t="s">
        <v>18</v>
      </c>
      <c r="G75" s="80">
        <v>0.5</v>
      </c>
      <c r="H75" s="81" t="str">
        <f t="shared" si="308"/>
        <v>公斤</v>
      </c>
      <c r="I75" s="92" t="s">
        <v>16</v>
      </c>
      <c r="J75" s="80">
        <v>4</v>
      </c>
      <c r="K75" s="81" t="str">
        <f t="shared" ref="K75" si="384">IF(J75,"公斤","")</f>
        <v>公斤</v>
      </c>
      <c r="L75" s="80" t="s">
        <v>28</v>
      </c>
      <c r="M75" s="87">
        <v>1.5</v>
      </c>
      <c r="N75" s="81" t="str">
        <f t="shared" ref="N75" si="385">IF(M75,"公斤","")</f>
        <v>公斤</v>
      </c>
      <c r="O75" s="84" t="s">
        <v>17</v>
      </c>
      <c r="P75" s="84">
        <v>0.05</v>
      </c>
      <c r="Q75" s="81" t="s">
        <v>11</v>
      </c>
      <c r="R75" s="80" t="s">
        <v>269</v>
      </c>
      <c r="S75" s="80">
        <v>0.2</v>
      </c>
      <c r="T75" s="81" t="str">
        <f t="shared" si="305"/>
        <v>公斤</v>
      </c>
      <c r="U75" s="96"/>
      <c r="V75" s="96"/>
      <c r="W75" s="25"/>
      <c r="X75" s="25"/>
      <c r="Y75" s="25"/>
      <c r="Z75" s="25"/>
      <c r="AA75" s="25"/>
      <c r="AB75" s="25"/>
      <c r="AC75" s="25"/>
      <c r="AD75" s="44"/>
    </row>
    <row r="76" spans="1:54" ht="25.15" customHeight="1">
      <c r="A76" s="106"/>
      <c r="B76" s="102"/>
      <c r="C76" s="124"/>
      <c r="D76" s="124"/>
      <c r="E76" s="81" t="str">
        <f t="shared" si="343"/>
        <v/>
      </c>
      <c r="F76" s="80" t="s">
        <v>132</v>
      </c>
      <c r="G76" s="80">
        <v>3.5</v>
      </c>
      <c r="H76" s="81" t="str">
        <f t="shared" si="308"/>
        <v>公斤</v>
      </c>
      <c r="I76" s="77" t="s">
        <v>17</v>
      </c>
      <c r="J76" s="80">
        <v>0.05</v>
      </c>
      <c r="K76" s="81" t="str">
        <f t="shared" ref="K76" si="386">IF(J76,"公斤","")</f>
        <v>公斤</v>
      </c>
      <c r="L76" s="80" t="s">
        <v>14</v>
      </c>
      <c r="M76" s="87">
        <v>3</v>
      </c>
      <c r="N76" s="81" t="str">
        <f t="shared" ref="N76" si="387">IF(M76,"公斤","")</f>
        <v>公斤</v>
      </c>
      <c r="O76" s="84"/>
      <c r="P76" s="84"/>
      <c r="Q76" s="81" t="s">
        <v>72</v>
      </c>
      <c r="R76" s="80" t="s">
        <v>19</v>
      </c>
      <c r="S76" s="80">
        <v>0.05</v>
      </c>
      <c r="T76" s="81" t="str">
        <f t="shared" si="305"/>
        <v>公斤</v>
      </c>
      <c r="U76" s="96"/>
      <c r="V76" s="96"/>
      <c r="W76" s="25"/>
      <c r="X76" s="25"/>
      <c r="Y76" s="25"/>
      <c r="Z76" s="25"/>
      <c r="AA76" s="25"/>
      <c r="AB76" s="25"/>
      <c r="AC76" s="25"/>
      <c r="AD76" s="44"/>
    </row>
    <row r="77" spans="1:54" ht="25.15" customHeight="1">
      <c r="A77" s="106"/>
      <c r="B77" s="102"/>
      <c r="C77" s="124"/>
      <c r="D77" s="124"/>
      <c r="E77" s="81" t="str">
        <f t="shared" si="343"/>
        <v/>
      </c>
      <c r="F77" s="80" t="s">
        <v>17</v>
      </c>
      <c r="G77" s="80">
        <v>0.05</v>
      </c>
      <c r="H77" s="81" t="str">
        <f t="shared" si="308"/>
        <v>公斤</v>
      </c>
      <c r="I77" s="80"/>
      <c r="J77" s="80"/>
      <c r="K77" s="81" t="str">
        <f t="shared" ref="K77" si="388">IF(J77,"公斤","")</f>
        <v/>
      </c>
      <c r="L77" s="80" t="s">
        <v>25</v>
      </c>
      <c r="M77" s="87">
        <v>0.01</v>
      </c>
      <c r="N77" s="81" t="str">
        <f t="shared" ref="N77" si="389">IF(M77,"公斤","")</f>
        <v>公斤</v>
      </c>
      <c r="O77" s="84"/>
      <c r="P77" s="84"/>
      <c r="Q77" s="81" t="s">
        <v>72</v>
      </c>
      <c r="R77" s="80"/>
      <c r="S77" s="80"/>
      <c r="T77" s="81" t="str">
        <f t="shared" si="305"/>
        <v/>
      </c>
      <c r="U77" s="96"/>
      <c r="V77" s="96"/>
      <c r="W77" s="25"/>
      <c r="X77" s="25"/>
      <c r="Y77" s="25"/>
      <c r="Z77" s="25"/>
      <c r="AA77" s="25"/>
      <c r="AB77" s="25"/>
      <c r="AC77" s="25"/>
      <c r="AD77" s="44"/>
    </row>
    <row r="78" spans="1:54" ht="25.15" customHeight="1">
      <c r="A78" s="106"/>
      <c r="B78" s="102"/>
      <c r="C78" s="124"/>
      <c r="D78" s="124"/>
      <c r="E78" s="81" t="str">
        <f t="shared" si="343"/>
        <v/>
      </c>
      <c r="F78" s="80" t="s">
        <v>211</v>
      </c>
      <c r="G78" s="80"/>
      <c r="H78" s="81" t="str">
        <f t="shared" si="308"/>
        <v/>
      </c>
      <c r="I78" s="80"/>
      <c r="J78" s="80"/>
      <c r="K78" s="81" t="str">
        <f t="shared" ref="K78" si="390">IF(J78,"公斤","")</f>
        <v/>
      </c>
      <c r="L78" s="80" t="s">
        <v>17</v>
      </c>
      <c r="M78" s="80">
        <v>0.05</v>
      </c>
      <c r="N78" s="81" t="str">
        <f t="shared" ref="N78" si="391">IF(M78,"公斤","")</f>
        <v>公斤</v>
      </c>
      <c r="O78" s="84"/>
      <c r="P78" s="84"/>
      <c r="Q78" s="81" t="s">
        <v>72</v>
      </c>
      <c r="R78" s="80"/>
      <c r="S78" s="80"/>
      <c r="T78" s="81" t="str">
        <f t="shared" si="305"/>
        <v/>
      </c>
      <c r="U78" s="96"/>
      <c r="V78" s="96"/>
      <c r="W78" s="25"/>
      <c r="X78" s="25"/>
      <c r="Y78" s="25"/>
      <c r="Z78" s="25"/>
      <c r="AA78" s="25"/>
      <c r="AB78" s="25"/>
      <c r="AC78" s="25"/>
      <c r="AD78" s="44"/>
    </row>
    <row r="79" spans="1:54" ht="25.15" customHeight="1" thickBot="1">
      <c r="A79" s="108"/>
      <c r="B79" s="102"/>
      <c r="C79" s="124"/>
      <c r="D79" s="124"/>
      <c r="E79" s="81" t="str">
        <f t="shared" si="343"/>
        <v/>
      </c>
      <c r="F79" s="80"/>
      <c r="G79" s="80"/>
      <c r="H79" s="81" t="str">
        <f t="shared" si="308"/>
        <v/>
      </c>
      <c r="I79" s="80"/>
      <c r="J79" s="80"/>
      <c r="K79" s="81" t="str">
        <f t="shared" ref="K79" si="392">IF(J79,"公斤","")</f>
        <v/>
      </c>
      <c r="L79" s="88"/>
      <c r="M79" s="88"/>
      <c r="N79" s="81" t="str">
        <f t="shared" ref="N79" si="393">IF(M79,"公斤","")</f>
        <v/>
      </c>
      <c r="O79" s="84"/>
      <c r="P79" s="84"/>
      <c r="Q79" s="81" t="s">
        <v>72</v>
      </c>
      <c r="R79" s="80"/>
      <c r="S79" s="80"/>
      <c r="T79" s="81" t="str">
        <f t="shared" si="305"/>
        <v/>
      </c>
      <c r="U79" s="96"/>
      <c r="V79" s="96"/>
      <c r="W79" s="25"/>
      <c r="X79" s="25"/>
      <c r="Y79" s="25"/>
      <c r="Z79" s="25"/>
      <c r="AA79" s="25"/>
      <c r="AB79" s="25"/>
      <c r="AC79" s="25"/>
      <c r="AD79" s="44"/>
    </row>
    <row r="80" spans="1:54" s="61" customFormat="1" ht="25.15" customHeight="1" thickBot="1">
      <c r="A80" s="106">
        <f>A73+1</f>
        <v>46280</v>
      </c>
      <c r="B80" s="103" t="s">
        <v>182</v>
      </c>
      <c r="C80" s="124" t="s">
        <v>20</v>
      </c>
      <c r="D80" s="125"/>
      <c r="E80" s="81" t="str">
        <f t="shared" si="343"/>
        <v/>
      </c>
      <c r="F80" s="80" t="s">
        <v>212</v>
      </c>
      <c r="G80" s="80"/>
      <c r="H80" s="81" t="str">
        <f t="shared" si="308"/>
        <v/>
      </c>
      <c r="I80" s="80" t="s">
        <v>115</v>
      </c>
      <c r="J80" s="87"/>
      <c r="K80" s="81" t="str">
        <f t="shared" ref="K80" si="394">IF(J80,"公斤","")</f>
        <v/>
      </c>
      <c r="L80" s="77" t="s">
        <v>63</v>
      </c>
      <c r="M80" s="80"/>
      <c r="N80" s="81" t="str">
        <f t="shared" ref="N80" si="395">IF(M80,"公斤","")</f>
        <v/>
      </c>
      <c r="O80" s="83" t="s">
        <v>14</v>
      </c>
      <c r="P80" s="84"/>
      <c r="Q80" s="81" t="s">
        <v>72</v>
      </c>
      <c r="R80" s="80" t="s">
        <v>60</v>
      </c>
      <c r="S80" s="87"/>
      <c r="T80" s="81" t="str">
        <f t="shared" si="305"/>
        <v/>
      </c>
      <c r="U80" s="97" t="s">
        <v>127</v>
      </c>
      <c r="V80" s="97"/>
      <c r="W80" s="25">
        <v>5</v>
      </c>
      <c r="X80" s="20">
        <v>2.427142857142857</v>
      </c>
      <c r="Y80" s="25">
        <v>2.25</v>
      </c>
      <c r="Z80" s="25">
        <v>2.8385714285714285</v>
      </c>
      <c r="AA80" s="25"/>
      <c r="AB80" s="25"/>
      <c r="AC80" s="25">
        <v>716.02142857142849</v>
      </c>
      <c r="AD80" s="44"/>
      <c r="AE80" s="55">
        <f t="shared" ref="AE80" si="396">A80</f>
        <v>46280</v>
      </c>
      <c r="AF80" s="55" t="str">
        <f t="shared" ref="AF80" si="397">A81</f>
        <v>二</v>
      </c>
      <c r="AG80" s="55" t="str">
        <f t="shared" ref="AG80" si="398">B80</f>
        <v>c2</v>
      </c>
      <c r="AH80" s="56" t="str">
        <f t="shared" ref="AH80" si="399">C80</f>
        <v>糙米飯</v>
      </c>
      <c r="AI80" s="57" t="str">
        <f t="shared" ref="AI80" si="400">C81&amp;" "&amp;C82&amp;" "&amp;C83&amp;" "&amp;C84&amp;" "&amp;C85&amp;" "&amp;C86</f>
        <v xml:space="preserve">米 糙米    </v>
      </c>
      <c r="AJ80" s="56" t="str">
        <f t="shared" ref="AJ80" si="401">F80</f>
        <v>檸檬雞翅</v>
      </c>
      <c r="AK80" s="57" t="str">
        <f t="shared" ref="AK80" si="402">F81&amp;" "&amp;F82&amp;" "&amp;F83&amp;" "&amp;F84&amp;" "&amp;F85&amp;" "&amp;F86</f>
        <v xml:space="preserve">檸檬雞翅     </v>
      </c>
      <c r="AL80" s="56" t="str">
        <f t="shared" ref="AL80" si="403">I80</f>
        <v>泡菜凍腐</v>
      </c>
      <c r="AM80" s="57" t="str">
        <f t="shared" ref="AM80" si="404">I81&amp;" "&amp;I82&amp;" "&amp;I83&amp;" "&amp;I84&amp;" "&amp;I85&amp;" "&amp;I86</f>
        <v xml:space="preserve">絞肉 凍豆腐 韓式泡菜 甘藍 大蒜 </v>
      </c>
      <c r="AN80" s="56" t="str">
        <f t="shared" ref="AN80" si="405">L80</f>
        <v>肉絲時蔬</v>
      </c>
      <c r="AO80" s="57" t="str">
        <f t="shared" ref="AO80" si="406">L81&amp;" "&amp;L82&amp;" "&amp;L83&amp;" "&amp;L84&amp;" "&amp;L85&amp;" "&amp;L86</f>
        <v xml:space="preserve">時蔬 肉絲 胡蘿蔔 大蒜  </v>
      </c>
      <c r="AP80" s="56" t="str">
        <f t="shared" ref="AP80" si="407">O80</f>
        <v>時蔬</v>
      </c>
      <c r="AQ80" s="57" t="str">
        <f t="shared" ref="AQ80" si="408">O81&amp;" "&amp;O82&amp;" "&amp;O83&amp;" "&amp;O84&amp;" "&amp;O85&amp;" "&amp;O86</f>
        <v xml:space="preserve">蔬菜 大蒜    </v>
      </c>
      <c r="AR80" s="56" t="str">
        <f t="shared" ref="AR80" si="409">R80</f>
        <v>時瓜湯</v>
      </c>
      <c r="AS80" s="57" t="str">
        <f t="shared" ref="AS80" si="410">R81&amp;" "&amp;R82&amp;" "&amp;R83&amp;" "&amp;R84&amp;" "&amp;R85&amp;" "&amp;R86</f>
        <v xml:space="preserve">時瓜 薑 魚丸   </v>
      </c>
      <c r="AT80" s="58" t="str">
        <f t="shared" ref="AT80" si="411">U80</f>
        <v>葡萄乾</v>
      </c>
      <c r="AU80" s="56">
        <f t="shared" ref="AU80" si="412">V80</f>
        <v>0</v>
      </c>
      <c r="AV80" s="59">
        <f t="shared" ref="AV80" si="413">W80</f>
        <v>5</v>
      </c>
      <c r="AW80" s="59">
        <f t="shared" ref="AW80" si="414">X80</f>
        <v>2.427142857142857</v>
      </c>
      <c r="AX80" s="59">
        <f t="shared" ref="AX80" si="415">Y80</f>
        <v>2.25</v>
      </c>
      <c r="AY80" s="59">
        <f t="shared" ref="AY80" si="416">Z80</f>
        <v>2.8385714285714285</v>
      </c>
      <c r="AZ80" s="59">
        <f t="shared" ref="AZ80" si="417">AA80</f>
        <v>0</v>
      </c>
      <c r="BA80" s="59">
        <f t="shared" ref="BA80" si="418">AB80</f>
        <v>0</v>
      </c>
      <c r="BB80" s="60">
        <f t="shared" ref="BB80" si="419">AC80</f>
        <v>716.02142857142849</v>
      </c>
    </row>
    <row r="81" spans="1:54" ht="25.15" customHeight="1">
      <c r="A81" s="107" t="s">
        <v>168</v>
      </c>
      <c r="C81" s="124" t="s">
        <v>15</v>
      </c>
      <c r="D81" s="124">
        <v>7</v>
      </c>
      <c r="E81" s="81" t="str">
        <f t="shared" si="343"/>
        <v>公斤</v>
      </c>
      <c r="F81" s="80" t="s">
        <v>212</v>
      </c>
      <c r="G81" s="80">
        <v>7</v>
      </c>
      <c r="H81" s="81" t="str">
        <f t="shared" si="308"/>
        <v>公斤</v>
      </c>
      <c r="I81" s="80" t="s">
        <v>95</v>
      </c>
      <c r="J81" s="87">
        <v>0.6</v>
      </c>
      <c r="K81" s="81" t="str">
        <f t="shared" ref="K81" si="420">IF(J81,"公斤","")</f>
        <v>公斤</v>
      </c>
      <c r="L81" s="77" t="s">
        <v>29</v>
      </c>
      <c r="M81" s="80">
        <v>7</v>
      </c>
      <c r="N81" s="81" t="str">
        <f t="shared" ref="N81" si="421">IF(M81,"公斤","")</f>
        <v>公斤</v>
      </c>
      <c r="O81" s="84" t="s">
        <v>12</v>
      </c>
      <c r="P81" s="84">
        <v>7</v>
      </c>
      <c r="Q81" s="81" t="s">
        <v>11</v>
      </c>
      <c r="R81" s="80" t="s">
        <v>48</v>
      </c>
      <c r="S81" s="80">
        <v>5</v>
      </c>
      <c r="T81" s="81" t="str">
        <f t="shared" si="305"/>
        <v>公斤</v>
      </c>
      <c r="W81" s="25"/>
      <c r="X81" s="25"/>
      <c r="Y81" s="25"/>
      <c r="Z81" s="25"/>
      <c r="AA81" s="25"/>
      <c r="AB81" s="25"/>
      <c r="AC81" s="25"/>
      <c r="AD81" s="44"/>
    </row>
    <row r="82" spans="1:54" ht="25.15" customHeight="1">
      <c r="A82" s="106"/>
      <c r="C82" s="124" t="s">
        <v>22</v>
      </c>
      <c r="D82" s="124">
        <v>3</v>
      </c>
      <c r="E82" s="81" t="str">
        <f t="shared" si="343"/>
        <v>公斤</v>
      </c>
      <c r="F82" s="80"/>
      <c r="G82" s="80"/>
      <c r="H82" s="81" t="str">
        <f t="shared" si="308"/>
        <v/>
      </c>
      <c r="I82" s="80" t="s">
        <v>116</v>
      </c>
      <c r="J82" s="87">
        <v>5</v>
      </c>
      <c r="K82" s="81" t="str">
        <f t="shared" ref="K82" si="422">IF(J82,"公斤","")</f>
        <v>公斤</v>
      </c>
      <c r="L82" s="77" t="s">
        <v>57</v>
      </c>
      <c r="M82" s="80">
        <v>0.6</v>
      </c>
      <c r="N82" s="81" t="str">
        <f t="shared" ref="N82" si="423">IF(M82,"公斤","")</f>
        <v>公斤</v>
      </c>
      <c r="O82" s="84" t="s">
        <v>17</v>
      </c>
      <c r="P82" s="84">
        <v>0.05</v>
      </c>
      <c r="Q82" s="81" t="s">
        <v>11</v>
      </c>
      <c r="R82" s="80" t="s">
        <v>64</v>
      </c>
      <c r="S82" s="80">
        <v>0.05</v>
      </c>
      <c r="T82" s="81" t="str">
        <f t="shared" si="305"/>
        <v>公斤</v>
      </c>
      <c r="U82" s="96"/>
      <c r="V82" s="96"/>
      <c r="W82" s="25"/>
      <c r="X82" s="25"/>
      <c r="Y82" s="25"/>
      <c r="Z82" s="25"/>
      <c r="AA82" s="25"/>
      <c r="AB82" s="25"/>
      <c r="AC82" s="25"/>
      <c r="AD82" s="44"/>
    </row>
    <row r="83" spans="1:54" ht="25.15" customHeight="1">
      <c r="A83" s="106"/>
      <c r="C83" s="124"/>
      <c r="D83" s="124"/>
      <c r="E83" s="81" t="str">
        <f t="shared" si="343"/>
        <v/>
      </c>
      <c r="F83" s="80"/>
      <c r="G83" s="80"/>
      <c r="H83" s="81" t="str">
        <f t="shared" si="308"/>
        <v/>
      </c>
      <c r="I83" s="80" t="s">
        <v>66</v>
      </c>
      <c r="J83" s="87">
        <v>1.5</v>
      </c>
      <c r="K83" s="81" t="str">
        <f t="shared" ref="K83" si="424">IF(J83,"公斤","")</f>
        <v>公斤</v>
      </c>
      <c r="L83" s="77" t="s">
        <v>18</v>
      </c>
      <c r="M83" s="80">
        <v>0.5</v>
      </c>
      <c r="N83" s="81" t="str">
        <f t="shared" ref="N83" si="425">IF(M83,"公斤","")</f>
        <v>公斤</v>
      </c>
      <c r="O83" s="84"/>
      <c r="P83" s="84"/>
      <c r="Q83" s="81"/>
      <c r="R83" s="80" t="s">
        <v>67</v>
      </c>
      <c r="S83" s="80">
        <v>1</v>
      </c>
      <c r="T83" s="81" t="str">
        <f t="shared" si="305"/>
        <v>公斤</v>
      </c>
      <c r="U83" s="96"/>
      <c r="V83" s="96"/>
      <c r="W83" s="25"/>
      <c r="X83" s="25"/>
      <c r="Y83" s="25"/>
      <c r="Z83" s="25"/>
      <c r="AA83" s="25"/>
      <c r="AB83" s="25"/>
      <c r="AC83" s="25"/>
      <c r="AD83" s="44"/>
    </row>
    <row r="84" spans="1:54" ht="25.15" customHeight="1">
      <c r="A84" s="106"/>
      <c r="C84" s="124"/>
      <c r="D84" s="124"/>
      <c r="E84" s="81" t="str">
        <f t="shared" si="343"/>
        <v/>
      </c>
      <c r="F84" s="88"/>
      <c r="G84" s="88"/>
      <c r="H84" s="81" t="str">
        <f t="shared" si="308"/>
        <v/>
      </c>
      <c r="I84" s="80" t="s">
        <v>65</v>
      </c>
      <c r="J84" s="87">
        <v>2</v>
      </c>
      <c r="K84" s="81" t="str">
        <f t="shared" ref="K84:K141" si="426">IF(J84,"公斤","")</f>
        <v>公斤</v>
      </c>
      <c r="L84" s="77" t="s">
        <v>17</v>
      </c>
      <c r="M84" s="80">
        <v>0.05</v>
      </c>
      <c r="N84" s="81" t="str">
        <f t="shared" ref="N84" si="427">IF(M84,"公斤","")</f>
        <v>公斤</v>
      </c>
      <c r="O84" s="84"/>
      <c r="P84" s="84"/>
      <c r="Q84" s="81"/>
      <c r="R84" s="80"/>
      <c r="S84" s="80"/>
      <c r="T84" s="81" t="str">
        <f t="shared" si="305"/>
        <v/>
      </c>
      <c r="U84" s="96"/>
      <c r="V84" s="96"/>
      <c r="W84" s="25"/>
      <c r="X84" s="25"/>
      <c r="Y84" s="25"/>
      <c r="Z84" s="25"/>
      <c r="AA84" s="25"/>
      <c r="AB84" s="25"/>
      <c r="AC84" s="25"/>
      <c r="AD84" s="44"/>
    </row>
    <row r="85" spans="1:54" ht="25.15" customHeight="1">
      <c r="A85" s="106"/>
      <c r="C85" s="124"/>
      <c r="D85" s="124"/>
      <c r="E85" s="81" t="str">
        <f t="shared" si="343"/>
        <v/>
      </c>
      <c r="F85" s="80"/>
      <c r="G85" s="80"/>
      <c r="H85" s="81" t="str">
        <f t="shared" si="308"/>
        <v/>
      </c>
      <c r="I85" s="80" t="s">
        <v>17</v>
      </c>
      <c r="J85" s="80">
        <v>0.05</v>
      </c>
      <c r="K85" s="81" t="str">
        <f t="shared" si="426"/>
        <v>公斤</v>
      </c>
      <c r="M85" s="80"/>
      <c r="N85" s="81" t="str">
        <f t="shared" ref="N85" si="428">IF(M85,"公斤","")</f>
        <v/>
      </c>
      <c r="O85" s="84"/>
      <c r="P85" s="84"/>
      <c r="Q85" s="81"/>
      <c r="R85" s="80"/>
      <c r="S85" s="80"/>
      <c r="T85" s="81" t="str">
        <f t="shared" si="305"/>
        <v/>
      </c>
      <c r="U85" s="96"/>
      <c r="V85" s="96"/>
      <c r="W85" s="25"/>
      <c r="X85" s="25"/>
      <c r="Y85" s="25"/>
      <c r="Z85" s="25"/>
      <c r="AA85" s="25"/>
      <c r="AB85" s="25"/>
      <c r="AC85" s="25"/>
      <c r="AD85" s="44"/>
    </row>
    <row r="86" spans="1:54" ht="25.15" customHeight="1" thickBot="1">
      <c r="A86" s="108"/>
      <c r="C86" s="124"/>
      <c r="D86" s="124"/>
      <c r="E86" s="81" t="str">
        <f t="shared" si="343"/>
        <v/>
      </c>
      <c r="F86" s="80"/>
      <c r="G86" s="80"/>
      <c r="H86" s="81" t="str">
        <f t="shared" si="308"/>
        <v/>
      </c>
      <c r="I86" s="88"/>
      <c r="J86" s="88"/>
      <c r="K86" s="81" t="str">
        <f t="shared" si="426"/>
        <v/>
      </c>
      <c r="M86" s="80"/>
      <c r="N86" s="81" t="str">
        <f t="shared" ref="N86" si="429">IF(M86,"公斤","")</f>
        <v/>
      </c>
      <c r="O86" s="84"/>
      <c r="P86" s="84"/>
      <c r="Q86" s="81"/>
      <c r="R86" s="80"/>
      <c r="S86" s="80"/>
      <c r="T86" s="81" t="str">
        <f t="shared" si="305"/>
        <v/>
      </c>
      <c r="U86" s="96"/>
      <c r="V86" s="96"/>
      <c r="W86" s="25"/>
      <c r="X86" s="25"/>
      <c r="Y86" s="25"/>
      <c r="Z86" s="25"/>
      <c r="AA86" s="25"/>
      <c r="AB86" s="25"/>
      <c r="AC86" s="25"/>
      <c r="AD86" s="44"/>
    </row>
    <row r="87" spans="1:54" s="61" customFormat="1" ht="25.15" customHeight="1" thickBot="1">
      <c r="A87" s="106">
        <f>A80+1</f>
        <v>46281</v>
      </c>
      <c r="B87" s="102" t="s">
        <v>183</v>
      </c>
      <c r="C87" s="127" t="s">
        <v>184</v>
      </c>
      <c r="D87" s="128"/>
      <c r="E87" s="81" t="str">
        <f t="shared" si="343"/>
        <v/>
      </c>
      <c r="F87" s="80" t="s">
        <v>213</v>
      </c>
      <c r="G87" s="80"/>
      <c r="H87" s="81" t="str">
        <f t="shared" si="308"/>
        <v/>
      </c>
      <c r="I87" s="80" t="s">
        <v>236</v>
      </c>
      <c r="J87" s="80"/>
      <c r="K87" s="81" t="str">
        <f t="shared" si="426"/>
        <v/>
      </c>
      <c r="L87" s="80" t="s">
        <v>253</v>
      </c>
      <c r="M87" s="80"/>
      <c r="N87" s="81" t="str">
        <f t="shared" ref="N87" si="430">IF(M87,"公斤","")</f>
        <v/>
      </c>
      <c r="O87" s="83" t="s">
        <v>14</v>
      </c>
      <c r="P87" s="84"/>
      <c r="Q87" s="81" t="s">
        <v>72</v>
      </c>
      <c r="R87" s="80" t="s">
        <v>78</v>
      </c>
      <c r="S87" s="87"/>
      <c r="T87" s="81" t="str">
        <f t="shared" si="305"/>
        <v/>
      </c>
      <c r="U87" s="97" t="s">
        <v>99</v>
      </c>
      <c r="V87" s="99" t="s">
        <v>153</v>
      </c>
      <c r="W87" s="25">
        <v>4.5</v>
      </c>
      <c r="X87" s="20">
        <v>3.4571428571428569</v>
      </c>
      <c r="Y87" s="25">
        <v>1.3</v>
      </c>
      <c r="Z87" s="25">
        <v>4</v>
      </c>
      <c r="AA87" s="25"/>
      <c r="AB87" s="25"/>
      <c r="AC87" s="25">
        <v>786.78571428571422</v>
      </c>
      <c r="AD87" s="44"/>
      <c r="AE87" s="55">
        <f t="shared" ref="AE87" si="431">A87</f>
        <v>46281</v>
      </c>
      <c r="AF87" s="55" t="str">
        <f t="shared" ref="AF87" si="432">A88</f>
        <v>三</v>
      </c>
      <c r="AG87" s="55" t="str">
        <f t="shared" ref="AG87" si="433">B87</f>
        <v>C3</v>
      </c>
      <c r="AH87" s="56" t="str">
        <f t="shared" ref="AH87" si="434">C87</f>
        <v>中式米粉</v>
      </c>
      <c r="AI87" s="57" t="str">
        <f t="shared" ref="AI87" si="435">C88&amp;" "&amp;C89&amp;" "&amp;C90&amp;" "&amp;C91&amp;" "&amp;C92&amp;" "&amp;C93</f>
        <v xml:space="preserve">米粉     </v>
      </c>
      <c r="AJ87" s="56" t="str">
        <f t="shared" ref="AJ87" si="436">F87</f>
        <v>南瓜滷肉</v>
      </c>
      <c r="AK87" s="57" t="str">
        <f t="shared" ref="AK87" si="437">F88&amp;" "&amp;F89&amp;" "&amp;F90&amp;" "&amp;F91&amp;" "&amp;F92&amp;" "&amp;F93</f>
        <v xml:space="preserve">豬後腿肉 南瓜 胡蘿蔔 大蒜  </v>
      </c>
      <c r="AL87" s="56" t="str">
        <f t="shared" ref="AL87" si="438">I87</f>
        <v>特餐配料</v>
      </c>
      <c r="AM87" s="57" t="str">
        <f t="shared" ref="AM87" si="439">I88&amp;" "&amp;I89&amp;" "&amp;I90&amp;" "&amp;I91&amp;" "&amp;I92&amp;" "&amp;I93</f>
        <v>豬後腿肉 時蔬 洋蔥 胡蘿蔔 乾木耳 油蔥酥</v>
      </c>
      <c r="AN87" s="56" t="str">
        <f t="shared" ref="AN87" si="440">L87</f>
        <v>茶葉蛋</v>
      </c>
      <c r="AO87" s="57" t="str">
        <f t="shared" ref="AO87" si="441">L88&amp;" "&amp;L89&amp;" "&amp;L90&amp;" "&amp;L91&amp;" "&amp;L92&amp;" "&amp;L93</f>
        <v xml:space="preserve">雞蛋     </v>
      </c>
      <c r="AP87" s="56" t="str">
        <f t="shared" ref="AP87" si="442">O87</f>
        <v>時蔬</v>
      </c>
      <c r="AQ87" s="57" t="str">
        <f t="shared" ref="AQ87" si="443">O88&amp;" "&amp;O89&amp;" "&amp;O90&amp;" "&amp;O91&amp;" "&amp;O92&amp;" "&amp;O93</f>
        <v xml:space="preserve">蔬菜 大蒜    </v>
      </c>
      <c r="AR87" s="56" t="str">
        <f t="shared" ref="AR87" si="444">R87</f>
        <v>金針湯</v>
      </c>
      <c r="AS87" s="57" t="str">
        <f t="shared" ref="AS87" si="445">R88&amp;" "&amp;R89&amp;" "&amp;R90&amp;" "&amp;R91&amp;" "&amp;R92&amp;" "&amp;R93</f>
        <v xml:space="preserve">金針菜乾 榨菜 薑 肉絲  </v>
      </c>
      <c r="AT87" s="58" t="str">
        <f t="shared" ref="AT87" si="446">U87</f>
        <v>水果</v>
      </c>
      <c r="AU87" s="56" t="str">
        <f t="shared" ref="AU87" si="447">V87</f>
        <v>有機豆奶</v>
      </c>
      <c r="AV87" s="59">
        <f t="shared" ref="AV87" si="448">W87</f>
        <v>4.5</v>
      </c>
      <c r="AW87" s="59">
        <f t="shared" ref="AW87" si="449">X87</f>
        <v>3.4571428571428569</v>
      </c>
      <c r="AX87" s="59">
        <f t="shared" ref="AX87" si="450">Y87</f>
        <v>1.3</v>
      </c>
      <c r="AY87" s="59">
        <f t="shared" ref="AY87" si="451">Z87</f>
        <v>4</v>
      </c>
      <c r="AZ87" s="59">
        <f t="shared" ref="AZ87" si="452">AA87</f>
        <v>0</v>
      </c>
      <c r="BA87" s="59">
        <f t="shared" ref="BA87" si="453">AB87</f>
        <v>0</v>
      </c>
      <c r="BB87" s="60">
        <f t="shared" ref="BB87" si="454">AC87</f>
        <v>786.78571428571422</v>
      </c>
    </row>
    <row r="88" spans="1:54" ht="25.15" customHeight="1">
      <c r="A88" s="107" t="s">
        <v>170</v>
      </c>
      <c r="B88" s="102"/>
      <c r="C88" s="124" t="s">
        <v>185</v>
      </c>
      <c r="D88" s="124">
        <v>8</v>
      </c>
      <c r="E88" s="81" t="str">
        <f t="shared" si="343"/>
        <v>公斤</v>
      </c>
      <c r="F88" s="80" t="s">
        <v>42</v>
      </c>
      <c r="G88" s="80">
        <v>6</v>
      </c>
      <c r="H88" s="81" t="str">
        <f t="shared" si="308"/>
        <v>公斤</v>
      </c>
      <c r="I88" s="80" t="s">
        <v>42</v>
      </c>
      <c r="J88" s="80">
        <v>2</v>
      </c>
      <c r="K88" s="81" t="str">
        <f t="shared" si="426"/>
        <v>公斤</v>
      </c>
      <c r="L88" s="80" t="s">
        <v>16</v>
      </c>
      <c r="M88" s="80">
        <v>5.5</v>
      </c>
      <c r="N88" s="81" t="str">
        <f t="shared" ref="N88" si="455">IF(M88,"公斤","")</f>
        <v>公斤</v>
      </c>
      <c r="O88" s="84" t="s">
        <v>12</v>
      </c>
      <c r="P88" s="84">
        <v>7</v>
      </c>
      <c r="Q88" s="81" t="s">
        <v>11</v>
      </c>
      <c r="R88" s="80" t="s">
        <v>59</v>
      </c>
      <c r="S88" s="87">
        <v>0.15</v>
      </c>
      <c r="T88" s="81" t="str">
        <f t="shared" si="305"/>
        <v>公斤</v>
      </c>
      <c r="W88" s="25"/>
      <c r="X88" s="25"/>
      <c r="Y88" s="25"/>
      <c r="Z88" s="25"/>
      <c r="AA88" s="25"/>
      <c r="AB88" s="25"/>
      <c r="AC88" s="25"/>
      <c r="AD88" s="44"/>
    </row>
    <row r="89" spans="1:54" ht="25.15" customHeight="1">
      <c r="A89" s="106"/>
      <c r="B89" s="102"/>
      <c r="C89" s="124"/>
      <c r="D89" s="124"/>
      <c r="E89" s="81" t="str">
        <f t="shared" si="343"/>
        <v/>
      </c>
      <c r="F89" s="80" t="s">
        <v>70</v>
      </c>
      <c r="G89" s="80">
        <v>4</v>
      </c>
      <c r="H89" s="81" t="str">
        <f t="shared" si="308"/>
        <v>公斤</v>
      </c>
      <c r="I89" s="80" t="s">
        <v>14</v>
      </c>
      <c r="J89" s="80">
        <v>2</v>
      </c>
      <c r="K89" s="81" t="str">
        <f t="shared" si="426"/>
        <v>公斤</v>
      </c>
      <c r="L89" s="80"/>
      <c r="M89" s="80"/>
      <c r="N89" s="81" t="str">
        <f t="shared" ref="N89" si="456">IF(M89,"公斤","")</f>
        <v/>
      </c>
      <c r="O89" s="84" t="s">
        <v>17</v>
      </c>
      <c r="P89" s="84">
        <v>0.05</v>
      </c>
      <c r="Q89" s="81" t="s">
        <v>11</v>
      </c>
      <c r="R89" s="80" t="s">
        <v>122</v>
      </c>
      <c r="S89" s="87">
        <v>2</v>
      </c>
      <c r="T89" s="81" t="str">
        <f t="shared" si="305"/>
        <v>公斤</v>
      </c>
      <c r="U89" s="96"/>
      <c r="V89" s="96"/>
      <c r="W89" s="25"/>
      <c r="X89" s="25"/>
      <c r="Y89" s="25"/>
      <c r="Z89" s="25"/>
      <c r="AA89" s="25"/>
      <c r="AB89" s="25"/>
      <c r="AC89" s="25"/>
      <c r="AD89" s="44"/>
    </row>
    <row r="90" spans="1:54" ht="25.15" customHeight="1">
      <c r="A90" s="106"/>
      <c r="B90" s="102"/>
      <c r="C90" s="124"/>
      <c r="D90" s="124"/>
      <c r="E90" s="81" t="str">
        <f t="shared" si="343"/>
        <v/>
      </c>
      <c r="F90" s="80" t="s">
        <v>18</v>
      </c>
      <c r="G90" s="80">
        <v>0.5</v>
      </c>
      <c r="H90" s="81" t="str">
        <f t="shared" si="308"/>
        <v>公斤</v>
      </c>
      <c r="I90" s="80" t="s">
        <v>58</v>
      </c>
      <c r="J90" s="88">
        <v>1</v>
      </c>
      <c r="K90" s="81" t="str">
        <f t="shared" si="426"/>
        <v>公斤</v>
      </c>
      <c r="L90" s="80"/>
      <c r="M90" s="80"/>
      <c r="N90" s="81" t="str">
        <f t="shared" ref="N90" si="457">IF(M90,"公斤","")</f>
        <v/>
      </c>
      <c r="O90" s="84"/>
      <c r="P90" s="84"/>
      <c r="Q90" s="81" t="s">
        <v>72</v>
      </c>
      <c r="R90" s="80" t="s">
        <v>64</v>
      </c>
      <c r="S90" s="87">
        <v>0.05</v>
      </c>
      <c r="T90" s="81" t="str">
        <f t="shared" si="305"/>
        <v>公斤</v>
      </c>
      <c r="U90" s="96"/>
      <c r="V90" s="96"/>
      <c r="W90" s="25"/>
      <c r="X90" s="25"/>
      <c r="Y90" s="25"/>
      <c r="Z90" s="25"/>
      <c r="AA90" s="25"/>
      <c r="AB90" s="25"/>
      <c r="AC90" s="25"/>
      <c r="AD90" s="44"/>
    </row>
    <row r="91" spans="1:54" ht="25.15" customHeight="1">
      <c r="A91" s="106"/>
      <c r="B91" s="102"/>
      <c r="C91" s="124"/>
      <c r="D91" s="124"/>
      <c r="E91" s="81" t="str">
        <f t="shared" si="343"/>
        <v/>
      </c>
      <c r="F91" s="88" t="s">
        <v>17</v>
      </c>
      <c r="G91" s="88">
        <v>0.05</v>
      </c>
      <c r="H91" s="81" t="str">
        <f t="shared" si="308"/>
        <v>公斤</v>
      </c>
      <c r="I91" s="80" t="s">
        <v>18</v>
      </c>
      <c r="J91" s="80">
        <v>0.5</v>
      </c>
      <c r="K91" s="81" t="str">
        <f t="shared" si="426"/>
        <v>公斤</v>
      </c>
      <c r="L91" s="80"/>
      <c r="M91" s="80"/>
      <c r="N91" s="81" t="str">
        <f t="shared" ref="N91" si="458">IF(M91,"公斤","")</f>
        <v/>
      </c>
      <c r="O91" s="84"/>
      <c r="P91" s="84"/>
      <c r="Q91" s="81" t="s">
        <v>72</v>
      </c>
      <c r="R91" s="80" t="s">
        <v>57</v>
      </c>
      <c r="S91" s="87">
        <v>0.6</v>
      </c>
      <c r="T91" s="81" t="str">
        <f t="shared" si="305"/>
        <v>公斤</v>
      </c>
      <c r="U91" s="96"/>
      <c r="V91" s="96"/>
      <c r="W91" s="25"/>
      <c r="X91" s="25"/>
      <c r="Y91" s="25"/>
      <c r="Z91" s="25"/>
      <c r="AA91" s="25"/>
      <c r="AB91" s="25"/>
      <c r="AC91" s="25"/>
      <c r="AD91" s="44"/>
    </row>
    <row r="92" spans="1:54" ht="25.15" customHeight="1">
      <c r="A92" s="106"/>
      <c r="B92" s="102"/>
      <c r="C92" s="124"/>
      <c r="D92" s="124"/>
      <c r="E92" s="81" t="str">
        <f t="shared" si="343"/>
        <v/>
      </c>
      <c r="F92" s="80"/>
      <c r="G92" s="80"/>
      <c r="H92" s="81" t="str">
        <f t="shared" si="308"/>
        <v/>
      </c>
      <c r="I92" s="80" t="s">
        <v>25</v>
      </c>
      <c r="J92" s="80">
        <v>0.01</v>
      </c>
      <c r="K92" s="81" t="str">
        <f t="shared" si="426"/>
        <v>公斤</v>
      </c>
      <c r="L92" s="80"/>
      <c r="M92" s="80"/>
      <c r="N92" s="81" t="str">
        <f t="shared" ref="N92" si="459">IF(M92,"公斤","")</f>
        <v/>
      </c>
      <c r="O92" s="84"/>
      <c r="P92" s="84"/>
      <c r="Q92" s="81" t="s">
        <v>72</v>
      </c>
      <c r="R92" s="80"/>
      <c r="S92" s="80"/>
      <c r="T92" s="81" t="str">
        <f t="shared" si="305"/>
        <v/>
      </c>
      <c r="U92" s="96"/>
      <c r="V92" s="96"/>
      <c r="W92" s="25"/>
      <c r="X92" s="25"/>
      <c r="Y92" s="25"/>
      <c r="Z92" s="25"/>
      <c r="AA92" s="25"/>
      <c r="AB92" s="25"/>
      <c r="AC92" s="25"/>
      <c r="AD92" s="44"/>
    </row>
    <row r="93" spans="1:54" ht="25.15" customHeight="1" thickBot="1">
      <c r="A93" s="108"/>
      <c r="B93" s="102"/>
      <c r="C93" s="124"/>
      <c r="D93" s="124"/>
      <c r="E93" s="81" t="str">
        <f t="shared" si="343"/>
        <v/>
      </c>
      <c r="F93" s="80"/>
      <c r="G93" s="80"/>
      <c r="H93" s="81" t="str">
        <f t="shared" si="308"/>
        <v/>
      </c>
      <c r="I93" s="80" t="s">
        <v>47</v>
      </c>
      <c r="J93" s="80">
        <v>0.01</v>
      </c>
      <c r="K93" s="81" t="str">
        <f t="shared" si="426"/>
        <v>公斤</v>
      </c>
      <c r="L93" s="80"/>
      <c r="M93" s="80"/>
      <c r="N93" s="81" t="str">
        <f t="shared" ref="N93" si="460">IF(M93,"公斤","")</f>
        <v/>
      </c>
      <c r="O93" s="84"/>
      <c r="P93" s="84"/>
      <c r="Q93" s="81" t="s">
        <v>72</v>
      </c>
      <c r="R93" s="88"/>
      <c r="S93" s="88"/>
      <c r="T93" s="81" t="str">
        <f t="shared" si="305"/>
        <v/>
      </c>
      <c r="V93" s="96"/>
      <c r="W93" s="25"/>
      <c r="X93" s="25"/>
      <c r="Y93" s="25"/>
      <c r="Z93" s="25"/>
      <c r="AA93" s="25"/>
      <c r="AB93" s="25"/>
      <c r="AC93" s="25"/>
      <c r="AD93" s="44"/>
    </row>
    <row r="94" spans="1:54" s="61" customFormat="1" ht="25.15" customHeight="1" thickBot="1">
      <c r="A94" s="106">
        <f>A87+1</f>
        <v>46282</v>
      </c>
      <c r="B94" s="102" t="s">
        <v>186</v>
      </c>
      <c r="C94" s="124" t="s">
        <v>20</v>
      </c>
      <c r="D94" s="125"/>
      <c r="E94" s="81" t="str">
        <f t="shared" si="343"/>
        <v/>
      </c>
      <c r="F94" s="130" t="s">
        <v>214</v>
      </c>
      <c r="G94" s="131"/>
      <c r="H94" s="81" t="str">
        <f t="shared" si="308"/>
        <v/>
      </c>
      <c r="I94" s="88" t="s">
        <v>237</v>
      </c>
      <c r="J94" s="88"/>
      <c r="K94" s="81" t="str">
        <f t="shared" si="426"/>
        <v/>
      </c>
      <c r="L94" s="82" t="s">
        <v>249</v>
      </c>
      <c r="M94" s="82"/>
      <c r="N94" s="81" t="str">
        <f t="shared" ref="N94" si="461">IF(M94,"公斤","")</f>
        <v/>
      </c>
      <c r="O94" s="83" t="s">
        <v>14</v>
      </c>
      <c r="P94" s="84"/>
      <c r="Q94" s="81" t="s">
        <v>72</v>
      </c>
      <c r="R94" s="80" t="s">
        <v>148</v>
      </c>
      <c r="S94" s="87"/>
      <c r="T94" s="81" t="str">
        <f t="shared" si="305"/>
        <v/>
      </c>
      <c r="U94" s="97" t="s">
        <v>281</v>
      </c>
      <c r="V94" s="97"/>
      <c r="W94" s="25">
        <v>6.1375000000000002</v>
      </c>
      <c r="X94" s="20">
        <v>2.8321428571428569</v>
      </c>
      <c r="Y94" s="25">
        <v>1.4560000000000002</v>
      </c>
      <c r="Z94" s="25">
        <v>2.6440714285714284</v>
      </c>
      <c r="AA94" s="25"/>
      <c r="AB94" s="25"/>
      <c r="AC94" s="25">
        <v>797.41892857142852</v>
      </c>
      <c r="AD94" s="44"/>
      <c r="AE94" s="55">
        <f t="shared" ref="AE94" si="462">A94</f>
        <v>46282</v>
      </c>
      <c r="AF94" s="55" t="str">
        <f t="shared" ref="AF94" si="463">A95</f>
        <v>四</v>
      </c>
      <c r="AG94" s="55" t="str">
        <f t="shared" ref="AG94" si="464">B94</f>
        <v>C4</v>
      </c>
      <c r="AH94" s="56" t="str">
        <f t="shared" ref="AH94" si="465">C94</f>
        <v>糙米飯</v>
      </c>
      <c r="AI94" s="57" t="str">
        <f t="shared" ref="AI94" si="466">C95&amp;" "&amp;C96&amp;" "&amp;C97&amp;" "&amp;C98&amp;" "&amp;C99&amp;" "&amp;C100</f>
        <v xml:space="preserve">米 糙米    </v>
      </c>
      <c r="AJ94" s="56" t="str">
        <f t="shared" ref="AJ94" si="467">F94</f>
        <v>鮮蔬魚丁</v>
      </c>
      <c r="AK94" s="57" t="str">
        <f t="shared" ref="AK94" si="468">F95&amp;" "&amp;F96&amp;" "&amp;F97&amp;" "&amp;F98&amp;" "&amp;F99&amp;" "&amp;F100</f>
        <v xml:space="preserve">水鯊魚丁 豆腐 胡蘿蔔 洋蔥 大蒜 </v>
      </c>
      <c r="AL94" s="56" t="str">
        <f t="shared" ref="AL94" si="469">I94</f>
        <v>塔香海根</v>
      </c>
      <c r="AM94" s="57" t="str">
        <f t="shared" ref="AM94" si="470">I95&amp;" "&amp;I96&amp;" "&amp;I97&amp;" "&amp;I98&amp;" "&amp;I99&amp;" "&amp;I100</f>
        <v xml:space="preserve">海帶根 豬後腿肉 大蒜 九層塔  </v>
      </c>
      <c r="AN94" s="56" t="str">
        <f t="shared" ref="AN94" si="471">L94</f>
        <v>香炒四色</v>
      </c>
      <c r="AO94" s="57" t="str">
        <f t="shared" ref="AO94" si="472">L95&amp;" "&amp;L96&amp;" "&amp;L97&amp;" "&amp;L98&amp;" "&amp;L99&amp;" "&amp;L100</f>
        <v xml:space="preserve">冷凍玉米粒 豆薯 胡蘿蔔 豬絞肉 薑 </v>
      </c>
      <c r="AP94" s="56" t="str">
        <f t="shared" ref="AP94" si="473">O94</f>
        <v>時蔬</v>
      </c>
      <c r="AQ94" s="57" t="str">
        <f t="shared" ref="AQ94" si="474">O95&amp;" "&amp;O96&amp;" "&amp;O97&amp;" "&amp;O98&amp;" "&amp;O99&amp;" "&amp;O100</f>
        <v xml:space="preserve">蔬菜 大蒜    </v>
      </c>
      <c r="AR94" s="56" t="str">
        <f t="shared" ref="AR94" si="475">R94</f>
        <v>麥仁粉圓湯</v>
      </c>
      <c r="AS94" s="57" t="str">
        <f t="shared" ref="AS94" si="476">R95&amp;" "&amp;R96&amp;" "&amp;R97&amp;" "&amp;R98&amp;" "&amp;R99&amp;" "&amp;R100</f>
        <v xml:space="preserve">大麥仁 粉圓 二砂糖   </v>
      </c>
      <c r="AT94" s="58" t="str">
        <f t="shared" ref="AT94" si="477">U94</f>
        <v>海苔</v>
      </c>
      <c r="AU94" s="56">
        <f t="shared" ref="AU94" si="478">V94</f>
        <v>0</v>
      </c>
      <c r="AV94" s="59">
        <f t="shared" ref="AV94" si="479">W94</f>
        <v>6.1375000000000002</v>
      </c>
      <c r="AW94" s="59">
        <f t="shared" ref="AW94" si="480">X94</f>
        <v>2.8321428571428569</v>
      </c>
      <c r="AX94" s="59">
        <f t="shared" ref="AX94" si="481">Y94</f>
        <v>1.4560000000000002</v>
      </c>
      <c r="AY94" s="59">
        <f t="shared" ref="AY94" si="482">Z94</f>
        <v>2.6440714285714284</v>
      </c>
      <c r="AZ94" s="59">
        <f t="shared" ref="AZ94" si="483">AA94</f>
        <v>0</v>
      </c>
      <c r="BA94" s="59">
        <f t="shared" ref="BA94" si="484">AB94</f>
        <v>0</v>
      </c>
      <c r="BB94" s="60">
        <f t="shared" ref="BB94" si="485">AC94</f>
        <v>797.41892857142852</v>
      </c>
    </row>
    <row r="95" spans="1:54" ht="25.15" customHeight="1">
      <c r="A95" s="107" t="s">
        <v>172</v>
      </c>
      <c r="B95" s="102"/>
      <c r="C95" s="124" t="s">
        <v>15</v>
      </c>
      <c r="D95" s="124">
        <v>7</v>
      </c>
      <c r="E95" s="81" t="str">
        <f t="shared" si="343"/>
        <v>公斤</v>
      </c>
      <c r="F95" s="80" t="s">
        <v>215</v>
      </c>
      <c r="G95" s="80">
        <v>9</v>
      </c>
      <c r="H95" s="81" t="str">
        <f t="shared" si="308"/>
        <v>公斤</v>
      </c>
      <c r="I95" s="80" t="s">
        <v>238</v>
      </c>
      <c r="J95" s="88">
        <v>5</v>
      </c>
      <c r="K95" s="81" t="str">
        <f t="shared" si="426"/>
        <v>公斤</v>
      </c>
      <c r="L95" s="82" t="s">
        <v>121</v>
      </c>
      <c r="M95" s="82">
        <v>1.5</v>
      </c>
      <c r="N95" s="81" t="str">
        <f t="shared" ref="N95" si="486">IF(M95,"公斤","")</f>
        <v>公斤</v>
      </c>
      <c r="O95" s="84" t="s">
        <v>12</v>
      </c>
      <c r="P95" s="84">
        <v>7</v>
      </c>
      <c r="Q95" s="81" t="s">
        <v>11</v>
      </c>
      <c r="R95" s="80" t="s">
        <v>149</v>
      </c>
      <c r="S95" s="87">
        <v>0.5</v>
      </c>
      <c r="T95" s="81" t="str">
        <f t="shared" si="305"/>
        <v>公斤</v>
      </c>
      <c r="W95" s="25"/>
      <c r="X95" s="25"/>
      <c r="Y95" s="25"/>
      <c r="Z95" s="25"/>
      <c r="AA95" s="25"/>
      <c r="AB95" s="25"/>
      <c r="AC95" s="25"/>
      <c r="AD95" s="44"/>
    </row>
    <row r="96" spans="1:54" ht="25.15" customHeight="1">
      <c r="A96" s="106"/>
      <c r="B96" s="102"/>
      <c r="C96" s="124" t="s">
        <v>22</v>
      </c>
      <c r="D96" s="124">
        <v>3</v>
      </c>
      <c r="E96" s="81" t="str">
        <f t="shared" si="343"/>
        <v>公斤</v>
      </c>
      <c r="F96" s="80" t="s">
        <v>52</v>
      </c>
      <c r="G96" s="80">
        <v>1</v>
      </c>
      <c r="H96" s="81" t="str">
        <f t="shared" si="308"/>
        <v>公斤</v>
      </c>
      <c r="I96" s="80" t="s">
        <v>42</v>
      </c>
      <c r="J96" s="80">
        <v>1</v>
      </c>
      <c r="K96" s="81" t="str">
        <f t="shared" si="426"/>
        <v>公斤</v>
      </c>
      <c r="L96" s="82" t="s">
        <v>139</v>
      </c>
      <c r="M96" s="82">
        <v>4</v>
      </c>
      <c r="N96" s="81" t="str">
        <f t="shared" ref="N96" si="487">IF(M96,"公斤","")</f>
        <v>公斤</v>
      </c>
      <c r="O96" s="84" t="s">
        <v>17</v>
      </c>
      <c r="P96" s="84">
        <v>0.05</v>
      </c>
      <c r="Q96" s="81" t="s">
        <v>11</v>
      </c>
      <c r="R96" s="80" t="s">
        <v>150</v>
      </c>
      <c r="S96" s="87">
        <v>1.5</v>
      </c>
      <c r="T96" s="81" t="str">
        <f t="shared" si="305"/>
        <v>公斤</v>
      </c>
      <c r="U96" s="96"/>
      <c r="V96" s="96"/>
      <c r="W96" s="25"/>
      <c r="X96" s="25"/>
      <c r="Y96" s="25"/>
      <c r="Z96" s="25"/>
      <c r="AA96" s="25"/>
      <c r="AB96" s="25"/>
      <c r="AC96" s="25"/>
      <c r="AD96" s="44"/>
    </row>
    <row r="97" spans="1:54" ht="25.15" customHeight="1">
      <c r="A97" s="106"/>
      <c r="B97" s="102"/>
      <c r="C97" s="124"/>
      <c r="D97" s="124"/>
      <c r="E97" s="81" t="str">
        <f t="shared" si="343"/>
        <v/>
      </c>
      <c r="F97" s="80" t="s">
        <v>18</v>
      </c>
      <c r="G97" s="80">
        <v>0.5</v>
      </c>
      <c r="H97" s="81" t="str">
        <f t="shared" si="308"/>
        <v>公斤</v>
      </c>
      <c r="I97" s="80" t="s">
        <v>17</v>
      </c>
      <c r="J97" s="80">
        <v>0.05</v>
      </c>
      <c r="K97" s="81" t="str">
        <f t="shared" si="426"/>
        <v>公斤</v>
      </c>
      <c r="L97" s="82" t="s">
        <v>18</v>
      </c>
      <c r="M97" s="82">
        <v>0.5</v>
      </c>
      <c r="N97" s="81" t="str">
        <f t="shared" ref="N97" si="488">IF(M97,"公斤","")</f>
        <v>公斤</v>
      </c>
      <c r="O97" s="84"/>
      <c r="P97" s="84"/>
      <c r="Q97" s="81" t="s">
        <v>72</v>
      </c>
      <c r="R97" s="80" t="s">
        <v>27</v>
      </c>
      <c r="S97" s="87">
        <v>1</v>
      </c>
      <c r="T97" s="81" t="str">
        <f t="shared" si="305"/>
        <v>公斤</v>
      </c>
      <c r="U97" s="96"/>
      <c r="V97" s="96"/>
      <c r="W97" s="25"/>
      <c r="X97" s="25"/>
      <c r="Y97" s="25"/>
      <c r="Z97" s="25"/>
      <c r="AA97" s="25"/>
      <c r="AB97" s="25"/>
      <c r="AC97" s="25"/>
      <c r="AD97" s="44"/>
    </row>
    <row r="98" spans="1:54" ht="25.15" customHeight="1">
      <c r="A98" s="106"/>
      <c r="B98" s="102"/>
      <c r="C98" s="124"/>
      <c r="D98" s="124"/>
      <c r="E98" s="81" t="str">
        <f t="shared" si="343"/>
        <v/>
      </c>
      <c r="F98" s="80" t="s">
        <v>43</v>
      </c>
      <c r="G98" s="80">
        <v>4</v>
      </c>
      <c r="H98" s="81" t="str">
        <f t="shared" si="308"/>
        <v>公斤</v>
      </c>
      <c r="I98" s="88" t="s">
        <v>136</v>
      </c>
      <c r="J98" s="88">
        <v>0.01</v>
      </c>
      <c r="K98" s="81" t="str">
        <f t="shared" si="426"/>
        <v>公斤</v>
      </c>
      <c r="L98" s="82" t="s">
        <v>45</v>
      </c>
      <c r="M98" s="82">
        <v>0.6</v>
      </c>
      <c r="N98" s="81" t="str">
        <f t="shared" ref="N98" si="489">IF(M98,"公斤","")</f>
        <v>公斤</v>
      </c>
      <c r="O98" s="84"/>
      <c r="P98" s="84"/>
      <c r="Q98" s="81" t="s">
        <v>72</v>
      </c>
      <c r="R98" s="80"/>
      <c r="S98" s="87"/>
      <c r="T98" s="81" t="str">
        <f t="shared" si="305"/>
        <v/>
      </c>
      <c r="U98" s="96"/>
      <c r="V98" s="96"/>
      <c r="W98" s="25"/>
      <c r="X98" s="25"/>
      <c r="Y98" s="25"/>
      <c r="Z98" s="25"/>
      <c r="AA98" s="25"/>
      <c r="AB98" s="25"/>
      <c r="AC98" s="25"/>
      <c r="AD98" s="44"/>
    </row>
    <row r="99" spans="1:54" ht="25.15" customHeight="1">
      <c r="A99" s="106"/>
      <c r="B99" s="102"/>
      <c r="C99" s="124"/>
      <c r="D99" s="124"/>
      <c r="E99" s="81" t="str">
        <f t="shared" si="343"/>
        <v/>
      </c>
      <c r="F99" s="80" t="s">
        <v>17</v>
      </c>
      <c r="G99" s="80">
        <v>0.05</v>
      </c>
      <c r="H99" s="81" t="str">
        <f t="shared" si="308"/>
        <v>公斤</v>
      </c>
      <c r="I99" s="88"/>
      <c r="J99" s="88"/>
      <c r="K99" s="81" t="str">
        <f t="shared" si="426"/>
        <v/>
      </c>
      <c r="L99" s="94" t="s">
        <v>19</v>
      </c>
      <c r="M99" s="94">
        <v>0.01</v>
      </c>
      <c r="N99" s="81" t="str">
        <f t="shared" ref="N99" si="490">IF(M99,"公斤","")</f>
        <v>公斤</v>
      </c>
      <c r="O99" s="84"/>
      <c r="P99" s="84"/>
      <c r="Q99" s="81" t="s">
        <v>72</v>
      </c>
      <c r="R99" s="80"/>
      <c r="S99" s="80"/>
      <c r="T99" s="81" t="str">
        <f t="shared" si="305"/>
        <v/>
      </c>
      <c r="U99" s="96"/>
      <c r="V99" s="96"/>
      <c r="W99" s="25"/>
      <c r="X99" s="25"/>
      <c r="Y99" s="25"/>
      <c r="Z99" s="25"/>
      <c r="AA99" s="25"/>
      <c r="AB99" s="25"/>
      <c r="AC99" s="25"/>
      <c r="AD99" s="44"/>
    </row>
    <row r="100" spans="1:54" ht="25.15" customHeight="1" thickBot="1">
      <c r="A100" s="108"/>
      <c r="B100" s="102"/>
      <c r="C100" s="124"/>
      <c r="D100" s="124"/>
      <c r="E100" s="81" t="str">
        <f t="shared" si="343"/>
        <v/>
      </c>
      <c r="F100" s="80"/>
      <c r="G100" s="80"/>
      <c r="H100" s="81" t="str">
        <f t="shared" si="308"/>
        <v/>
      </c>
      <c r="I100" s="80"/>
      <c r="J100" s="80"/>
      <c r="K100" s="81" t="str">
        <f t="shared" si="426"/>
        <v/>
      </c>
      <c r="L100" s="94"/>
      <c r="M100" s="94"/>
      <c r="N100" s="81" t="str">
        <f t="shared" ref="N100" si="491">IF(M100,"公斤","")</f>
        <v/>
      </c>
      <c r="O100" s="84"/>
      <c r="P100" s="84"/>
      <c r="Q100" s="81" t="s">
        <v>72</v>
      </c>
      <c r="R100" s="88"/>
      <c r="S100" s="88"/>
      <c r="T100" s="81" t="str">
        <f t="shared" si="305"/>
        <v/>
      </c>
      <c r="U100" s="96"/>
      <c r="V100" s="96"/>
      <c r="W100" s="25"/>
      <c r="X100" s="25"/>
      <c r="Y100" s="25"/>
      <c r="Z100" s="25"/>
      <c r="AA100" s="25"/>
      <c r="AB100" s="25"/>
      <c r="AC100" s="25"/>
      <c r="AD100" s="44"/>
    </row>
    <row r="101" spans="1:54" s="61" customFormat="1" ht="25.15" customHeight="1" thickBot="1">
      <c r="A101" s="106">
        <f>A94+1</f>
        <v>46283</v>
      </c>
      <c r="B101" s="102" t="s">
        <v>187</v>
      </c>
      <c r="C101" s="124" t="s">
        <v>188</v>
      </c>
      <c r="D101" s="125"/>
      <c r="E101" s="81" t="str">
        <f t="shared" si="343"/>
        <v/>
      </c>
      <c r="F101" s="80" t="s">
        <v>216</v>
      </c>
      <c r="G101" s="80"/>
      <c r="H101" s="81" t="str">
        <f t="shared" si="308"/>
        <v/>
      </c>
      <c r="I101" s="80" t="s">
        <v>239</v>
      </c>
      <c r="J101" s="87"/>
      <c r="K101" s="81" t="str">
        <f t="shared" si="426"/>
        <v/>
      </c>
      <c r="L101" s="80" t="s">
        <v>114</v>
      </c>
      <c r="M101" s="87"/>
      <c r="N101" s="81" t="str">
        <f t="shared" ref="N101" si="492">IF(M101,"公斤","")</f>
        <v/>
      </c>
      <c r="O101" s="83" t="s">
        <v>14</v>
      </c>
      <c r="P101" s="84"/>
      <c r="Q101" s="81" t="s">
        <v>72</v>
      </c>
      <c r="R101" s="80" t="s">
        <v>270</v>
      </c>
      <c r="S101" s="87"/>
      <c r="T101" s="81" t="str">
        <f t="shared" si="305"/>
        <v/>
      </c>
      <c r="U101" s="97" t="s">
        <v>99</v>
      </c>
      <c r="V101" s="97"/>
      <c r="W101" s="25">
        <v>6.45</v>
      </c>
      <c r="X101" s="20">
        <v>2.916017316017316</v>
      </c>
      <c r="Y101" s="25">
        <v>2.0500000000000003</v>
      </c>
      <c r="Z101" s="25">
        <v>2.9830086580086581</v>
      </c>
      <c r="AA101" s="25"/>
      <c r="AB101" s="25"/>
      <c r="AC101" s="25">
        <v>855.68668831168827</v>
      </c>
      <c r="AD101" s="44"/>
      <c r="AE101" s="55">
        <f t="shared" ref="AE101" si="493">A101</f>
        <v>46283</v>
      </c>
      <c r="AF101" s="55" t="str">
        <f t="shared" ref="AF101" si="494">A102</f>
        <v>五</v>
      </c>
      <c r="AG101" s="55" t="str">
        <f t="shared" ref="AG101" si="495">B101</f>
        <v>C5</v>
      </c>
      <c r="AH101" s="56" t="str">
        <f t="shared" ref="AH101" si="496">C101</f>
        <v>燕麥飯</v>
      </c>
      <c r="AI101" s="57" t="str">
        <f t="shared" ref="AI101" si="497">C102&amp;" "&amp;C103&amp;" "&amp;C104&amp;" "&amp;C105&amp;" "&amp;C106&amp;" "&amp;C107</f>
        <v xml:space="preserve">米 燕麥    </v>
      </c>
      <c r="AJ101" s="56" t="str">
        <f t="shared" ref="AJ101" si="498">F101</f>
        <v>洋蔥肉片</v>
      </c>
      <c r="AK101" s="57" t="str">
        <f t="shared" ref="AK101" si="499">F102&amp;" "&amp;F103&amp;" "&amp;F104&amp;" "&amp;F105&amp;" "&amp;F106&amp;" "&amp;F107</f>
        <v xml:space="preserve">豬後腿肉 洋蔥 胡蘿蔔 大蒜  </v>
      </c>
      <c r="AL101" s="56" t="str">
        <f t="shared" ref="AL101" si="500">I101</f>
        <v>豆包花椰</v>
      </c>
      <c r="AM101" s="57" t="str">
        <f t="shared" ref="AM101" si="501">I102&amp;" "&amp;I103&amp;" "&amp;I104&amp;" "&amp;I105&amp;" "&amp;I106&amp;" "&amp;I107</f>
        <v xml:space="preserve">豆包 冷凍青花菜 胡蘿蔔 大蒜  </v>
      </c>
      <c r="AN101" s="56" t="str">
        <f t="shared" ref="AN101" si="502">L101</f>
        <v>蔬香寬粉</v>
      </c>
      <c r="AO101" s="57" t="str">
        <f t="shared" ref="AO101" si="503">L102&amp;" "&amp;L103&amp;" "&amp;L104&amp;" "&amp;L105&amp;" "&amp;L106&amp;" "&amp;L107</f>
        <v xml:space="preserve">寬粉 時蔬 乾木耳 豬絞肉 大蒜 </v>
      </c>
      <c r="AP101" s="56" t="str">
        <f t="shared" ref="AP101" si="504">O101</f>
        <v>時蔬</v>
      </c>
      <c r="AQ101" s="57" t="str">
        <f t="shared" ref="AQ101" si="505">O102&amp;" "&amp;O103&amp;" "&amp;O104&amp;" "&amp;O105&amp;" "&amp;O106&amp;" "&amp;O107</f>
        <v xml:space="preserve">蔬菜 大蒜    </v>
      </c>
      <c r="AR101" s="56" t="str">
        <f t="shared" ref="AR101" si="506">R101</f>
        <v>玉米濃湯</v>
      </c>
      <c r="AS101" s="57" t="str">
        <f t="shared" ref="AS101" si="507">R102&amp;" "&amp;R103&amp;" "&amp;R104&amp;" "&amp;R105&amp;" "&amp;R106&amp;" "&amp;R107</f>
        <v xml:space="preserve">冷凍玉米粒 雞蛋 胡蘿蔔 薑 玉米濃湯粉 </v>
      </c>
      <c r="AT101" s="58" t="str">
        <f t="shared" ref="AT101" si="508">U101</f>
        <v>水果</v>
      </c>
      <c r="AU101" s="56">
        <f t="shared" ref="AU101" si="509">V101</f>
        <v>0</v>
      </c>
      <c r="AV101" s="59">
        <f t="shared" ref="AV101" si="510">W101</f>
        <v>6.45</v>
      </c>
      <c r="AW101" s="59">
        <f t="shared" ref="AW101" si="511">X101</f>
        <v>2.916017316017316</v>
      </c>
      <c r="AX101" s="59">
        <f t="shared" ref="AX101" si="512">Y101</f>
        <v>2.0500000000000003</v>
      </c>
      <c r="AY101" s="59">
        <f t="shared" ref="AY101" si="513">Z101</f>
        <v>2.9830086580086581</v>
      </c>
      <c r="AZ101" s="59">
        <f t="shared" ref="AZ101" si="514">AA101</f>
        <v>0</v>
      </c>
      <c r="BA101" s="59">
        <f t="shared" ref="BA101" si="515">AB101</f>
        <v>0</v>
      </c>
      <c r="BB101" s="60">
        <f t="shared" ref="BB101" si="516">AC101</f>
        <v>855.68668831168827</v>
      </c>
    </row>
    <row r="102" spans="1:54" ht="25.15" customHeight="1">
      <c r="A102" s="107" t="s">
        <v>174</v>
      </c>
      <c r="B102" s="102"/>
      <c r="C102" s="124" t="s">
        <v>15</v>
      </c>
      <c r="D102" s="124">
        <v>10</v>
      </c>
      <c r="E102" s="81" t="str">
        <f t="shared" si="343"/>
        <v>公斤</v>
      </c>
      <c r="F102" s="80" t="s">
        <v>42</v>
      </c>
      <c r="G102" s="80">
        <v>6</v>
      </c>
      <c r="H102" s="81" t="str">
        <f t="shared" si="308"/>
        <v>公斤</v>
      </c>
      <c r="I102" s="80" t="s">
        <v>53</v>
      </c>
      <c r="J102" s="87">
        <v>2</v>
      </c>
      <c r="K102" s="81" t="str">
        <f t="shared" si="426"/>
        <v>公斤</v>
      </c>
      <c r="L102" s="80" t="s">
        <v>254</v>
      </c>
      <c r="M102" s="87">
        <v>1.5</v>
      </c>
      <c r="N102" s="81" t="str">
        <f t="shared" ref="N102" si="517">IF(M102,"公斤","")</f>
        <v>公斤</v>
      </c>
      <c r="O102" s="84" t="s">
        <v>12</v>
      </c>
      <c r="P102" s="84">
        <v>7</v>
      </c>
      <c r="Q102" s="81" t="s">
        <v>11</v>
      </c>
      <c r="R102" s="80" t="s">
        <v>271</v>
      </c>
      <c r="S102" s="87">
        <v>2</v>
      </c>
      <c r="T102" s="81" t="str">
        <f t="shared" si="305"/>
        <v>公斤</v>
      </c>
      <c r="W102" s="25"/>
      <c r="X102" s="25"/>
      <c r="Y102" s="25"/>
      <c r="Z102" s="25"/>
      <c r="AA102" s="25"/>
      <c r="AB102" s="25"/>
      <c r="AC102" s="25"/>
      <c r="AD102" s="44"/>
    </row>
    <row r="103" spans="1:54" ht="25.15" customHeight="1">
      <c r="A103" s="106"/>
      <c r="B103" s="102"/>
      <c r="C103" s="124" t="s">
        <v>189</v>
      </c>
      <c r="D103" s="124">
        <v>0.4</v>
      </c>
      <c r="E103" s="81" t="str">
        <f t="shared" si="343"/>
        <v>公斤</v>
      </c>
      <c r="F103" s="80" t="s">
        <v>43</v>
      </c>
      <c r="G103" s="80">
        <v>3</v>
      </c>
      <c r="H103" s="81" t="str">
        <f t="shared" si="308"/>
        <v>公斤</v>
      </c>
      <c r="I103" s="80" t="s">
        <v>96</v>
      </c>
      <c r="J103" s="87">
        <v>7</v>
      </c>
      <c r="K103" s="81" t="str">
        <f t="shared" si="426"/>
        <v>公斤</v>
      </c>
      <c r="L103" s="80" t="s">
        <v>14</v>
      </c>
      <c r="M103" s="87">
        <v>2</v>
      </c>
      <c r="N103" s="81" t="str">
        <f t="shared" ref="N103" si="518">IF(M103,"公斤","")</f>
        <v>公斤</v>
      </c>
      <c r="O103" s="84" t="s">
        <v>17</v>
      </c>
      <c r="P103" s="84">
        <v>0.05</v>
      </c>
      <c r="Q103" s="81" t="s">
        <v>11</v>
      </c>
      <c r="R103" s="80" t="s">
        <v>16</v>
      </c>
      <c r="S103" s="87">
        <v>2</v>
      </c>
      <c r="T103" s="81" t="str">
        <f t="shared" si="305"/>
        <v>公斤</v>
      </c>
      <c r="U103" s="96"/>
      <c r="V103" s="96"/>
      <c r="W103" s="25"/>
      <c r="X103" s="25"/>
      <c r="Y103" s="25"/>
      <c r="Z103" s="25"/>
      <c r="AA103" s="25"/>
      <c r="AB103" s="25"/>
      <c r="AC103" s="25"/>
      <c r="AD103" s="44"/>
    </row>
    <row r="104" spans="1:54" ht="25.15" customHeight="1">
      <c r="A104" s="106"/>
      <c r="B104" s="102"/>
      <c r="C104" s="124"/>
      <c r="D104" s="124"/>
      <c r="E104" s="81" t="str">
        <f t="shared" si="343"/>
        <v/>
      </c>
      <c r="F104" s="80" t="s">
        <v>18</v>
      </c>
      <c r="G104" s="80">
        <v>0.5</v>
      </c>
      <c r="H104" s="81" t="str">
        <f t="shared" si="308"/>
        <v>公斤</v>
      </c>
      <c r="I104" s="80" t="s">
        <v>18</v>
      </c>
      <c r="J104" s="87">
        <v>0.5</v>
      </c>
      <c r="K104" s="81" t="str">
        <f t="shared" si="426"/>
        <v>公斤</v>
      </c>
      <c r="L104" s="80" t="s">
        <v>25</v>
      </c>
      <c r="M104" s="87">
        <v>0.01</v>
      </c>
      <c r="N104" s="81" t="str">
        <f t="shared" ref="N104" si="519">IF(M104,"公斤","")</f>
        <v>公斤</v>
      </c>
      <c r="O104" s="84"/>
      <c r="P104" s="84"/>
      <c r="Q104" s="81" t="s">
        <v>72</v>
      </c>
      <c r="R104" s="80" t="s">
        <v>18</v>
      </c>
      <c r="S104" s="87">
        <v>0.5</v>
      </c>
      <c r="T104" s="81" t="str">
        <f t="shared" si="305"/>
        <v>公斤</v>
      </c>
      <c r="U104" s="96"/>
      <c r="V104" s="96"/>
      <c r="W104" s="25"/>
      <c r="X104" s="25"/>
      <c r="Y104" s="25"/>
      <c r="Z104" s="25"/>
      <c r="AA104" s="25"/>
      <c r="AB104" s="25"/>
      <c r="AC104" s="25"/>
      <c r="AD104" s="44"/>
    </row>
    <row r="105" spans="1:54" ht="25.15" customHeight="1">
      <c r="A105" s="106"/>
      <c r="B105" s="102"/>
      <c r="C105" s="124"/>
      <c r="D105" s="124"/>
      <c r="E105" s="81" t="str">
        <f t="shared" si="343"/>
        <v/>
      </c>
      <c r="F105" s="80" t="s">
        <v>17</v>
      </c>
      <c r="G105" s="80">
        <v>0.05</v>
      </c>
      <c r="H105" s="81" t="str">
        <f t="shared" si="308"/>
        <v>公斤</v>
      </c>
      <c r="I105" s="80" t="s">
        <v>17</v>
      </c>
      <c r="J105" s="87">
        <v>0.05</v>
      </c>
      <c r="K105" s="81" t="str">
        <f t="shared" si="426"/>
        <v>公斤</v>
      </c>
      <c r="L105" s="80" t="s">
        <v>45</v>
      </c>
      <c r="M105" s="87">
        <v>0.6</v>
      </c>
      <c r="N105" s="81" t="str">
        <f t="shared" ref="N105" si="520">IF(M105,"公斤","")</f>
        <v>公斤</v>
      </c>
      <c r="O105" s="84"/>
      <c r="P105" s="84"/>
      <c r="Q105" s="81" t="s">
        <v>72</v>
      </c>
      <c r="R105" s="80" t="s">
        <v>19</v>
      </c>
      <c r="S105" s="87">
        <v>0.05</v>
      </c>
      <c r="T105" s="81" t="str">
        <f t="shared" si="305"/>
        <v>公斤</v>
      </c>
      <c r="U105" s="96"/>
      <c r="V105" s="96"/>
      <c r="W105" s="25"/>
      <c r="X105" s="25"/>
      <c r="Y105" s="25"/>
      <c r="Z105" s="25"/>
      <c r="AA105" s="25"/>
      <c r="AB105" s="25"/>
      <c r="AC105" s="25"/>
      <c r="AD105" s="44"/>
    </row>
    <row r="106" spans="1:54" ht="25.15" customHeight="1">
      <c r="A106" s="106"/>
      <c r="B106" s="102"/>
      <c r="C106" s="124"/>
      <c r="D106" s="124"/>
      <c r="E106" s="81" t="str">
        <f t="shared" si="343"/>
        <v/>
      </c>
      <c r="F106" s="80"/>
      <c r="G106" s="80"/>
      <c r="H106" s="81" t="str">
        <f t="shared" si="308"/>
        <v/>
      </c>
      <c r="I106" s="80"/>
      <c r="J106" s="80"/>
      <c r="K106" s="81" t="str">
        <f t="shared" si="426"/>
        <v/>
      </c>
      <c r="L106" s="80" t="s">
        <v>17</v>
      </c>
      <c r="M106" s="80">
        <v>0.05</v>
      </c>
      <c r="N106" s="81" t="str">
        <f t="shared" ref="N106" si="521">IF(M106,"公斤","")</f>
        <v>公斤</v>
      </c>
      <c r="O106" s="84"/>
      <c r="P106" s="84"/>
      <c r="Q106" s="81" t="s">
        <v>72</v>
      </c>
      <c r="R106" s="80" t="s">
        <v>272</v>
      </c>
      <c r="S106" s="80"/>
      <c r="T106" s="81" t="str">
        <f t="shared" si="305"/>
        <v/>
      </c>
      <c r="U106" s="96"/>
      <c r="V106" s="96"/>
      <c r="W106" s="25"/>
      <c r="X106" s="25"/>
      <c r="Y106" s="25"/>
      <c r="Z106" s="25"/>
      <c r="AA106" s="25"/>
      <c r="AB106" s="25"/>
      <c r="AC106" s="25"/>
      <c r="AD106" s="44"/>
    </row>
    <row r="107" spans="1:54" ht="25.15" customHeight="1" thickBot="1">
      <c r="A107" s="108"/>
      <c r="B107" s="102"/>
      <c r="C107" s="124"/>
      <c r="D107" s="124"/>
      <c r="E107" s="81" t="str">
        <f t="shared" si="343"/>
        <v/>
      </c>
      <c r="F107" s="80"/>
      <c r="G107" s="80"/>
      <c r="H107" s="81" t="str">
        <f t="shared" si="308"/>
        <v/>
      </c>
      <c r="I107" s="88"/>
      <c r="J107" s="88"/>
      <c r="K107" s="81" t="str">
        <f t="shared" si="426"/>
        <v/>
      </c>
      <c r="L107" s="88"/>
      <c r="M107" s="88"/>
      <c r="N107" s="81" t="str">
        <f t="shared" ref="N107" si="522">IF(M107,"公斤","")</f>
        <v/>
      </c>
      <c r="O107" s="84"/>
      <c r="P107" s="84"/>
      <c r="Q107" s="81" t="s">
        <v>72</v>
      </c>
      <c r="R107" s="88"/>
      <c r="S107" s="88"/>
      <c r="T107" s="81" t="str">
        <f t="shared" si="305"/>
        <v/>
      </c>
      <c r="U107" s="96"/>
      <c r="V107" s="96"/>
      <c r="W107" s="25"/>
      <c r="X107" s="25"/>
      <c r="Y107" s="25"/>
      <c r="Z107" s="25"/>
      <c r="AA107" s="25"/>
      <c r="AB107" s="25"/>
      <c r="AC107" s="25"/>
      <c r="AD107" s="44"/>
    </row>
    <row r="108" spans="1:54" s="61" customFormat="1" ht="25.15" customHeight="1" thickBot="1">
      <c r="A108" s="106">
        <v>46286</v>
      </c>
      <c r="B108" s="102" t="s">
        <v>190</v>
      </c>
      <c r="C108" s="124" t="s">
        <v>13</v>
      </c>
      <c r="D108" s="125"/>
      <c r="E108" s="81" t="str">
        <f t="shared" si="343"/>
        <v/>
      </c>
      <c r="F108" s="80" t="s">
        <v>217</v>
      </c>
      <c r="G108" s="87"/>
      <c r="H108" s="81" t="str">
        <f t="shared" si="308"/>
        <v/>
      </c>
      <c r="I108" s="116" t="s">
        <v>311</v>
      </c>
      <c r="J108" s="119"/>
      <c r="K108" s="81" t="str">
        <f t="shared" si="426"/>
        <v/>
      </c>
      <c r="L108" s="80" t="s">
        <v>255</v>
      </c>
      <c r="M108" s="87"/>
      <c r="N108" s="81" t="str">
        <f t="shared" ref="N108" si="523">IF(M108,"公斤","")</f>
        <v/>
      </c>
      <c r="O108" s="83" t="s">
        <v>14</v>
      </c>
      <c r="P108" s="84"/>
      <c r="Q108" s="81" t="s">
        <v>72</v>
      </c>
      <c r="R108" s="80" t="s">
        <v>60</v>
      </c>
      <c r="S108" s="87"/>
      <c r="T108" s="81" t="str">
        <f t="shared" si="305"/>
        <v/>
      </c>
      <c r="U108" s="97" t="s">
        <v>100</v>
      </c>
      <c r="V108" s="97"/>
      <c r="W108" s="25">
        <v>5</v>
      </c>
      <c r="X108" s="20">
        <v>2.6238095238095234</v>
      </c>
      <c r="Y108" s="25">
        <v>2.5</v>
      </c>
      <c r="Z108" s="25">
        <v>3.0619047619047617</v>
      </c>
      <c r="AA108" s="25"/>
      <c r="AB108" s="25"/>
      <c r="AC108" s="25">
        <v>747.07142857142844</v>
      </c>
      <c r="AD108" s="44"/>
      <c r="AE108" s="55">
        <f t="shared" ref="AE108" si="524">A108</f>
        <v>46286</v>
      </c>
      <c r="AF108" s="55" t="str">
        <f t="shared" ref="AF108" si="525">A109</f>
        <v>一</v>
      </c>
      <c r="AG108" s="55" t="str">
        <f t="shared" ref="AG108" si="526">B108</f>
        <v>D1</v>
      </c>
      <c r="AH108" s="56" t="str">
        <f t="shared" ref="AH108" si="527">C108</f>
        <v>白米飯</v>
      </c>
      <c r="AI108" s="57" t="str">
        <f t="shared" ref="AI108" si="528">C109&amp;" "&amp;C110&amp;" "&amp;C111&amp;" "&amp;C112&amp;" "&amp;C113&amp;" "&amp;C114</f>
        <v xml:space="preserve">米     </v>
      </c>
      <c r="AJ108" s="56" t="str">
        <f t="shared" ref="AJ108" si="529">F108</f>
        <v>瓜仔肉</v>
      </c>
      <c r="AK108" s="57" t="str">
        <f t="shared" ref="AK108" si="530">F109&amp;" "&amp;F110&amp;" "&amp;F111&amp;" "&amp;F112&amp;" "&amp;F113&amp;" "&amp;F114</f>
        <v xml:space="preserve">絞肉 乾香菇 醃漬花胡瓜 胡蘿蔔 大蒜 </v>
      </c>
      <c r="AL108" s="56" t="str">
        <f t="shared" ref="AL108" si="531">I108</f>
        <v>毛豆干丁</v>
      </c>
      <c r="AM108" s="57" t="str">
        <f t="shared" ref="AM108" si="532">I109&amp;" "&amp;I110&amp;" "&amp;I111&amp;" "&amp;I112&amp;" "&amp;I113&amp;" "&amp;I114</f>
        <v>冷凍毛豆仁 豆干 絞肉 胡蘿蔔 豆薯 大蒜</v>
      </c>
      <c r="AN108" s="56" t="str">
        <f t="shared" ref="AN108" si="533">L108</f>
        <v>豆皮時蔬</v>
      </c>
      <c r="AO108" s="57" t="str">
        <f t="shared" ref="AO108" si="534">L109&amp;" "&amp;L110&amp;" "&amp;L111&amp;" "&amp;L112&amp;" "&amp;L113&amp;" "&amp;L114</f>
        <v xml:space="preserve">時蔬 胡蘿蔔 大蒜 豆皮  </v>
      </c>
      <c r="AP108" s="56" t="str">
        <f t="shared" ref="AP108" si="535">O108</f>
        <v>時蔬</v>
      </c>
      <c r="AQ108" s="57" t="str">
        <f t="shared" ref="AQ108" si="536">O109&amp;" "&amp;O110&amp;" "&amp;O111&amp;" "&amp;O112&amp;" "&amp;O113&amp;" "&amp;O114</f>
        <v xml:space="preserve">蔬菜 大蒜    </v>
      </c>
      <c r="AR108" s="56" t="str">
        <f t="shared" ref="AR108" si="537">R108</f>
        <v>時瓜湯</v>
      </c>
      <c r="AS108" s="57" t="str">
        <f t="shared" ref="AS108" si="538">R109&amp;" "&amp;R110&amp;" "&amp;R111&amp;" "&amp;R112&amp;" "&amp;R113&amp;" "&amp;R114</f>
        <v xml:space="preserve">時瓜 薑 大骨   </v>
      </c>
      <c r="AT108" s="58" t="str">
        <f t="shared" ref="AT108" si="539">U108</f>
        <v>果汁</v>
      </c>
      <c r="AU108" s="56">
        <f t="shared" ref="AU108" si="540">V108</f>
        <v>0</v>
      </c>
      <c r="AV108" s="59">
        <f t="shared" ref="AV108" si="541">W108</f>
        <v>5</v>
      </c>
      <c r="AW108" s="59">
        <f t="shared" ref="AW108" si="542">X108</f>
        <v>2.6238095238095234</v>
      </c>
      <c r="AX108" s="59">
        <f t="shared" ref="AX108" si="543">Y108</f>
        <v>2.5</v>
      </c>
      <c r="AY108" s="59">
        <f t="shared" ref="AY108" si="544">Z108</f>
        <v>3.0619047619047617</v>
      </c>
      <c r="AZ108" s="59">
        <f t="shared" ref="AZ108" si="545">AA108</f>
        <v>0</v>
      </c>
      <c r="BA108" s="59">
        <f t="shared" ref="BA108" si="546">AB108</f>
        <v>0</v>
      </c>
      <c r="BB108" s="60">
        <f t="shared" ref="BB108" si="547">AC108</f>
        <v>747.07142857142844</v>
      </c>
    </row>
    <row r="109" spans="1:54" ht="25.15" customHeight="1">
      <c r="A109" s="107" t="s">
        <v>165</v>
      </c>
      <c r="B109" s="102"/>
      <c r="C109" s="124" t="s">
        <v>15</v>
      </c>
      <c r="D109" s="124">
        <v>10</v>
      </c>
      <c r="E109" s="81" t="str">
        <f t="shared" si="343"/>
        <v>公斤</v>
      </c>
      <c r="F109" s="80" t="s">
        <v>46</v>
      </c>
      <c r="G109" s="87">
        <v>6</v>
      </c>
      <c r="H109" s="81" t="str">
        <f t="shared" si="308"/>
        <v>公斤</v>
      </c>
      <c r="I109" s="116" t="s">
        <v>137</v>
      </c>
      <c r="J109" s="116">
        <v>1.5</v>
      </c>
      <c r="K109" s="81" t="str">
        <f t="shared" si="426"/>
        <v>公斤</v>
      </c>
      <c r="L109" s="80" t="s">
        <v>130</v>
      </c>
      <c r="M109" s="87">
        <v>7</v>
      </c>
      <c r="N109" s="81" t="str">
        <f t="shared" ref="N109" si="548">IF(M109,"公斤","")</f>
        <v>公斤</v>
      </c>
      <c r="O109" s="84" t="s">
        <v>12</v>
      </c>
      <c r="P109" s="84">
        <v>7</v>
      </c>
      <c r="Q109" s="81" t="s">
        <v>11</v>
      </c>
      <c r="R109" s="80" t="s">
        <v>48</v>
      </c>
      <c r="S109" s="80">
        <v>5</v>
      </c>
      <c r="T109" s="81" t="str">
        <f t="shared" si="305"/>
        <v>公斤</v>
      </c>
      <c r="W109" s="25"/>
      <c r="X109" s="25"/>
      <c r="Y109" s="25"/>
      <c r="Z109" s="25"/>
      <c r="AA109" s="25"/>
      <c r="AB109" s="25"/>
      <c r="AC109" s="25"/>
      <c r="AD109" s="44"/>
    </row>
    <row r="110" spans="1:54" ht="25.15" customHeight="1">
      <c r="A110" s="106"/>
      <c r="B110" s="102"/>
      <c r="C110" s="124"/>
      <c r="D110" s="124"/>
      <c r="E110" s="81" t="str">
        <f t="shared" si="343"/>
        <v/>
      </c>
      <c r="F110" s="80" t="s">
        <v>26</v>
      </c>
      <c r="G110" s="87">
        <v>0.01</v>
      </c>
      <c r="H110" s="81" t="str">
        <f t="shared" si="308"/>
        <v>公斤</v>
      </c>
      <c r="I110" s="116" t="s">
        <v>50</v>
      </c>
      <c r="J110" s="119">
        <v>3</v>
      </c>
      <c r="K110" s="81" t="str">
        <f t="shared" si="426"/>
        <v>公斤</v>
      </c>
      <c r="L110" s="80" t="s">
        <v>138</v>
      </c>
      <c r="M110" s="87">
        <v>0.5</v>
      </c>
      <c r="N110" s="81" t="str">
        <f t="shared" ref="N110:N111" si="549">IF(M110,"公斤","")</f>
        <v>公斤</v>
      </c>
      <c r="O110" s="84" t="s">
        <v>17</v>
      </c>
      <c r="P110" s="84">
        <v>0.05</v>
      </c>
      <c r="Q110" s="81" t="s">
        <v>11</v>
      </c>
      <c r="R110" s="80" t="s">
        <v>64</v>
      </c>
      <c r="S110" s="80">
        <v>0.05</v>
      </c>
      <c r="T110" s="81" t="str">
        <f t="shared" si="305"/>
        <v>公斤</v>
      </c>
      <c r="U110" s="96"/>
      <c r="V110" s="96"/>
      <c r="W110" s="25"/>
      <c r="X110" s="25"/>
      <c r="Y110" s="25"/>
      <c r="Z110" s="25"/>
      <c r="AA110" s="25"/>
      <c r="AB110" s="25"/>
      <c r="AC110" s="25"/>
      <c r="AD110" s="44"/>
    </row>
    <row r="111" spans="1:54" ht="25.15" customHeight="1">
      <c r="A111" s="106"/>
      <c r="B111" s="102"/>
      <c r="C111" s="124"/>
      <c r="D111" s="124"/>
      <c r="E111" s="81" t="str">
        <f t="shared" si="343"/>
        <v/>
      </c>
      <c r="F111" s="80" t="s">
        <v>75</v>
      </c>
      <c r="G111" s="87">
        <v>3</v>
      </c>
      <c r="H111" s="81" t="str">
        <f t="shared" si="308"/>
        <v>公斤</v>
      </c>
      <c r="I111" s="116" t="s">
        <v>95</v>
      </c>
      <c r="J111" s="116">
        <v>0.6</v>
      </c>
      <c r="K111" s="81" t="str">
        <f t="shared" si="426"/>
        <v>公斤</v>
      </c>
      <c r="L111" s="80" t="s">
        <v>17</v>
      </c>
      <c r="M111" s="87">
        <v>0.05</v>
      </c>
      <c r="N111" s="81" t="str">
        <f t="shared" si="549"/>
        <v>公斤</v>
      </c>
      <c r="O111" s="84"/>
      <c r="P111" s="84"/>
      <c r="Q111" s="81" t="s">
        <v>72</v>
      </c>
      <c r="R111" s="80" t="s">
        <v>318</v>
      </c>
      <c r="S111" s="80">
        <v>0.6</v>
      </c>
      <c r="T111" s="81" t="str">
        <f t="shared" si="305"/>
        <v>公斤</v>
      </c>
      <c r="U111" s="96"/>
      <c r="V111" s="96"/>
      <c r="W111" s="25"/>
      <c r="X111" s="25"/>
      <c r="Y111" s="25"/>
      <c r="Z111" s="25"/>
      <c r="AA111" s="25"/>
      <c r="AB111" s="25"/>
      <c r="AC111" s="25"/>
      <c r="AD111" s="44"/>
    </row>
    <row r="112" spans="1:54" ht="25.15" customHeight="1">
      <c r="A112" s="106"/>
      <c r="B112" s="102"/>
      <c r="C112" s="124"/>
      <c r="D112" s="124"/>
      <c r="E112" s="81" t="str">
        <f t="shared" si="343"/>
        <v/>
      </c>
      <c r="F112" s="80" t="s">
        <v>18</v>
      </c>
      <c r="G112" s="87">
        <v>0.5</v>
      </c>
      <c r="H112" s="81" t="str">
        <f t="shared" si="308"/>
        <v>公斤</v>
      </c>
      <c r="I112" s="117" t="s">
        <v>138</v>
      </c>
      <c r="J112" s="118">
        <v>0.5</v>
      </c>
      <c r="K112" s="81" t="str">
        <f t="shared" si="426"/>
        <v>公斤</v>
      </c>
      <c r="L112" s="80" t="s">
        <v>159</v>
      </c>
      <c r="M112" s="87">
        <v>0.4</v>
      </c>
      <c r="N112" s="81" t="str">
        <f t="shared" ref="N112" si="550">IF(M112,"公斤","")</f>
        <v>公斤</v>
      </c>
      <c r="O112" s="84"/>
      <c r="P112" s="84"/>
      <c r="Q112" s="81" t="s">
        <v>72</v>
      </c>
      <c r="R112" s="80"/>
      <c r="S112" s="80"/>
      <c r="T112" s="81" t="str">
        <f t="shared" si="305"/>
        <v/>
      </c>
      <c r="U112" s="96"/>
      <c r="V112" s="96"/>
      <c r="W112" s="25"/>
      <c r="X112" s="25"/>
      <c r="Y112" s="25"/>
      <c r="Z112" s="25"/>
      <c r="AA112" s="25"/>
      <c r="AB112" s="25"/>
      <c r="AC112" s="25"/>
      <c r="AD112" s="44"/>
    </row>
    <row r="113" spans="1:54" ht="25.15" customHeight="1">
      <c r="A113" s="106"/>
      <c r="B113" s="102"/>
      <c r="C113" s="124"/>
      <c r="D113" s="124"/>
      <c r="E113" s="81" t="str">
        <f t="shared" si="343"/>
        <v/>
      </c>
      <c r="F113" s="80" t="s">
        <v>17</v>
      </c>
      <c r="G113" s="80">
        <v>0.05</v>
      </c>
      <c r="H113" s="81" t="str">
        <f t="shared" si="308"/>
        <v>公斤</v>
      </c>
      <c r="I113" s="116" t="s">
        <v>139</v>
      </c>
      <c r="J113" s="116">
        <v>2</v>
      </c>
      <c r="K113" s="81" t="str">
        <f t="shared" si="426"/>
        <v>公斤</v>
      </c>
      <c r="L113" s="80"/>
      <c r="M113" s="80"/>
      <c r="N113" s="81" t="str">
        <f t="shared" ref="N113" si="551">IF(M113,"公斤","")</f>
        <v/>
      </c>
      <c r="O113" s="84"/>
      <c r="P113" s="84"/>
      <c r="Q113" s="81" t="s">
        <v>72</v>
      </c>
      <c r="R113" s="80"/>
      <c r="S113" s="80"/>
      <c r="T113" s="81" t="str">
        <f t="shared" si="305"/>
        <v/>
      </c>
      <c r="U113" s="96"/>
      <c r="V113" s="96"/>
      <c r="W113" s="25"/>
      <c r="X113" s="25"/>
      <c r="Y113" s="25"/>
      <c r="Z113" s="25"/>
      <c r="AA113" s="25"/>
      <c r="AB113" s="25"/>
      <c r="AC113" s="25"/>
      <c r="AD113" s="44"/>
    </row>
    <row r="114" spans="1:54" ht="25.15" customHeight="1" thickBot="1">
      <c r="A114" s="108"/>
      <c r="B114" s="102"/>
      <c r="C114" s="124"/>
      <c r="D114" s="124"/>
      <c r="E114" s="81" t="str">
        <f t="shared" si="343"/>
        <v/>
      </c>
      <c r="F114" s="88"/>
      <c r="G114" s="88"/>
      <c r="H114" s="81" t="str">
        <f t="shared" si="308"/>
        <v/>
      </c>
      <c r="I114" s="116" t="s">
        <v>17</v>
      </c>
      <c r="J114" s="116">
        <v>0.05</v>
      </c>
      <c r="K114" s="81" t="str">
        <f t="shared" si="426"/>
        <v>公斤</v>
      </c>
      <c r="L114" s="88"/>
      <c r="M114" s="88"/>
      <c r="N114" s="81" t="str">
        <f t="shared" ref="N114" si="552">IF(M114,"公斤","")</f>
        <v/>
      </c>
      <c r="O114" s="84"/>
      <c r="P114" s="84"/>
      <c r="Q114" s="81"/>
      <c r="R114" s="80"/>
      <c r="S114" s="80"/>
      <c r="T114" s="81" t="str">
        <f t="shared" si="305"/>
        <v/>
      </c>
      <c r="U114" s="96"/>
      <c r="V114" s="96"/>
      <c r="W114" s="25"/>
      <c r="X114" s="25"/>
      <c r="Y114" s="25"/>
      <c r="Z114" s="25"/>
      <c r="AA114" s="25"/>
      <c r="AB114" s="25"/>
      <c r="AC114" s="25"/>
      <c r="AD114" s="44"/>
    </row>
    <row r="115" spans="1:54" s="61" customFormat="1" ht="25.15" customHeight="1" thickBot="1">
      <c r="A115" s="106">
        <f>A108+1</f>
        <v>46287</v>
      </c>
      <c r="B115" s="102" t="s">
        <v>191</v>
      </c>
      <c r="C115" s="124" t="s">
        <v>20</v>
      </c>
      <c r="D115" s="125"/>
      <c r="E115" s="81" t="str">
        <f t="shared" si="343"/>
        <v/>
      </c>
      <c r="F115" s="130" t="s">
        <v>218</v>
      </c>
      <c r="G115" s="130"/>
      <c r="H115" s="81" t="str">
        <f t="shared" si="308"/>
        <v/>
      </c>
      <c r="I115" s="88" t="s">
        <v>118</v>
      </c>
      <c r="J115" s="88"/>
      <c r="K115" s="81" t="str">
        <f t="shared" si="426"/>
        <v/>
      </c>
      <c r="L115" s="77" t="s">
        <v>142</v>
      </c>
      <c r="M115" s="80"/>
      <c r="N115" s="81" t="str">
        <f t="shared" ref="N115:N121" si="553">IF(M115,"公斤","")</f>
        <v/>
      </c>
      <c r="O115" s="83" t="s">
        <v>14</v>
      </c>
      <c r="P115" s="84"/>
      <c r="Q115" s="81" t="s">
        <v>72</v>
      </c>
      <c r="R115" s="80" t="s">
        <v>274</v>
      </c>
      <c r="S115" s="80"/>
      <c r="T115" s="81" t="str">
        <f t="shared" si="305"/>
        <v/>
      </c>
      <c r="U115" s="97" t="s">
        <v>282</v>
      </c>
      <c r="V115" s="97"/>
      <c r="W115" s="25">
        <v>5.5892857142857144</v>
      </c>
      <c r="X115" s="20">
        <v>3.3687012987012985</v>
      </c>
      <c r="Y115" s="25">
        <v>2.0499999999999998</v>
      </c>
      <c r="Z115" s="25">
        <v>3.2093506493506494</v>
      </c>
      <c r="AA115" s="25"/>
      <c r="AB115" s="25"/>
      <c r="AC115" s="25">
        <v>839.57337662337659</v>
      </c>
      <c r="AD115" s="44"/>
      <c r="AE115" s="55">
        <f t="shared" ref="AE115" si="554">A115</f>
        <v>46287</v>
      </c>
      <c r="AF115" s="55" t="str">
        <f t="shared" ref="AF115" si="555">A116</f>
        <v>二</v>
      </c>
      <c r="AG115" s="55" t="str">
        <f t="shared" ref="AG115" si="556">B115</f>
        <v>D2</v>
      </c>
      <c r="AH115" s="56" t="str">
        <f t="shared" ref="AH115" si="557">C115</f>
        <v>糙米飯</v>
      </c>
      <c r="AI115" s="57" t="str">
        <f t="shared" ref="AI115" si="558">C116&amp;" "&amp;C117&amp;" "&amp;C118&amp;" "&amp;C119&amp;" "&amp;C120&amp;" "&amp;C121</f>
        <v xml:space="preserve">米 糙米    </v>
      </c>
      <c r="AJ115" s="56" t="str">
        <f t="shared" ref="AJ115" si="559">F115</f>
        <v>三杯雞</v>
      </c>
      <c r="AK115" s="57" t="str">
        <f t="shared" ref="AK115" si="560">F116&amp;" "&amp;F117&amp;" "&amp;F118&amp;" "&amp;F119&amp;" "&amp;F120&amp;" "&amp;F121</f>
        <v xml:space="preserve">肉雞 豆薯 大蒜 九層塔  </v>
      </c>
      <c r="AL115" s="56" t="str">
        <f t="shared" ref="AL115" si="561">I115</f>
        <v>關東煮</v>
      </c>
      <c r="AM115" s="57" t="str">
        <f t="shared" ref="AM115" si="562">I116&amp;" "&amp;I117&amp;" "&amp;I118&amp;" "&amp;I119&amp;" "&amp;I120&amp;" "&amp;I121</f>
        <v>白蘿蔔 胡蘿蔔 甜玉米 黑輪 柴魚片 大蒜</v>
      </c>
      <c r="AN115" s="56" t="str">
        <f t="shared" ref="AN115" si="563">L115</f>
        <v>海結油腐</v>
      </c>
      <c r="AO115" s="57" t="str">
        <f t="shared" ref="AO115" si="564">L116&amp;" "&amp;L117&amp;" "&amp;L118&amp;" "&amp;L119&amp;" "&amp;L120&amp;" "&amp;L121</f>
        <v xml:space="preserve">海帶結 四角油豆腐 胡蘿蔔 芝麻(熟) 大蒜 </v>
      </c>
      <c r="AP115" s="56" t="str">
        <f t="shared" ref="AP115" si="565">O115</f>
        <v>時蔬</v>
      </c>
      <c r="AQ115" s="57" t="str">
        <f t="shared" ref="AQ115" si="566">O116&amp;" "&amp;O117&amp;" "&amp;O118&amp;" "&amp;O119&amp;" "&amp;O120&amp;" "&amp;O121</f>
        <v xml:space="preserve">蔬菜 大蒜    </v>
      </c>
      <c r="AR115" s="56" t="str">
        <f t="shared" ref="AR115" si="567">R115</f>
        <v>酸菜肉片湯</v>
      </c>
      <c r="AS115" s="57" t="str">
        <f t="shared" ref="AS115" si="568">R116&amp;" "&amp;R117&amp;" "&amp;R118&amp;" "&amp;R119&amp;" "&amp;R120&amp;" "&amp;R121</f>
        <v xml:space="preserve">酸菜 豬後腿肉 薑 脆筍  </v>
      </c>
      <c r="AT115" s="58" t="str">
        <f t="shared" ref="AT115" si="569">U115</f>
        <v>堅果</v>
      </c>
      <c r="AU115" s="56">
        <f t="shared" ref="AU115" si="570">V115</f>
        <v>0</v>
      </c>
      <c r="AV115" s="59">
        <f t="shared" ref="AV115" si="571">W115</f>
        <v>5.5892857142857144</v>
      </c>
      <c r="AW115" s="59">
        <f t="shared" ref="AW115" si="572">X115</f>
        <v>3.3687012987012985</v>
      </c>
      <c r="AX115" s="59">
        <f t="shared" ref="AX115" si="573">Y115</f>
        <v>2.0499999999999998</v>
      </c>
      <c r="AY115" s="59">
        <f t="shared" ref="AY115" si="574">Z115</f>
        <v>3.2093506493506494</v>
      </c>
      <c r="AZ115" s="59">
        <f t="shared" ref="AZ115" si="575">AA115</f>
        <v>0</v>
      </c>
      <c r="BA115" s="59">
        <f t="shared" ref="BA115" si="576">AB115</f>
        <v>0</v>
      </c>
      <c r="BB115" s="60">
        <f t="shared" ref="BB115" si="577">AC115</f>
        <v>839.57337662337659</v>
      </c>
    </row>
    <row r="116" spans="1:54" ht="25.15" customHeight="1">
      <c r="A116" s="107" t="s">
        <v>168</v>
      </c>
      <c r="B116" s="102"/>
      <c r="C116" s="124" t="s">
        <v>15</v>
      </c>
      <c r="D116" s="124">
        <v>7</v>
      </c>
      <c r="E116" s="81" t="str">
        <f t="shared" si="343"/>
        <v>公斤</v>
      </c>
      <c r="F116" s="80" t="s">
        <v>200</v>
      </c>
      <c r="G116" s="80">
        <v>9</v>
      </c>
      <c r="H116" s="81" t="str">
        <f t="shared" si="308"/>
        <v>公斤</v>
      </c>
      <c r="I116" s="80" t="s">
        <v>23</v>
      </c>
      <c r="J116" s="88">
        <v>4</v>
      </c>
      <c r="K116" s="81" t="str">
        <f t="shared" si="426"/>
        <v>公斤</v>
      </c>
      <c r="L116" s="77" t="s">
        <v>143</v>
      </c>
      <c r="M116" s="80">
        <v>4</v>
      </c>
      <c r="N116" s="81" t="str">
        <f t="shared" si="553"/>
        <v>公斤</v>
      </c>
      <c r="O116" s="84" t="s">
        <v>12</v>
      </c>
      <c r="P116" s="84">
        <v>7</v>
      </c>
      <c r="Q116" s="81" t="s">
        <v>11</v>
      </c>
      <c r="R116" s="80" t="s">
        <v>125</v>
      </c>
      <c r="S116" s="80">
        <v>1</v>
      </c>
      <c r="T116" s="81" t="str">
        <f t="shared" si="305"/>
        <v>公斤</v>
      </c>
      <c r="W116" s="25"/>
      <c r="X116" s="25"/>
      <c r="Y116" s="25"/>
      <c r="Z116" s="25"/>
      <c r="AA116" s="25"/>
      <c r="AB116" s="25"/>
      <c r="AC116" s="25"/>
      <c r="AD116" s="44"/>
    </row>
    <row r="117" spans="1:54" ht="25.15" customHeight="1">
      <c r="A117" s="106"/>
      <c r="B117" s="102"/>
      <c r="C117" s="124" t="s">
        <v>22</v>
      </c>
      <c r="D117" s="124">
        <v>3</v>
      </c>
      <c r="E117" s="81" t="str">
        <f t="shared" si="343"/>
        <v>公斤</v>
      </c>
      <c r="F117" s="80" t="s">
        <v>139</v>
      </c>
      <c r="G117" s="80">
        <v>3</v>
      </c>
      <c r="H117" s="81" t="str">
        <f t="shared" si="308"/>
        <v>公斤</v>
      </c>
      <c r="I117" s="88" t="s">
        <v>18</v>
      </c>
      <c r="J117" s="88">
        <v>0.5</v>
      </c>
      <c r="K117" s="81" t="str">
        <f t="shared" si="426"/>
        <v>公斤</v>
      </c>
      <c r="L117" s="77" t="s">
        <v>62</v>
      </c>
      <c r="M117" s="80">
        <v>3</v>
      </c>
      <c r="N117" s="81" t="str">
        <f t="shared" si="553"/>
        <v>公斤</v>
      </c>
      <c r="O117" s="84" t="s">
        <v>17</v>
      </c>
      <c r="P117" s="84">
        <v>0.05</v>
      </c>
      <c r="Q117" s="81" t="s">
        <v>11</v>
      </c>
      <c r="R117" s="80" t="s">
        <v>42</v>
      </c>
      <c r="S117" s="80">
        <v>2</v>
      </c>
      <c r="T117" s="81" t="str">
        <f t="shared" si="305"/>
        <v>公斤</v>
      </c>
      <c r="U117" s="96"/>
      <c r="V117" s="96"/>
      <c r="W117" s="25"/>
      <c r="X117" s="25"/>
      <c r="Y117" s="25"/>
      <c r="Z117" s="25"/>
      <c r="AA117" s="25"/>
      <c r="AB117" s="25"/>
      <c r="AC117" s="25"/>
      <c r="AD117" s="44"/>
    </row>
    <row r="118" spans="1:54" ht="25.15" customHeight="1">
      <c r="A118" s="106"/>
      <c r="B118" s="102"/>
      <c r="C118" s="124"/>
      <c r="D118" s="124"/>
      <c r="E118" s="81" t="str">
        <f t="shared" si="343"/>
        <v/>
      </c>
      <c r="F118" s="80" t="s">
        <v>17</v>
      </c>
      <c r="G118" s="80">
        <v>0.05</v>
      </c>
      <c r="H118" s="81" t="str">
        <f t="shared" si="308"/>
        <v>公斤</v>
      </c>
      <c r="I118" s="88" t="s">
        <v>119</v>
      </c>
      <c r="J118" s="88">
        <v>3</v>
      </c>
      <c r="K118" s="81" t="str">
        <f t="shared" si="426"/>
        <v>公斤</v>
      </c>
      <c r="L118" s="77" t="s">
        <v>18</v>
      </c>
      <c r="M118" s="80">
        <v>0.5</v>
      </c>
      <c r="N118" s="81" t="str">
        <f t="shared" si="553"/>
        <v>公斤</v>
      </c>
      <c r="O118" s="84"/>
      <c r="P118" s="84"/>
      <c r="Q118" s="81"/>
      <c r="R118" s="80" t="s">
        <v>19</v>
      </c>
      <c r="S118" s="80">
        <v>0.05</v>
      </c>
      <c r="T118" s="81" t="str">
        <f t="shared" si="305"/>
        <v>公斤</v>
      </c>
      <c r="U118" s="96"/>
      <c r="V118" s="96"/>
      <c r="W118" s="25"/>
      <c r="X118" s="25"/>
      <c r="Y118" s="25"/>
      <c r="Z118" s="25"/>
      <c r="AA118" s="25"/>
      <c r="AB118" s="25"/>
      <c r="AC118" s="25"/>
      <c r="AD118" s="44"/>
    </row>
    <row r="119" spans="1:54" ht="25.15" customHeight="1">
      <c r="A119" s="106"/>
      <c r="B119" s="102"/>
      <c r="C119" s="124"/>
      <c r="D119" s="124"/>
      <c r="E119" s="81" t="str">
        <f t="shared" si="343"/>
        <v/>
      </c>
      <c r="F119" s="88" t="s">
        <v>136</v>
      </c>
      <c r="G119" s="88">
        <v>0.01</v>
      </c>
      <c r="H119" s="81" t="str">
        <f t="shared" si="308"/>
        <v>公斤</v>
      </c>
      <c r="I119" s="80" t="s">
        <v>98</v>
      </c>
      <c r="J119" s="80">
        <v>1.5</v>
      </c>
      <c r="K119" s="81" t="str">
        <f t="shared" si="426"/>
        <v>公斤</v>
      </c>
      <c r="L119" s="77" t="s">
        <v>144</v>
      </c>
      <c r="M119" s="80">
        <v>0.05</v>
      </c>
      <c r="N119" s="81" t="str">
        <f t="shared" si="553"/>
        <v>公斤</v>
      </c>
      <c r="O119" s="84"/>
      <c r="P119" s="84"/>
      <c r="Q119" s="81"/>
      <c r="R119" s="88" t="s">
        <v>61</v>
      </c>
      <c r="S119" s="88">
        <v>1</v>
      </c>
      <c r="T119" s="81" t="str">
        <f t="shared" si="305"/>
        <v>公斤</v>
      </c>
      <c r="U119" s="96"/>
      <c r="V119" s="96"/>
      <c r="W119" s="25"/>
      <c r="X119" s="25"/>
      <c r="Y119" s="25"/>
      <c r="Z119" s="25"/>
      <c r="AA119" s="25"/>
      <c r="AB119" s="25"/>
      <c r="AC119" s="25"/>
      <c r="AD119" s="44"/>
    </row>
    <row r="120" spans="1:54" ht="25.15" customHeight="1">
      <c r="A120" s="106"/>
      <c r="B120" s="102"/>
      <c r="C120" s="124"/>
      <c r="D120" s="124"/>
      <c r="E120" s="81" t="str">
        <f t="shared" si="343"/>
        <v/>
      </c>
      <c r="F120" s="80"/>
      <c r="G120" s="80"/>
      <c r="H120" s="81" t="str">
        <f t="shared" si="308"/>
        <v/>
      </c>
      <c r="I120" s="80" t="s">
        <v>44</v>
      </c>
      <c r="J120" s="80">
        <v>0.01</v>
      </c>
      <c r="K120" s="81" t="str">
        <f t="shared" si="426"/>
        <v>公斤</v>
      </c>
      <c r="L120" s="77" t="s">
        <v>73</v>
      </c>
      <c r="M120" s="80">
        <v>0.05</v>
      </c>
      <c r="N120" s="81" t="str">
        <f t="shared" si="553"/>
        <v>公斤</v>
      </c>
      <c r="O120" s="84"/>
      <c r="P120" s="84"/>
      <c r="Q120" s="81" t="s">
        <v>72</v>
      </c>
      <c r="R120" s="80"/>
      <c r="S120" s="80"/>
      <c r="T120" s="81" t="str">
        <f t="shared" ref="T120" si="578">IF(S120,"公斤","")</f>
        <v/>
      </c>
      <c r="U120" s="96"/>
      <c r="V120" s="96"/>
      <c r="W120" s="25"/>
      <c r="X120" s="25"/>
      <c r="Y120" s="25"/>
      <c r="Z120" s="25"/>
      <c r="AA120" s="25"/>
      <c r="AB120" s="25"/>
      <c r="AC120" s="25"/>
      <c r="AD120" s="44"/>
    </row>
    <row r="121" spans="1:54" ht="25.15" customHeight="1" thickBot="1">
      <c r="A121" s="108"/>
      <c r="B121" s="102"/>
      <c r="C121" s="124"/>
      <c r="D121" s="124"/>
      <c r="E121" s="81" t="str">
        <f t="shared" si="343"/>
        <v/>
      </c>
      <c r="F121" s="80"/>
      <c r="G121" s="80"/>
      <c r="H121" s="81" t="str">
        <f t="shared" si="308"/>
        <v/>
      </c>
      <c r="I121" s="80" t="s">
        <v>17</v>
      </c>
      <c r="J121" s="80">
        <v>0.05</v>
      </c>
      <c r="K121" s="81" t="str">
        <f t="shared" si="426"/>
        <v>公斤</v>
      </c>
      <c r="M121" s="80"/>
      <c r="N121" s="81" t="str">
        <f t="shared" si="553"/>
        <v/>
      </c>
      <c r="O121" s="84"/>
      <c r="P121" s="84"/>
      <c r="Q121" s="81" t="s">
        <v>72</v>
      </c>
      <c r="R121" s="80"/>
      <c r="S121" s="80"/>
      <c r="T121" s="81"/>
      <c r="U121" s="96"/>
      <c r="V121" s="96"/>
      <c r="W121" s="25"/>
      <c r="X121" s="25"/>
      <c r="Y121" s="25"/>
      <c r="Z121" s="25"/>
      <c r="AA121" s="25"/>
      <c r="AB121" s="25"/>
      <c r="AC121" s="25"/>
      <c r="AD121" s="44"/>
    </row>
    <row r="122" spans="1:54" s="61" customFormat="1" ht="25.15" customHeight="1" thickBot="1">
      <c r="A122" s="106">
        <f>A115+1</f>
        <v>46288</v>
      </c>
      <c r="B122" s="102" t="s">
        <v>192</v>
      </c>
      <c r="C122" s="129" t="s">
        <v>314</v>
      </c>
      <c r="D122" s="129"/>
      <c r="E122" s="81" t="str">
        <f t="shared" si="343"/>
        <v/>
      </c>
      <c r="F122" s="80" t="s">
        <v>219</v>
      </c>
      <c r="G122" s="80"/>
      <c r="H122" s="81" t="str">
        <f t="shared" si="308"/>
        <v/>
      </c>
      <c r="I122" s="80" t="s">
        <v>312</v>
      </c>
      <c r="J122" s="80"/>
      <c r="K122" s="81" t="str">
        <f t="shared" si="426"/>
        <v/>
      </c>
      <c r="L122" s="80" t="s">
        <v>256</v>
      </c>
      <c r="M122" s="80"/>
      <c r="N122" s="81" t="str">
        <f t="shared" ref="N122:N141" si="579">IF(M122,"公斤","")</f>
        <v/>
      </c>
      <c r="O122" s="83" t="s">
        <v>14</v>
      </c>
      <c r="P122" s="84"/>
      <c r="Q122" s="81" t="s">
        <v>72</v>
      </c>
      <c r="R122" s="80" t="s">
        <v>275</v>
      </c>
      <c r="S122" s="80"/>
      <c r="T122" s="81" t="str">
        <f t="shared" si="305"/>
        <v/>
      </c>
      <c r="U122" s="97" t="s">
        <v>99</v>
      </c>
      <c r="V122" s="99" t="s">
        <v>153</v>
      </c>
      <c r="W122" s="25">
        <v>5</v>
      </c>
      <c r="X122" s="20">
        <v>2.8214285714285712</v>
      </c>
      <c r="Y122" s="25">
        <v>1.25</v>
      </c>
      <c r="Z122" s="25">
        <v>4.5</v>
      </c>
      <c r="AA122" s="25"/>
      <c r="AB122" s="25"/>
      <c r="AC122" s="25">
        <v>795.35714285714289</v>
      </c>
      <c r="AD122" s="44"/>
      <c r="AE122" s="55">
        <f t="shared" ref="AE122" si="580">A122</f>
        <v>46288</v>
      </c>
      <c r="AF122" s="55" t="str">
        <f t="shared" ref="AF122" si="581">A123</f>
        <v>三</v>
      </c>
      <c r="AG122" s="55" t="str">
        <f t="shared" ref="AG122" si="582">B122</f>
        <v>D3</v>
      </c>
      <c r="AH122" s="56" t="str">
        <f t="shared" ref="AH122" si="583">C122</f>
        <v>古早味炒麵</v>
      </c>
      <c r="AI122" s="57" t="str">
        <f t="shared" ref="AI122" si="584">C123&amp;" "&amp;C124&amp;" "&amp;C125&amp;" "&amp;C126&amp;" "&amp;C127&amp;" "&amp;C128</f>
        <v xml:space="preserve">麵條     </v>
      </c>
      <c r="AJ122" s="56" t="str">
        <f t="shared" ref="AJ122" si="585">F122</f>
        <v>香滷雞腿</v>
      </c>
      <c r="AK122" s="57" t="str">
        <f t="shared" ref="AK122" si="586">F123&amp;" "&amp;F124&amp;" "&amp;F125&amp;" "&amp;F126&amp;" "&amp;F127&amp;" "&amp;F128</f>
        <v xml:space="preserve">棒腿     </v>
      </c>
      <c r="AL122" s="56" t="str">
        <f t="shared" ref="AL122" si="587">I122</f>
        <v>炒麵拌料</v>
      </c>
      <c r="AM122" s="57" t="str">
        <f t="shared" ref="AM122" si="588">I123&amp;" "&amp;I124&amp;" "&amp;I125&amp;" "&amp;I126&amp;" "&amp;I127&amp;" "&amp;I128</f>
        <v>豬後腿肉 綠豆芽 韭菜 乾香菇 油蔥酥 胡蘿蔔</v>
      </c>
      <c r="AN122" s="56" t="str">
        <f t="shared" ref="AN122" si="589">L122</f>
        <v>紅豆包</v>
      </c>
      <c r="AO122" s="57" t="str">
        <f t="shared" ref="AO122" si="590">L123&amp;" "&amp;L124&amp;" "&amp;L125&amp;" "&amp;L126&amp;" "&amp;L127&amp;" "&amp;L128</f>
        <v xml:space="preserve">紅豆包  桂冠   </v>
      </c>
      <c r="AP122" s="56" t="str">
        <f t="shared" ref="AP122" si="591">O122</f>
        <v>時蔬</v>
      </c>
      <c r="AQ122" s="57" t="str">
        <f t="shared" ref="AQ122" si="592">O123&amp;" "&amp;O124&amp;" "&amp;O125&amp;" "&amp;O126&amp;" "&amp;O127&amp;" "&amp;O128</f>
        <v xml:space="preserve">蔬菜 大蒜    </v>
      </c>
      <c r="AR122" s="56" t="str">
        <f t="shared" ref="AR122" si="593">R122</f>
        <v>味噌豆腐湯</v>
      </c>
      <c r="AS122" s="57" t="str">
        <f t="shared" ref="AS122" si="594">R123&amp;" "&amp;R124&amp;" "&amp;R125&amp;" "&amp;R126&amp;" "&amp;R127&amp;" "&amp;R128</f>
        <v xml:space="preserve">豆腐 味噌 洋蔥 柴魚片  </v>
      </c>
      <c r="AT122" s="58" t="str">
        <f t="shared" ref="AT122" si="595">U122</f>
        <v>水果</v>
      </c>
      <c r="AU122" s="56" t="str">
        <f t="shared" ref="AU122" si="596">V122</f>
        <v>有機豆奶</v>
      </c>
      <c r="AV122" s="59">
        <f t="shared" ref="AV122" si="597">W122</f>
        <v>5</v>
      </c>
      <c r="AW122" s="59">
        <f t="shared" ref="AW122" si="598">X122</f>
        <v>2.8214285714285712</v>
      </c>
      <c r="AX122" s="59">
        <f t="shared" ref="AX122" si="599">Y122</f>
        <v>1.25</v>
      </c>
      <c r="AY122" s="59">
        <f t="shared" ref="AY122" si="600">Z122</f>
        <v>4.5</v>
      </c>
      <c r="AZ122" s="59">
        <f t="shared" ref="AZ122" si="601">AA122</f>
        <v>0</v>
      </c>
      <c r="BA122" s="59">
        <f t="shared" ref="BA122" si="602">AB122</f>
        <v>0</v>
      </c>
      <c r="BB122" s="60">
        <f t="shared" ref="BB122" si="603">AC122</f>
        <v>795.35714285714289</v>
      </c>
    </row>
    <row r="123" spans="1:54" ht="25.15" customHeight="1">
      <c r="A123" s="107" t="s">
        <v>170</v>
      </c>
      <c r="B123" s="102"/>
      <c r="C123" s="120" t="s">
        <v>69</v>
      </c>
      <c r="D123" s="120">
        <v>15</v>
      </c>
      <c r="E123" s="81" t="str">
        <f t="shared" si="343"/>
        <v>公斤</v>
      </c>
      <c r="F123" s="80" t="s">
        <v>93</v>
      </c>
      <c r="G123" s="80">
        <v>10</v>
      </c>
      <c r="H123" s="81" t="str">
        <f t="shared" si="308"/>
        <v>公斤</v>
      </c>
      <c r="I123" s="80" t="s">
        <v>42</v>
      </c>
      <c r="J123" s="80">
        <v>2</v>
      </c>
      <c r="K123" s="81" t="str">
        <f t="shared" si="426"/>
        <v>公斤</v>
      </c>
      <c r="L123" s="80" t="s">
        <v>256</v>
      </c>
      <c r="M123" s="80">
        <v>3</v>
      </c>
      <c r="N123" s="81" t="str">
        <f t="shared" si="579"/>
        <v>公斤</v>
      </c>
      <c r="O123" s="84" t="s">
        <v>12</v>
      </c>
      <c r="P123" s="84">
        <v>7</v>
      </c>
      <c r="Q123" s="81" t="s">
        <v>11</v>
      </c>
      <c r="R123" s="80" t="s">
        <v>157</v>
      </c>
      <c r="S123" s="80">
        <v>2</v>
      </c>
      <c r="T123" s="81" t="str">
        <f t="shared" si="305"/>
        <v>公斤</v>
      </c>
      <c r="W123" s="25"/>
      <c r="X123" s="25"/>
      <c r="Y123" s="25"/>
      <c r="Z123" s="25"/>
      <c r="AA123" s="25"/>
      <c r="AB123" s="25"/>
      <c r="AC123" s="25"/>
      <c r="AD123" s="44"/>
    </row>
    <row r="124" spans="1:54" ht="25.15" customHeight="1">
      <c r="A124" s="106"/>
      <c r="B124" s="102"/>
      <c r="C124" s="120"/>
      <c r="D124" s="120"/>
      <c r="E124" s="81" t="str">
        <f t="shared" si="343"/>
        <v/>
      </c>
      <c r="F124" s="80"/>
      <c r="G124" s="80"/>
      <c r="H124" s="81" t="str">
        <f t="shared" si="308"/>
        <v/>
      </c>
      <c r="I124" s="80" t="s">
        <v>240</v>
      </c>
      <c r="J124" s="80">
        <v>3</v>
      </c>
      <c r="K124" s="81" t="str">
        <f t="shared" si="426"/>
        <v>公斤</v>
      </c>
      <c r="L124" s="80"/>
      <c r="M124" s="80"/>
      <c r="N124" s="81" t="str">
        <f t="shared" si="579"/>
        <v/>
      </c>
      <c r="O124" s="84" t="s">
        <v>17</v>
      </c>
      <c r="P124" s="84">
        <v>0.05</v>
      </c>
      <c r="Q124" s="81" t="s">
        <v>11</v>
      </c>
      <c r="R124" s="80" t="s">
        <v>24</v>
      </c>
      <c r="S124" s="80">
        <v>1</v>
      </c>
      <c r="T124" s="81" t="str">
        <f t="shared" ref="T124:T141" si="604">IF(S124,"公斤","")</f>
        <v>公斤</v>
      </c>
      <c r="U124" s="96"/>
      <c r="V124" s="96"/>
      <c r="W124" s="25"/>
      <c r="X124" s="25"/>
      <c r="Y124" s="25"/>
      <c r="Z124" s="25"/>
      <c r="AA124" s="25"/>
      <c r="AB124" s="25"/>
      <c r="AC124" s="25"/>
      <c r="AD124" s="44"/>
    </row>
    <row r="125" spans="1:54" ht="25.15" customHeight="1">
      <c r="A125" s="106"/>
      <c r="B125" s="102"/>
      <c r="C125" s="120"/>
      <c r="D125" s="120"/>
      <c r="E125" s="81" t="str">
        <f t="shared" si="343"/>
        <v/>
      </c>
      <c r="F125" s="80"/>
      <c r="G125" s="80"/>
      <c r="H125" s="81" t="str">
        <f t="shared" si="308"/>
        <v/>
      </c>
      <c r="I125" s="80" t="s">
        <v>241</v>
      </c>
      <c r="J125" s="80">
        <v>0.5</v>
      </c>
      <c r="K125" s="81" t="str">
        <f t="shared" si="426"/>
        <v>公斤</v>
      </c>
      <c r="L125" s="80" t="s">
        <v>120</v>
      </c>
      <c r="M125" s="80"/>
      <c r="N125" s="81" t="str">
        <f t="shared" si="579"/>
        <v/>
      </c>
      <c r="O125" s="84"/>
      <c r="P125" s="84"/>
      <c r="Q125" s="81" t="s">
        <v>72</v>
      </c>
      <c r="R125" s="80" t="s">
        <v>58</v>
      </c>
      <c r="S125" s="88">
        <v>1</v>
      </c>
      <c r="T125" s="81" t="str">
        <f t="shared" si="604"/>
        <v>公斤</v>
      </c>
      <c r="U125" s="96"/>
      <c r="V125" s="96"/>
      <c r="W125" s="25"/>
      <c r="X125" s="25"/>
      <c r="Y125" s="25"/>
      <c r="Z125" s="25"/>
      <c r="AA125" s="25"/>
      <c r="AB125" s="25"/>
      <c r="AC125" s="25"/>
      <c r="AD125" s="44"/>
    </row>
    <row r="126" spans="1:54" ht="25.15" customHeight="1">
      <c r="A126" s="106"/>
      <c r="B126" s="102"/>
      <c r="C126" s="80"/>
      <c r="D126" s="80"/>
      <c r="E126" s="81" t="str">
        <f t="shared" si="343"/>
        <v/>
      </c>
      <c r="F126" s="80"/>
      <c r="G126" s="80"/>
      <c r="H126" s="81" t="str">
        <f t="shared" ref="H126:H141" si="605">IF(G126,"公斤","")</f>
        <v/>
      </c>
      <c r="I126" s="80" t="s">
        <v>26</v>
      </c>
      <c r="J126" s="80">
        <v>0.01</v>
      </c>
      <c r="K126" s="81" t="str">
        <f t="shared" si="426"/>
        <v>公斤</v>
      </c>
      <c r="L126" s="80"/>
      <c r="M126" s="80"/>
      <c r="N126" s="81" t="str">
        <f t="shared" si="579"/>
        <v/>
      </c>
      <c r="O126" s="84"/>
      <c r="P126" s="84"/>
      <c r="Q126" s="81" t="s">
        <v>72</v>
      </c>
      <c r="R126" s="88" t="s">
        <v>44</v>
      </c>
      <c r="S126" s="88">
        <v>0.01</v>
      </c>
      <c r="T126" s="81" t="str">
        <f t="shared" si="604"/>
        <v>公斤</v>
      </c>
      <c r="U126" s="96"/>
      <c r="V126" s="96"/>
      <c r="W126" s="25"/>
      <c r="X126" s="25"/>
      <c r="Y126" s="25"/>
      <c r="Z126" s="25"/>
      <c r="AA126" s="25"/>
      <c r="AB126" s="25"/>
      <c r="AC126" s="25"/>
      <c r="AD126" s="44"/>
    </row>
    <row r="127" spans="1:54" ht="25.15" customHeight="1">
      <c r="A127" s="106"/>
      <c r="B127" s="102"/>
      <c r="C127" s="124"/>
      <c r="D127" s="124"/>
      <c r="E127" s="81" t="str">
        <f t="shared" si="343"/>
        <v/>
      </c>
      <c r="F127" s="80"/>
      <c r="G127" s="80"/>
      <c r="H127" s="81" t="str">
        <f t="shared" si="605"/>
        <v/>
      </c>
      <c r="I127" s="80" t="s">
        <v>47</v>
      </c>
      <c r="J127" s="80">
        <v>0.01</v>
      </c>
      <c r="K127" s="81" t="str">
        <f t="shared" si="426"/>
        <v>公斤</v>
      </c>
      <c r="L127" s="80"/>
      <c r="M127" s="80"/>
      <c r="N127" s="81" t="str">
        <f t="shared" si="579"/>
        <v/>
      </c>
      <c r="O127" s="84"/>
      <c r="P127" s="84"/>
      <c r="Q127" s="81" t="s">
        <v>72</v>
      </c>
      <c r="R127" s="80"/>
      <c r="T127" s="81" t="str">
        <f t="shared" si="604"/>
        <v/>
      </c>
      <c r="U127" s="96"/>
      <c r="V127" s="96"/>
      <c r="W127" s="25"/>
      <c r="X127" s="25"/>
      <c r="Y127" s="25"/>
      <c r="Z127" s="25"/>
      <c r="AA127" s="25"/>
      <c r="AB127" s="25"/>
      <c r="AC127" s="25"/>
      <c r="AD127" s="44"/>
    </row>
    <row r="128" spans="1:54" ht="25.15" customHeight="1" thickBot="1">
      <c r="A128" s="108"/>
      <c r="B128" s="102"/>
      <c r="C128" s="124"/>
      <c r="D128" s="124"/>
      <c r="E128" s="81" t="str">
        <f t="shared" si="343"/>
        <v/>
      </c>
      <c r="F128" s="80"/>
      <c r="G128" s="80"/>
      <c r="H128" s="81" t="str">
        <f t="shared" si="605"/>
        <v/>
      </c>
      <c r="I128" s="80" t="s">
        <v>18</v>
      </c>
      <c r="J128" s="80">
        <v>1</v>
      </c>
      <c r="K128" s="81" t="str">
        <f t="shared" si="426"/>
        <v>公斤</v>
      </c>
      <c r="L128" s="88"/>
      <c r="M128" s="88"/>
      <c r="N128" s="81" t="str">
        <f t="shared" si="579"/>
        <v/>
      </c>
      <c r="O128" s="84"/>
      <c r="P128" s="84"/>
      <c r="Q128" s="81" t="s">
        <v>72</v>
      </c>
      <c r="R128" s="80"/>
      <c r="S128" s="80"/>
      <c r="T128" s="81" t="str">
        <f t="shared" si="604"/>
        <v/>
      </c>
      <c r="V128" s="96"/>
      <c r="W128" s="25"/>
      <c r="X128" s="25"/>
      <c r="Y128" s="25"/>
      <c r="Z128" s="25"/>
      <c r="AA128" s="25"/>
      <c r="AB128" s="25"/>
      <c r="AC128" s="25"/>
      <c r="AD128" s="44"/>
    </row>
    <row r="129" spans="1:54" s="61" customFormat="1" ht="25.15" customHeight="1" thickBot="1">
      <c r="A129" s="108">
        <f>A122+1</f>
        <v>46289</v>
      </c>
      <c r="B129" s="102" t="s">
        <v>193</v>
      </c>
      <c r="C129" s="124" t="s">
        <v>20</v>
      </c>
      <c r="D129" s="125"/>
      <c r="E129" s="81" t="str">
        <f t="shared" si="343"/>
        <v/>
      </c>
      <c r="F129" s="80" t="s">
        <v>220</v>
      </c>
      <c r="G129" s="77"/>
      <c r="H129" s="81" t="str">
        <f t="shared" si="605"/>
        <v/>
      </c>
      <c r="I129" s="80" t="s">
        <v>141</v>
      </c>
      <c r="J129" s="80"/>
      <c r="K129" s="81" t="str">
        <f t="shared" si="426"/>
        <v/>
      </c>
      <c r="L129" s="80" t="s">
        <v>257</v>
      </c>
      <c r="M129" s="80"/>
      <c r="N129" s="81" t="str">
        <f t="shared" si="579"/>
        <v/>
      </c>
      <c r="O129" s="83" t="s">
        <v>14</v>
      </c>
      <c r="P129" s="84"/>
      <c r="Q129" s="81" t="s">
        <v>72</v>
      </c>
      <c r="R129" s="80" t="s">
        <v>276</v>
      </c>
      <c r="S129" s="80"/>
      <c r="T129" s="81" t="str">
        <f t="shared" si="604"/>
        <v/>
      </c>
      <c r="U129" s="97" t="s">
        <v>127</v>
      </c>
      <c r="V129" s="97"/>
      <c r="W129" s="25">
        <v>6.35</v>
      </c>
      <c r="X129" s="20">
        <v>2.5568181818181817</v>
      </c>
      <c r="Y129" s="25">
        <v>2.1499999999999995</v>
      </c>
      <c r="Z129" s="25">
        <v>2.8534090909090906</v>
      </c>
      <c r="AA129" s="25"/>
      <c r="AB129" s="25"/>
      <c r="AC129" s="25">
        <v>818.41477272727275</v>
      </c>
      <c r="AD129" s="44"/>
      <c r="AE129" s="55">
        <f t="shared" ref="AE129" si="606">A129</f>
        <v>46289</v>
      </c>
      <c r="AF129" s="55" t="str">
        <f t="shared" ref="AF129" si="607">A130</f>
        <v>四</v>
      </c>
      <c r="AG129" s="55" t="str">
        <f t="shared" ref="AG129" si="608">B129</f>
        <v>D4</v>
      </c>
      <c r="AH129" s="56" t="str">
        <f t="shared" ref="AH129" si="609">C129</f>
        <v>糙米飯</v>
      </c>
      <c r="AI129" s="57" t="str">
        <f t="shared" ref="AI129" si="610">C130&amp;" "&amp;C131&amp;" "&amp;C132&amp;" "&amp;C133&amp;" "&amp;C134&amp;" "&amp;C135</f>
        <v xml:space="preserve">米 糙米    </v>
      </c>
      <c r="AJ129" s="56" t="str">
        <f t="shared" ref="AJ129" si="611">F129</f>
        <v>椒鹽魚排</v>
      </c>
      <c r="AK129" s="57" t="str">
        <f t="shared" ref="AK129" si="612">F130&amp;" "&amp;F131&amp;" "&amp;F132&amp;" "&amp;F133&amp;" "&amp;F134&amp;" "&amp;F135</f>
        <v xml:space="preserve">魚排 胡椒鹽    </v>
      </c>
      <c r="AL129" s="56" t="str">
        <f t="shared" ref="AL129" si="613">I129</f>
        <v>筍干凍腐</v>
      </c>
      <c r="AM129" s="57" t="str">
        <f t="shared" ref="AM129" si="614">I130&amp;" "&amp;I131&amp;" "&amp;I132&amp;" "&amp;I133&amp;" "&amp;I134&amp;" "&amp;I135</f>
        <v xml:space="preserve">麻竹筍干 凍豆腐 胡蘿蔔 豬後腿肉 大蒜 </v>
      </c>
      <c r="AN129" s="56" t="str">
        <f t="shared" ref="AN129" si="615">L129</f>
        <v>蛋香時蔬</v>
      </c>
      <c r="AO129" s="57" t="str">
        <f t="shared" ref="AO129" si="616">L130&amp;" "&amp;L131&amp;" "&amp;L132&amp;" "&amp;L133&amp;" "&amp;L134&amp;" "&amp;L135</f>
        <v xml:space="preserve">時蔬 胡蘿蔔 大蒜 雞蛋  </v>
      </c>
      <c r="AP129" s="56" t="str">
        <f t="shared" ref="AP129" si="617">O129</f>
        <v>時蔬</v>
      </c>
      <c r="AQ129" s="57" t="str">
        <f t="shared" ref="AQ129" si="618">O130&amp;" "&amp;O131&amp;" "&amp;O132&amp;" "&amp;O133&amp;" "&amp;O134&amp;" "&amp;O135</f>
        <v xml:space="preserve">蔬菜 大蒜    </v>
      </c>
      <c r="AR129" s="56" t="str">
        <f t="shared" ref="AR129" si="619">R129</f>
        <v>綠豆地瓜圓</v>
      </c>
      <c r="AS129" s="57" t="str">
        <f t="shared" ref="AS129" si="620">R130&amp;" "&amp;R131&amp;" "&amp;R132&amp;" "&amp;R133&amp;" "&amp;R134&amp;" "&amp;R135</f>
        <v xml:space="preserve">地瓜圓 綠豆 二砂糖 冬瓜糖磚  </v>
      </c>
      <c r="AT129" s="58" t="str">
        <f t="shared" ref="AT129" si="621">U129</f>
        <v>葡萄乾</v>
      </c>
      <c r="AU129" s="56">
        <f t="shared" ref="AU129" si="622">V129</f>
        <v>0</v>
      </c>
      <c r="AV129" s="59">
        <f t="shared" ref="AV129" si="623">W129</f>
        <v>6.35</v>
      </c>
      <c r="AW129" s="59">
        <f t="shared" ref="AW129" si="624">X129</f>
        <v>2.5568181818181817</v>
      </c>
      <c r="AX129" s="59">
        <f t="shared" ref="AX129" si="625">Y129</f>
        <v>2.1499999999999995</v>
      </c>
      <c r="AY129" s="59">
        <f t="shared" ref="AY129" si="626">Z129</f>
        <v>2.8534090909090906</v>
      </c>
      <c r="AZ129" s="59">
        <f t="shared" ref="AZ129" si="627">AA129</f>
        <v>0</v>
      </c>
      <c r="BA129" s="59">
        <f t="shared" ref="BA129" si="628">AB129</f>
        <v>0</v>
      </c>
      <c r="BB129" s="60">
        <f t="shared" ref="BB129" si="629">AC129</f>
        <v>818.41477272727275</v>
      </c>
    </row>
    <row r="130" spans="1:54" ht="25.15" customHeight="1">
      <c r="A130" s="107" t="s">
        <v>172</v>
      </c>
      <c r="B130" s="102"/>
      <c r="C130" s="124" t="s">
        <v>15</v>
      </c>
      <c r="D130" s="124">
        <v>7</v>
      </c>
      <c r="E130" s="81" t="str">
        <f t="shared" si="343"/>
        <v>公斤</v>
      </c>
      <c r="F130" s="80" t="s">
        <v>209</v>
      </c>
      <c r="G130" s="80">
        <v>6.5</v>
      </c>
      <c r="H130" s="81" t="str">
        <f t="shared" si="605"/>
        <v>公斤</v>
      </c>
      <c r="I130" s="80" t="s">
        <v>80</v>
      </c>
      <c r="J130" s="80">
        <v>2</v>
      </c>
      <c r="K130" s="81" t="str">
        <f t="shared" si="426"/>
        <v>公斤</v>
      </c>
      <c r="L130" s="80" t="s">
        <v>130</v>
      </c>
      <c r="M130" s="80">
        <v>7</v>
      </c>
      <c r="N130" s="81" t="str">
        <f t="shared" si="579"/>
        <v>公斤</v>
      </c>
      <c r="O130" s="84" t="s">
        <v>12</v>
      </c>
      <c r="P130" s="84">
        <v>7</v>
      </c>
      <c r="Q130" s="81" t="s">
        <v>11</v>
      </c>
      <c r="R130" s="80" t="s">
        <v>277</v>
      </c>
      <c r="S130" s="80">
        <v>1.5</v>
      </c>
      <c r="T130" s="81" t="str">
        <f t="shared" si="604"/>
        <v>公斤</v>
      </c>
      <c r="W130" s="25"/>
      <c r="X130" s="25"/>
      <c r="Y130" s="25"/>
      <c r="Z130" s="25"/>
      <c r="AA130" s="25"/>
      <c r="AB130" s="25"/>
      <c r="AC130" s="25"/>
      <c r="AD130" s="44"/>
    </row>
    <row r="131" spans="1:54" ht="25.15" customHeight="1">
      <c r="A131" s="106"/>
      <c r="B131" s="102"/>
      <c r="C131" s="124" t="s">
        <v>22</v>
      </c>
      <c r="D131" s="124">
        <v>3</v>
      </c>
      <c r="E131" s="81" t="str">
        <f t="shared" ref="E131:E142" si="630">IF(D131,"公斤","")</f>
        <v>公斤</v>
      </c>
      <c r="F131" s="80" t="s">
        <v>221</v>
      </c>
      <c r="G131" s="80"/>
      <c r="H131" s="81" t="str">
        <f t="shared" si="605"/>
        <v/>
      </c>
      <c r="I131" s="80" t="s">
        <v>116</v>
      </c>
      <c r="J131" s="80">
        <v>6</v>
      </c>
      <c r="K131" s="81" t="str">
        <f t="shared" si="426"/>
        <v>公斤</v>
      </c>
      <c r="L131" s="80" t="s">
        <v>138</v>
      </c>
      <c r="M131" s="80">
        <v>0.5</v>
      </c>
      <c r="N131" s="81" t="str">
        <f t="shared" si="579"/>
        <v>公斤</v>
      </c>
      <c r="O131" s="84" t="s">
        <v>17</v>
      </c>
      <c r="P131" s="84">
        <v>0.05</v>
      </c>
      <c r="Q131" s="81" t="s">
        <v>11</v>
      </c>
      <c r="R131" s="80" t="s">
        <v>147</v>
      </c>
      <c r="S131" s="80">
        <v>1.5</v>
      </c>
      <c r="T131" s="81" t="str">
        <f t="shared" si="604"/>
        <v>公斤</v>
      </c>
      <c r="U131" s="96"/>
      <c r="V131" s="96"/>
      <c r="W131" s="25"/>
      <c r="X131" s="25"/>
      <c r="Y131" s="25"/>
      <c r="Z131" s="25"/>
      <c r="AA131" s="25"/>
      <c r="AB131" s="25"/>
      <c r="AC131" s="25"/>
      <c r="AD131" s="44"/>
    </row>
    <row r="132" spans="1:54" ht="25.15" customHeight="1">
      <c r="A132" s="106"/>
      <c r="B132" s="102"/>
      <c r="C132" s="124"/>
      <c r="D132" s="124"/>
      <c r="E132" s="81" t="str">
        <f t="shared" si="630"/>
        <v/>
      </c>
      <c r="F132" s="80"/>
      <c r="G132" s="80"/>
      <c r="H132" s="81" t="str">
        <f t="shared" si="605"/>
        <v/>
      </c>
      <c r="I132" s="80" t="s">
        <v>18</v>
      </c>
      <c r="J132" s="80">
        <v>0.5</v>
      </c>
      <c r="K132" s="81" t="str">
        <f t="shared" si="426"/>
        <v>公斤</v>
      </c>
      <c r="L132" s="80" t="s">
        <v>17</v>
      </c>
      <c r="M132" s="80">
        <v>0.05</v>
      </c>
      <c r="N132" s="81" t="str">
        <f t="shared" si="579"/>
        <v>公斤</v>
      </c>
      <c r="O132" s="84"/>
      <c r="P132" s="84"/>
      <c r="Q132" s="81" t="s">
        <v>72</v>
      </c>
      <c r="R132" s="80" t="s">
        <v>145</v>
      </c>
      <c r="S132" s="80">
        <v>0.5</v>
      </c>
      <c r="T132" s="81" t="str">
        <f t="shared" si="604"/>
        <v>公斤</v>
      </c>
      <c r="U132" s="96"/>
      <c r="V132" s="96"/>
      <c r="W132" s="25"/>
      <c r="X132" s="25"/>
      <c r="Y132" s="25"/>
      <c r="Z132" s="25"/>
      <c r="AA132" s="25"/>
      <c r="AB132" s="25"/>
      <c r="AC132" s="25"/>
      <c r="AD132" s="43"/>
    </row>
    <row r="133" spans="1:54" ht="25.15" customHeight="1">
      <c r="A133" s="106"/>
      <c r="B133" s="102"/>
      <c r="C133" s="124"/>
      <c r="D133" s="124"/>
      <c r="E133" s="81" t="str">
        <f t="shared" si="630"/>
        <v/>
      </c>
      <c r="F133" s="80"/>
      <c r="G133" s="87"/>
      <c r="H133" s="81" t="str">
        <f t="shared" si="605"/>
        <v/>
      </c>
      <c r="I133" s="80" t="s">
        <v>82</v>
      </c>
      <c r="J133" s="93">
        <v>2</v>
      </c>
      <c r="K133" s="81" t="str">
        <f t="shared" si="426"/>
        <v>公斤</v>
      </c>
      <c r="L133" s="88" t="s">
        <v>54</v>
      </c>
      <c r="M133" s="88">
        <v>1</v>
      </c>
      <c r="N133" s="81" t="str">
        <f t="shared" si="579"/>
        <v>公斤</v>
      </c>
      <c r="O133" s="84"/>
      <c r="P133" s="84"/>
      <c r="Q133" s="81" t="s">
        <v>72</v>
      </c>
      <c r="R133" s="88" t="s">
        <v>262</v>
      </c>
      <c r="S133" s="88">
        <v>1</v>
      </c>
      <c r="T133" s="81" t="str">
        <f t="shared" si="604"/>
        <v>公斤</v>
      </c>
      <c r="U133" s="96"/>
      <c r="V133" s="96"/>
      <c r="W133" s="25"/>
      <c r="X133" s="25"/>
      <c r="Y133" s="25"/>
      <c r="Z133" s="25"/>
      <c r="AA133" s="25"/>
      <c r="AB133" s="25"/>
      <c r="AC133" s="25"/>
      <c r="AD133" s="44"/>
    </row>
    <row r="134" spans="1:54" ht="25.15" customHeight="1">
      <c r="A134" s="106"/>
      <c r="B134" s="102"/>
      <c r="C134" s="124"/>
      <c r="D134" s="124"/>
      <c r="E134" s="81" t="str">
        <f t="shared" si="630"/>
        <v/>
      </c>
      <c r="F134" s="80"/>
      <c r="G134" s="87"/>
      <c r="H134" s="81" t="str">
        <f t="shared" si="605"/>
        <v/>
      </c>
      <c r="I134" s="80" t="s">
        <v>17</v>
      </c>
      <c r="J134" s="80">
        <v>0.05</v>
      </c>
      <c r="K134" s="81" t="str">
        <f t="shared" si="426"/>
        <v>公斤</v>
      </c>
      <c r="L134" s="80"/>
      <c r="M134" s="80"/>
      <c r="N134" s="81" t="str">
        <f t="shared" si="579"/>
        <v/>
      </c>
      <c r="O134" s="84"/>
      <c r="P134" s="84"/>
      <c r="Q134" s="81" t="s">
        <v>72</v>
      </c>
      <c r="R134" s="80"/>
      <c r="S134" s="80"/>
      <c r="T134" s="81" t="str">
        <f t="shared" si="604"/>
        <v/>
      </c>
      <c r="U134" s="96"/>
      <c r="V134" s="96"/>
      <c r="W134" s="25"/>
      <c r="X134" s="25"/>
      <c r="Y134" s="25"/>
      <c r="Z134" s="25"/>
      <c r="AA134" s="25"/>
      <c r="AB134" s="25"/>
      <c r="AC134" s="25"/>
      <c r="AD134" s="43"/>
    </row>
    <row r="135" spans="1:54" ht="22.9" customHeight="1" thickBot="1">
      <c r="A135" s="108"/>
      <c r="B135" s="102"/>
      <c r="C135" s="124"/>
      <c r="D135" s="124"/>
      <c r="E135" s="81" t="str">
        <f t="shared" si="630"/>
        <v/>
      </c>
      <c r="F135" s="80"/>
      <c r="G135" s="80"/>
      <c r="H135" s="81" t="str">
        <f t="shared" si="605"/>
        <v/>
      </c>
      <c r="I135" s="80"/>
      <c r="J135" s="80"/>
      <c r="K135" s="81" t="str">
        <f t="shared" si="426"/>
        <v/>
      </c>
      <c r="L135" s="80"/>
      <c r="M135" s="80"/>
      <c r="N135" s="81" t="str">
        <f t="shared" si="579"/>
        <v/>
      </c>
      <c r="O135" s="84"/>
      <c r="P135" s="84"/>
      <c r="Q135" s="81" t="s">
        <v>72</v>
      </c>
      <c r="R135" s="80"/>
      <c r="S135" s="80"/>
      <c r="T135" s="81" t="str">
        <f t="shared" si="604"/>
        <v/>
      </c>
      <c r="U135" s="96"/>
      <c r="V135" s="96"/>
      <c r="W135" s="25"/>
      <c r="X135" s="25"/>
      <c r="Y135" s="25"/>
      <c r="Z135" s="25"/>
      <c r="AA135" s="25"/>
      <c r="AB135" s="25"/>
      <c r="AC135" s="25"/>
      <c r="AD135" s="43"/>
    </row>
    <row r="136" spans="1:54" s="61" customFormat="1" ht="25.15" customHeight="1" thickBot="1">
      <c r="A136" s="109">
        <f>A129+1</f>
        <v>46290</v>
      </c>
      <c r="B136" s="102" t="s">
        <v>194</v>
      </c>
      <c r="C136" s="124"/>
      <c r="D136" s="125"/>
      <c r="E136" s="81" t="str">
        <f t="shared" si="630"/>
        <v/>
      </c>
      <c r="F136" s="80"/>
      <c r="G136" s="80"/>
      <c r="H136" s="81" t="str">
        <f t="shared" si="605"/>
        <v/>
      </c>
      <c r="I136" s="80"/>
      <c r="J136" s="87"/>
      <c r="K136" s="81" t="str">
        <f t="shared" si="426"/>
        <v/>
      </c>
      <c r="L136" s="80"/>
      <c r="M136" s="80"/>
      <c r="N136" s="81" t="str">
        <f t="shared" si="579"/>
        <v/>
      </c>
      <c r="O136" s="83" t="s">
        <v>14</v>
      </c>
      <c r="P136" s="84"/>
      <c r="Q136" s="81" t="str">
        <f t="shared" ref="Q136:Q141" si="631">IF(P136,"公斤","")</f>
        <v/>
      </c>
      <c r="R136" s="80"/>
      <c r="S136" s="80"/>
      <c r="T136" s="81" t="str">
        <f t="shared" si="604"/>
        <v/>
      </c>
      <c r="U136" s="97"/>
      <c r="V136" s="97"/>
      <c r="W136" s="25"/>
      <c r="X136" s="20"/>
      <c r="Y136" s="25"/>
      <c r="Z136" s="25"/>
      <c r="AA136" s="25"/>
      <c r="AB136" s="25"/>
      <c r="AC136" s="25"/>
      <c r="AD136" s="44"/>
      <c r="AE136" s="55">
        <f t="shared" ref="AE136" si="632">A136</f>
        <v>46290</v>
      </c>
      <c r="AF136" s="55" t="str">
        <f t="shared" ref="AF136" si="633">A137</f>
        <v>五</v>
      </c>
      <c r="AG136" s="55" t="str">
        <f t="shared" ref="AG136" si="634">B136</f>
        <v>D5</v>
      </c>
      <c r="AH136" s="56">
        <f t="shared" ref="AH136" si="635">C136</f>
        <v>0</v>
      </c>
      <c r="AI136" s="57" t="str">
        <f t="shared" ref="AI136" si="636">C137&amp;" "&amp;C138&amp;" "&amp;C139&amp;" "&amp;C140&amp;" "&amp;C141&amp;" "&amp;C142</f>
        <v xml:space="preserve">     </v>
      </c>
      <c r="AJ136" s="56">
        <f t="shared" ref="AJ136" si="637">F136</f>
        <v>0</v>
      </c>
      <c r="AK136" s="57" t="str">
        <f t="shared" ref="AK136" si="638">F137&amp;" "&amp;F138&amp;" "&amp;F139&amp;" "&amp;F140&amp;" "&amp;F141&amp;" "&amp;F142</f>
        <v xml:space="preserve">     </v>
      </c>
      <c r="AL136" s="56">
        <f t="shared" ref="AL136" si="639">I136</f>
        <v>0</v>
      </c>
      <c r="AM136" s="57" t="str">
        <f t="shared" ref="AM136" si="640">I137&amp;" "&amp;I138&amp;" "&amp;I139&amp;" "&amp;I140&amp;" "&amp;I141&amp;" "&amp;I142</f>
        <v xml:space="preserve">     </v>
      </c>
      <c r="AN136" s="56">
        <f t="shared" ref="AN136" si="641">L136</f>
        <v>0</v>
      </c>
      <c r="AO136" s="57" t="str">
        <f t="shared" ref="AO136" si="642">L137&amp;" "&amp;L138&amp;" "&amp;L139&amp;" "&amp;L140&amp;" "&amp;L141&amp;" "&amp;L142</f>
        <v xml:space="preserve">     </v>
      </c>
      <c r="AP136" s="56" t="str">
        <f t="shared" ref="AP136" si="643">O136</f>
        <v>時蔬</v>
      </c>
      <c r="AQ136" s="57" t="str">
        <f t="shared" ref="AQ136" si="644">O137&amp;" "&amp;O138&amp;" "&amp;O139&amp;" "&amp;O140&amp;" "&amp;O141&amp;" "&amp;O142</f>
        <v xml:space="preserve">蔬菜 大蒜    </v>
      </c>
      <c r="AR136" s="56">
        <f t="shared" ref="AR136" si="645">R136</f>
        <v>0</v>
      </c>
      <c r="AS136" s="57" t="str">
        <f t="shared" ref="AS136" si="646">R137&amp;" "&amp;R138&amp;" "&amp;R139&amp;" "&amp;R140&amp;" "&amp;R141&amp;" "&amp;R142</f>
        <v xml:space="preserve">     </v>
      </c>
      <c r="AT136" s="58">
        <f t="shared" ref="AT136" si="647">U136</f>
        <v>0</v>
      </c>
      <c r="AU136" s="56">
        <f t="shared" ref="AU136" si="648">V136</f>
        <v>0</v>
      </c>
      <c r="AV136" s="59">
        <f t="shared" ref="AV136" si="649">W136</f>
        <v>0</v>
      </c>
      <c r="AW136" s="59">
        <f t="shared" ref="AW136" si="650">X136</f>
        <v>0</v>
      </c>
      <c r="AX136" s="59">
        <f t="shared" ref="AX136" si="651">Y136</f>
        <v>0</v>
      </c>
      <c r="AY136" s="59">
        <f t="shared" ref="AY136" si="652">Z136</f>
        <v>0</v>
      </c>
      <c r="AZ136" s="59">
        <f t="shared" ref="AZ136" si="653">AA136</f>
        <v>0</v>
      </c>
      <c r="BA136" s="59">
        <f t="shared" ref="BA136" si="654">AB136</f>
        <v>0</v>
      </c>
      <c r="BB136" s="60">
        <f t="shared" ref="BB136" si="655">AC136</f>
        <v>0</v>
      </c>
    </row>
    <row r="137" spans="1:54" ht="22.9" customHeight="1">
      <c r="A137" s="110" t="s">
        <v>174</v>
      </c>
      <c r="B137" s="102"/>
      <c r="C137" s="124"/>
      <c r="D137" s="124"/>
      <c r="E137" s="81" t="str">
        <f t="shared" si="630"/>
        <v/>
      </c>
      <c r="F137" s="80"/>
      <c r="G137" s="80"/>
      <c r="H137" s="81" t="str">
        <f t="shared" si="605"/>
        <v/>
      </c>
      <c r="I137" s="80"/>
      <c r="J137" s="87"/>
      <c r="K137" s="81" t="str">
        <f t="shared" si="426"/>
        <v/>
      </c>
      <c r="L137" s="80"/>
      <c r="M137" s="80"/>
      <c r="N137" s="81" t="str">
        <f t="shared" si="579"/>
        <v/>
      </c>
      <c r="O137" s="84" t="s">
        <v>12</v>
      </c>
      <c r="P137" s="84">
        <v>7</v>
      </c>
      <c r="Q137" s="81" t="str">
        <f t="shared" si="631"/>
        <v>公斤</v>
      </c>
      <c r="R137" s="80"/>
      <c r="S137" s="80"/>
      <c r="T137" s="81" t="str">
        <f t="shared" si="604"/>
        <v/>
      </c>
      <c r="W137" s="25"/>
      <c r="X137" s="25"/>
      <c r="Y137" s="25"/>
      <c r="Z137" s="25"/>
      <c r="AA137" s="25"/>
      <c r="AB137" s="25"/>
      <c r="AC137" s="25"/>
      <c r="AD137" s="44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</row>
    <row r="138" spans="1:54" ht="22.9" customHeight="1">
      <c r="A138" s="109"/>
      <c r="B138" s="102"/>
      <c r="C138" s="124"/>
      <c r="D138" s="124"/>
      <c r="E138" s="81" t="str">
        <f t="shared" si="630"/>
        <v/>
      </c>
      <c r="F138" s="80"/>
      <c r="G138" s="80"/>
      <c r="H138" s="81" t="str">
        <f t="shared" si="605"/>
        <v/>
      </c>
      <c r="I138" s="80"/>
      <c r="J138" s="87"/>
      <c r="K138" s="81" t="str">
        <f t="shared" si="426"/>
        <v/>
      </c>
      <c r="L138" s="80"/>
      <c r="M138" s="80"/>
      <c r="N138" s="81" t="str">
        <f t="shared" si="579"/>
        <v/>
      </c>
      <c r="O138" s="84" t="s">
        <v>17</v>
      </c>
      <c r="P138" s="84">
        <v>0.05</v>
      </c>
      <c r="Q138" s="81" t="str">
        <f t="shared" si="631"/>
        <v>公斤</v>
      </c>
      <c r="R138" s="80"/>
      <c r="S138" s="80"/>
      <c r="T138" s="81" t="str">
        <f t="shared" si="604"/>
        <v/>
      </c>
      <c r="U138" s="96"/>
      <c r="V138" s="96"/>
      <c r="W138" s="25"/>
      <c r="X138" s="25"/>
      <c r="Y138" s="25"/>
      <c r="Z138" s="25"/>
      <c r="AA138" s="25"/>
      <c r="AB138" s="25"/>
      <c r="AC138" s="25"/>
      <c r="AD138" s="44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</row>
    <row r="139" spans="1:54" ht="22.9" customHeight="1">
      <c r="A139" s="109" t="s">
        <v>195</v>
      </c>
      <c r="B139" s="102"/>
      <c r="C139" s="124"/>
      <c r="D139" s="124"/>
      <c r="E139" s="81" t="str">
        <f t="shared" si="630"/>
        <v/>
      </c>
      <c r="F139" s="80"/>
      <c r="G139" s="80"/>
      <c r="H139" s="81" t="str">
        <f t="shared" si="605"/>
        <v/>
      </c>
      <c r="I139" s="80"/>
      <c r="J139" s="87"/>
      <c r="K139" s="81" t="str">
        <f t="shared" si="426"/>
        <v/>
      </c>
      <c r="L139" s="80"/>
      <c r="M139" s="80"/>
      <c r="N139" s="81" t="str">
        <f t="shared" si="579"/>
        <v/>
      </c>
      <c r="O139" s="84"/>
      <c r="P139" s="84"/>
      <c r="Q139" s="81" t="str">
        <f t="shared" si="631"/>
        <v/>
      </c>
      <c r="R139" s="80"/>
      <c r="S139" s="80"/>
      <c r="T139" s="81" t="str">
        <f t="shared" si="604"/>
        <v/>
      </c>
      <c r="U139" s="96"/>
      <c r="V139" s="96"/>
      <c r="W139" s="25"/>
      <c r="X139" s="25"/>
      <c r="Y139" s="25"/>
      <c r="Z139" s="25"/>
      <c r="AA139" s="25"/>
      <c r="AB139" s="25"/>
      <c r="AC139" s="25"/>
      <c r="AD139" s="44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</row>
    <row r="140" spans="1:54" ht="22.9" customHeight="1">
      <c r="A140" s="109"/>
      <c r="B140" s="102"/>
      <c r="C140" s="124"/>
      <c r="D140" s="124"/>
      <c r="E140" s="81" t="str">
        <f t="shared" si="630"/>
        <v/>
      </c>
      <c r="F140" s="88"/>
      <c r="G140" s="88"/>
      <c r="H140" s="81" t="str">
        <f t="shared" si="605"/>
        <v/>
      </c>
      <c r="I140" s="80"/>
      <c r="J140" s="87"/>
      <c r="K140" s="81" t="str">
        <f t="shared" si="426"/>
        <v/>
      </c>
      <c r="L140" s="88"/>
      <c r="M140" s="88"/>
      <c r="N140" s="81" t="str">
        <f t="shared" si="579"/>
        <v/>
      </c>
      <c r="O140" s="84"/>
      <c r="P140" s="84"/>
      <c r="Q140" s="81" t="str">
        <f t="shared" si="631"/>
        <v/>
      </c>
      <c r="R140" s="88"/>
      <c r="S140" s="88"/>
      <c r="T140" s="81" t="str">
        <f t="shared" si="604"/>
        <v/>
      </c>
      <c r="U140" s="96"/>
      <c r="V140" s="96"/>
      <c r="W140" s="25"/>
      <c r="X140" s="25"/>
      <c r="Y140" s="25"/>
      <c r="Z140" s="25"/>
      <c r="AA140" s="25"/>
      <c r="AB140" s="25"/>
      <c r="AC140" s="25"/>
      <c r="AD140" s="44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</row>
    <row r="141" spans="1:54" ht="22.9" customHeight="1" thickBot="1">
      <c r="A141" s="109"/>
      <c r="B141" s="102"/>
      <c r="C141" s="124"/>
      <c r="D141" s="124"/>
      <c r="E141" s="81" t="str">
        <f t="shared" si="630"/>
        <v/>
      </c>
      <c r="F141" s="80"/>
      <c r="G141" s="80"/>
      <c r="H141" s="81" t="str">
        <f t="shared" si="605"/>
        <v/>
      </c>
      <c r="I141" s="80"/>
      <c r="J141" s="80"/>
      <c r="K141" s="81" t="str">
        <f t="shared" si="426"/>
        <v/>
      </c>
      <c r="L141" s="80"/>
      <c r="M141" s="80"/>
      <c r="N141" s="81" t="str">
        <f t="shared" si="579"/>
        <v/>
      </c>
      <c r="O141" s="84"/>
      <c r="P141" s="84"/>
      <c r="Q141" s="81" t="str">
        <f t="shared" si="631"/>
        <v/>
      </c>
      <c r="R141" s="80"/>
      <c r="S141" s="80"/>
      <c r="T141" s="81" t="str">
        <f t="shared" si="604"/>
        <v/>
      </c>
      <c r="U141" s="96"/>
      <c r="V141" s="96"/>
      <c r="W141" s="25"/>
      <c r="X141" s="25"/>
      <c r="Y141" s="25"/>
      <c r="Z141" s="25"/>
      <c r="AA141" s="25"/>
      <c r="AB141" s="25"/>
      <c r="AC141" s="25"/>
      <c r="AD141" s="4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</row>
    <row r="142" spans="1:54" ht="15" customHeight="1" thickBot="1">
      <c r="A142" s="111"/>
      <c r="B142" s="102"/>
      <c r="C142" s="124"/>
      <c r="D142" s="124"/>
      <c r="E142" s="81" t="str">
        <f t="shared" si="630"/>
        <v/>
      </c>
      <c r="F142" s="80"/>
      <c r="G142" s="80"/>
      <c r="I142" s="88"/>
      <c r="J142" s="88"/>
      <c r="L142" s="80"/>
      <c r="M142" s="80"/>
      <c r="O142" s="89"/>
      <c r="P142" s="89"/>
      <c r="R142" s="80"/>
      <c r="S142" s="80"/>
      <c r="U142" s="96"/>
      <c r="V142" s="96"/>
      <c r="W142" s="25"/>
      <c r="X142" s="25"/>
      <c r="Y142" s="25"/>
      <c r="Z142" s="25"/>
      <c r="AA142" s="25"/>
      <c r="AB142" s="25"/>
      <c r="AC142" s="25"/>
      <c r="AD142" s="44"/>
      <c r="AE142" s="55"/>
      <c r="AF142" s="55"/>
      <c r="AG142" s="55"/>
      <c r="AH142" s="56"/>
      <c r="AI142" s="57"/>
      <c r="AJ142" s="56"/>
      <c r="AK142" s="57"/>
      <c r="AL142" s="56"/>
      <c r="AM142" s="57"/>
      <c r="AN142" s="56"/>
      <c r="AO142" s="57"/>
      <c r="AP142" s="56"/>
      <c r="AQ142" s="57"/>
      <c r="AR142" s="56"/>
      <c r="AS142" s="57"/>
      <c r="AT142" s="58"/>
      <c r="AU142" s="56"/>
      <c r="AV142" s="59"/>
      <c r="AW142" s="59"/>
      <c r="AX142" s="59"/>
      <c r="AY142" s="59"/>
      <c r="AZ142" s="59"/>
      <c r="BA142" s="59"/>
      <c r="BB142" s="60"/>
    </row>
    <row r="143" spans="1:54" ht="15" customHeight="1" thickBot="1">
      <c r="A143" s="109">
        <v>46293</v>
      </c>
      <c r="B143" s="102" t="s">
        <v>196</v>
      </c>
      <c r="C143" s="124"/>
      <c r="D143" s="125"/>
      <c r="E143" s="81"/>
      <c r="F143" s="80"/>
      <c r="G143" s="80"/>
      <c r="I143" s="80"/>
      <c r="J143" s="80"/>
      <c r="L143" s="80"/>
      <c r="M143" s="80"/>
      <c r="O143" s="83" t="s">
        <v>14</v>
      </c>
      <c r="P143" s="84"/>
      <c r="Q143" s="81" t="str">
        <f t="shared" ref="Q143:Q148" si="656">IF(P143,"公斤","")</f>
        <v/>
      </c>
      <c r="R143" s="80"/>
      <c r="S143" s="87"/>
      <c r="U143" s="97"/>
      <c r="V143" s="97"/>
      <c r="W143" s="25"/>
      <c r="X143" s="25"/>
      <c r="Y143" s="25"/>
      <c r="Z143" s="25"/>
      <c r="AA143" s="25"/>
      <c r="AB143" s="25"/>
      <c r="AC143" s="25"/>
      <c r="AD143" s="44"/>
      <c r="AE143" s="55">
        <f t="shared" ref="AE143" si="657">A143</f>
        <v>46293</v>
      </c>
      <c r="AF143" s="55" t="str">
        <f t="shared" ref="AF143" si="658">A144</f>
        <v>一</v>
      </c>
      <c r="AG143" s="55" t="str">
        <f t="shared" ref="AG143" si="659">B143</f>
        <v>E1</v>
      </c>
      <c r="AH143" s="56">
        <f t="shared" ref="AH143" si="660">C143</f>
        <v>0</v>
      </c>
      <c r="AI143" s="57" t="str">
        <f t="shared" ref="AI143" si="661">C144&amp;" "&amp;C145&amp;" "&amp;C146&amp;" "&amp;C147&amp;" "&amp;C148&amp;" "&amp;C149</f>
        <v xml:space="preserve">     </v>
      </c>
      <c r="AJ143" s="56">
        <f t="shared" ref="AJ143" si="662">F143</f>
        <v>0</v>
      </c>
      <c r="AK143" s="57" t="str">
        <f t="shared" ref="AK143" si="663">F144&amp;" "&amp;F145&amp;" "&amp;F146&amp;" "&amp;F147&amp;" "&amp;F148&amp;" "&amp;F149</f>
        <v xml:space="preserve">     </v>
      </c>
      <c r="AL143" s="56">
        <f t="shared" ref="AL143" si="664">I143</f>
        <v>0</v>
      </c>
      <c r="AM143" s="57" t="str">
        <f t="shared" ref="AM143" si="665">I144&amp;" "&amp;I145&amp;" "&amp;I146&amp;" "&amp;I147&amp;" "&amp;I148&amp;" "&amp;I149</f>
        <v xml:space="preserve">     </v>
      </c>
      <c r="AN143" s="56">
        <f t="shared" ref="AN143" si="666">L143</f>
        <v>0</v>
      </c>
      <c r="AO143" s="57" t="str">
        <f t="shared" ref="AO143" si="667">L144&amp;" "&amp;L145&amp;" "&amp;L146&amp;" "&amp;L147&amp;" "&amp;L148&amp;" "&amp;L149</f>
        <v xml:space="preserve">     </v>
      </c>
      <c r="AP143" s="56" t="str">
        <f t="shared" ref="AP143" si="668">O143</f>
        <v>時蔬</v>
      </c>
      <c r="AQ143" s="57" t="str">
        <f t="shared" ref="AQ143" si="669">O144&amp;" "&amp;O145&amp;" "&amp;O146&amp;" "&amp;O147&amp;" "&amp;O148&amp;" "&amp;O149</f>
        <v xml:space="preserve">蔬菜 大蒜    </v>
      </c>
      <c r="AR143" s="56">
        <f t="shared" ref="AR143" si="670">R143</f>
        <v>0</v>
      </c>
      <c r="AS143" s="57" t="str">
        <f t="shared" ref="AS143" si="671">R144&amp;" "&amp;R145&amp;" "&amp;R146&amp;" "&amp;R147&amp;" "&amp;R148&amp;" "&amp;R149</f>
        <v xml:space="preserve">     </v>
      </c>
      <c r="AT143" s="58">
        <f t="shared" ref="AT143" si="672">U143</f>
        <v>0</v>
      </c>
      <c r="AU143" s="56">
        <f t="shared" ref="AU143" si="673">V143</f>
        <v>0</v>
      </c>
      <c r="AV143" s="59">
        <f t="shared" ref="AV143" si="674">W143</f>
        <v>0</v>
      </c>
      <c r="AW143" s="59">
        <f t="shared" ref="AW143" si="675">X143</f>
        <v>0</v>
      </c>
      <c r="AX143" s="59">
        <f t="shared" ref="AX143" si="676">Y143</f>
        <v>0</v>
      </c>
      <c r="AY143" s="59">
        <f t="shared" ref="AY143" si="677">Z143</f>
        <v>0</v>
      </c>
      <c r="AZ143" s="59">
        <f t="shared" ref="AZ143" si="678">AA143</f>
        <v>0</v>
      </c>
      <c r="BA143" s="59">
        <f t="shared" ref="BA143" si="679">AB143</f>
        <v>0</v>
      </c>
      <c r="BB143" s="60">
        <f t="shared" ref="BB143" si="680">AC143</f>
        <v>0</v>
      </c>
    </row>
    <row r="144" spans="1:54" ht="15" customHeight="1">
      <c r="A144" s="112" t="s">
        <v>74</v>
      </c>
      <c r="B144" s="102"/>
      <c r="C144" s="124"/>
      <c r="D144" s="124"/>
      <c r="E144" s="81"/>
      <c r="F144" s="80"/>
      <c r="G144" s="80"/>
      <c r="I144" s="80"/>
      <c r="J144" s="80"/>
      <c r="L144" s="80"/>
      <c r="M144" s="80"/>
      <c r="O144" s="84" t="s">
        <v>12</v>
      </c>
      <c r="P144" s="84">
        <v>7</v>
      </c>
      <c r="Q144" s="81" t="str">
        <f t="shared" si="656"/>
        <v>公斤</v>
      </c>
      <c r="R144" s="80"/>
      <c r="S144" s="80"/>
      <c r="W144" s="25"/>
      <c r="X144" s="25"/>
      <c r="Y144" s="25"/>
      <c r="Z144" s="25"/>
      <c r="AA144" s="25"/>
      <c r="AB144" s="25"/>
      <c r="AC144" s="25"/>
      <c r="AD144" s="44"/>
    </row>
    <row r="145" spans="1:54" ht="15" customHeight="1">
      <c r="A145" s="109"/>
      <c r="B145" s="102"/>
      <c r="C145" s="124"/>
      <c r="D145" s="124"/>
      <c r="E145" s="81"/>
      <c r="F145" s="80"/>
      <c r="G145" s="80"/>
      <c r="I145" s="80"/>
      <c r="J145" s="80"/>
      <c r="L145" s="80"/>
      <c r="M145" s="80"/>
      <c r="O145" s="84" t="s">
        <v>17</v>
      </c>
      <c r="P145" s="84">
        <v>0.05</v>
      </c>
      <c r="Q145" s="81" t="str">
        <f t="shared" si="656"/>
        <v>公斤</v>
      </c>
      <c r="R145" s="80"/>
      <c r="S145" s="80"/>
      <c r="U145" s="96"/>
      <c r="V145" s="96"/>
      <c r="W145" s="25"/>
      <c r="X145" s="25"/>
      <c r="Y145" s="25"/>
      <c r="Z145" s="25"/>
      <c r="AA145" s="25"/>
      <c r="AB145" s="25"/>
      <c r="AC145" s="25"/>
      <c r="AD145" s="43"/>
    </row>
    <row r="146" spans="1:54" ht="15" customHeight="1">
      <c r="A146" s="109" t="s">
        <v>197</v>
      </c>
      <c r="B146" s="102"/>
      <c r="C146" s="124"/>
      <c r="D146" s="124"/>
      <c r="E146" s="81"/>
      <c r="F146" s="80"/>
      <c r="G146" s="80"/>
      <c r="I146" s="80"/>
      <c r="J146" s="80"/>
      <c r="L146" s="80"/>
      <c r="M146" s="80"/>
      <c r="O146" s="84"/>
      <c r="P146" s="84"/>
      <c r="Q146" s="81" t="str">
        <f t="shared" si="656"/>
        <v/>
      </c>
      <c r="R146" s="80"/>
      <c r="S146" s="80"/>
      <c r="U146" s="96"/>
      <c r="V146" s="96"/>
      <c r="W146" s="25"/>
      <c r="X146" s="25"/>
      <c r="Y146" s="25"/>
      <c r="Z146" s="25"/>
      <c r="AA146" s="25"/>
      <c r="AB146" s="25"/>
      <c r="AC146" s="25"/>
      <c r="AD146" s="44"/>
    </row>
    <row r="147" spans="1:54" ht="15" customHeight="1">
      <c r="A147" s="109"/>
      <c r="B147" s="102"/>
      <c r="C147" s="124"/>
      <c r="D147" s="124"/>
      <c r="E147" s="81"/>
      <c r="F147" s="88"/>
      <c r="G147" s="88"/>
      <c r="I147" s="88"/>
      <c r="J147" s="88"/>
      <c r="L147" s="88"/>
      <c r="M147" s="88"/>
      <c r="O147" s="84"/>
      <c r="P147" s="84"/>
      <c r="Q147" s="81" t="str">
        <f t="shared" si="656"/>
        <v/>
      </c>
      <c r="R147" s="80"/>
      <c r="S147" s="80"/>
      <c r="U147" s="96"/>
      <c r="V147" s="96"/>
      <c r="W147" s="25"/>
      <c r="X147" s="25"/>
      <c r="Y147" s="25"/>
      <c r="Z147" s="25"/>
      <c r="AA147" s="25"/>
      <c r="AB147" s="25"/>
      <c r="AC147" s="25"/>
      <c r="AD147" s="43"/>
    </row>
    <row r="148" spans="1:54" ht="15" customHeight="1">
      <c r="A148" s="109"/>
      <c r="B148" s="102"/>
      <c r="C148" s="124"/>
      <c r="D148" s="124"/>
      <c r="E148" s="81"/>
      <c r="F148" s="80"/>
      <c r="G148" s="80"/>
      <c r="I148" s="80"/>
      <c r="J148" s="80"/>
      <c r="L148" s="80"/>
      <c r="M148" s="80"/>
      <c r="O148" s="84"/>
      <c r="P148" s="84"/>
      <c r="Q148" s="81" t="str">
        <f t="shared" si="656"/>
        <v/>
      </c>
      <c r="R148" s="80"/>
      <c r="S148" s="80"/>
      <c r="U148" s="96"/>
      <c r="V148" s="96"/>
      <c r="W148" s="25"/>
      <c r="X148" s="25"/>
      <c r="Y148" s="25"/>
      <c r="Z148" s="25"/>
      <c r="AA148" s="25"/>
      <c r="AB148" s="25"/>
      <c r="AC148" s="25"/>
      <c r="AD148" s="44"/>
    </row>
    <row r="149" spans="1:54" ht="15" customHeight="1" thickBot="1">
      <c r="A149" s="111"/>
      <c r="B149" s="102"/>
      <c r="C149" s="124"/>
      <c r="D149" s="124"/>
      <c r="E149" s="81"/>
      <c r="F149" s="80"/>
      <c r="G149" s="80"/>
      <c r="I149" s="80"/>
      <c r="J149" s="80"/>
      <c r="L149" s="80"/>
      <c r="M149" s="80"/>
      <c r="O149" s="89"/>
      <c r="P149" s="89"/>
      <c r="R149" s="80"/>
      <c r="S149" s="80"/>
      <c r="U149" s="96"/>
      <c r="V149" s="96"/>
      <c r="W149" s="25"/>
      <c r="X149" s="25"/>
      <c r="Y149" s="25"/>
      <c r="Z149" s="25"/>
      <c r="AA149" s="25"/>
      <c r="AB149" s="25"/>
      <c r="AC149" s="25"/>
      <c r="AD149" s="44"/>
    </row>
    <row r="150" spans="1:54" ht="15" customHeight="1" thickBot="1">
      <c r="A150" s="106">
        <v>46294</v>
      </c>
      <c r="B150" s="102" t="s">
        <v>309</v>
      </c>
      <c r="C150" s="124" t="s">
        <v>13</v>
      </c>
      <c r="D150" s="125"/>
      <c r="E150" s="81"/>
      <c r="F150" s="80" t="s">
        <v>131</v>
      </c>
      <c r="G150" s="80"/>
      <c r="I150" s="80" t="s">
        <v>242</v>
      </c>
      <c r="J150" s="80"/>
      <c r="L150" s="88" t="s">
        <v>63</v>
      </c>
      <c r="M150" s="88"/>
      <c r="O150" s="83" t="s">
        <v>14</v>
      </c>
      <c r="P150" s="84"/>
      <c r="Q150" s="81" t="str">
        <f t="shared" ref="Q150:Q155" si="681">IF(P150,"公斤","")</f>
        <v/>
      </c>
      <c r="R150" s="80" t="s">
        <v>278</v>
      </c>
      <c r="S150" s="87"/>
      <c r="U150" s="97" t="s">
        <v>281</v>
      </c>
      <c r="V150" s="97"/>
      <c r="W150" s="25">
        <v>5.375</v>
      </c>
      <c r="X150" s="25">
        <v>2.784415584415584</v>
      </c>
      <c r="Y150" s="25">
        <v>2.0750000000000002</v>
      </c>
      <c r="Z150" s="25">
        <v>2.9297077922077923</v>
      </c>
      <c r="AA150" s="25"/>
      <c r="AB150" s="25"/>
      <c r="AC150" s="25">
        <v>768.79301948051943</v>
      </c>
      <c r="AD150" s="44"/>
      <c r="AE150" s="55">
        <f t="shared" ref="AE150" si="682">A150</f>
        <v>46294</v>
      </c>
      <c r="AF150" s="55" t="str">
        <f t="shared" ref="AF150" si="683">A151</f>
        <v>二</v>
      </c>
      <c r="AG150" s="55" t="str">
        <f t="shared" ref="AG150" si="684">B150</f>
        <v>E2</v>
      </c>
      <c r="AH150" s="56" t="str">
        <f t="shared" ref="AH150" si="685">C150</f>
        <v>白米飯</v>
      </c>
      <c r="AI150" s="57" t="str">
        <f t="shared" ref="AI150" si="686">C151&amp;" "&amp;C152&amp;" "&amp;C153&amp;" "&amp;C154&amp;" "&amp;C155&amp;" "&amp;C156</f>
        <v xml:space="preserve">米     </v>
      </c>
      <c r="AJ150" s="56" t="str">
        <f t="shared" ref="AJ150" si="687">F150</f>
        <v>泡菜燒肉</v>
      </c>
      <c r="AK150" s="57" t="str">
        <f t="shared" ref="AK150" si="688">F151&amp;" "&amp;F152&amp;" "&amp;F153&amp;" "&amp;F154&amp;" "&amp;F155&amp;" "&amp;F156</f>
        <v xml:space="preserve">豬後腿肉 韓式泡菜 甘藍 大蒜  </v>
      </c>
      <c r="AL150" s="56" t="str">
        <f t="shared" ref="AL150" si="689">I150</f>
        <v>洋蔥玉米炒蛋</v>
      </c>
      <c r="AM150" s="57" t="str">
        <f t="shared" ref="AM150" si="690">I151&amp;" "&amp;I152&amp;" "&amp;I153&amp;" "&amp;I154&amp;" "&amp;I155&amp;" "&amp;I156</f>
        <v xml:space="preserve">雞蛋 冷凍玉米粒 洋蔥 大蒜  </v>
      </c>
      <c r="AN150" s="56" t="str">
        <f t="shared" ref="AN150" si="691">L150</f>
        <v>肉絲時蔬</v>
      </c>
      <c r="AO150" s="57" t="str">
        <f t="shared" ref="AO150" si="692">L151&amp;" "&amp;L152&amp;" "&amp;L153&amp;" "&amp;L154&amp;" "&amp;L155&amp;" "&amp;L156</f>
        <v xml:space="preserve">豬後腿肉 時蔬 大蒜   </v>
      </c>
      <c r="AP150" s="56" t="str">
        <f t="shared" ref="AP150" si="693">O150</f>
        <v>時蔬</v>
      </c>
      <c r="AQ150" s="57" t="str">
        <f t="shared" ref="AQ150" si="694">O151&amp;" "&amp;O152&amp;" "&amp;O153&amp;" "&amp;O154&amp;" "&amp;O155&amp;" "&amp;O156</f>
        <v xml:space="preserve">蔬菜 大蒜    </v>
      </c>
      <c r="AR150" s="56" t="str">
        <f t="shared" ref="AR150" si="695">R150</f>
        <v>海芽針菇湯</v>
      </c>
      <c r="AS150" s="57" t="str">
        <f t="shared" ref="AS150" si="696">R151&amp;" "&amp;R152&amp;" "&amp;R153&amp;" "&amp;R154&amp;" "&amp;R155&amp;" "&amp;R156</f>
        <v xml:space="preserve">金針菇 乾裙帶菜 薑 豬後腿肉  </v>
      </c>
      <c r="AT150" s="58" t="str">
        <f t="shared" ref="AT150" si="697">U150</f>
        <v>海苔</v>
      </c>
      <c r="AU150" s="56">
        <f t="shared" ref="AU150" si="698">V150</f>
        <v>0</v>
      </c>
      <c r="AV150" s="59">
        <f t="shared" ref="AV150" si="699">W150</f>
        <v>5.375</v>
      </c>
      <c r="AW150" s="59">
        <f t="shared" ref="AW150" si="700">X150</f>
        <v>2.784415584415584</v>
      </c>
      <c r="AX150" s="59">
        <f t="shared" ref="AX150" si="701">Y150</f>
        <v>2.0750000000000002</v>
      </c>
      <c r="AY150" s="59">
        <f t="shared" ref="AY150" si="702">Z150</f>
        <v>2.9297077922077923</v>
      </c>
      <c r="AZ150" s="59">
        <f t="shared" ref="AZ150" si="703">AA150</f>
        <v>0</v>
      </c>
      <c r="BA150" s="59">
        <f t="shared" ref="BA150" si="704">AB150</f>
        <v>0</v>
      </c>
      <c r="BB150" s="60">
        <f t="shared" ref="BB150" si="705">AC150</f>
        <v>768.79301948051943</v>
      </c>
    </row>
    <row r="151" spans="1:54" ht="15" customHeight="1">
      <c r="A151" s="113" t="s">
        <v>105</v>
      </c>
      <c r="B151" s="102"/>
      <c r="C151" s="124" t="s">
        <v>166</v>
      </c>
      <c r="D151" s="124">
        <v>10</v>
      </c>
      <c r="E151" s="81"/>
      <c r="F151" s="80" t="s">
        <v>82</v>
      </c>
      <c r="G151" s="80">
        <v>6</v>
      </c>
      <c r="I151" s="80" t="s">
        <v>16</v>
      </c>
      <c r="J151" s="88">
        <v>4</v>
      </c>
      <c r="L151" s="80" t="s">
        <v>42</v>
      </c>
      <c r="M151" s="88">
        <v>0.6</v>
      </c>
      <c r="O151" s="84" t="s">
        <v>12</v>
      </c>
      <c r="P151" s="84">
        <v>7</v>
      </c>
      <c r="Q151" s="81" t="str">
        <f t="shared" si="681"/>
        <v>公斤</v>
      </c>
      <c r="R151" s="80" t="s">
        <v>279</v>
      </c>
      <c r="S151" s="80">
        <v>1.5</v>
      </c>
      <c r="W151" s="25"/>
      <c r="X151" s="25"/>
      <c r="Y151" s="25"/>
      <c r="Z151" s="25"/>
      <c r="AA151" s="25"/>
      <c r="AB151" s="25"/>
      <c r="AC151" s="25"/>
      <c r="AD151" s="43"/>
    </row>
    <row r="152" spans="1:54" ht="15" customHeight="1">
      <c r="A152" s="106"/>
      <c r="B152" s="102"/>
      <c r="C152" s="124"/>
      <c r="D152" s="124"/>
      <c r="E152" s="81"/>
      <c r="F152" s="80" t="s">
        <v>66</v>
      </c>
      <c r="G152" s="80">
        <v>1.2</v>
      </c>
      <c r="I152" s="80" t="s">
        <v>121</v>
      </c>
      <c r="J152" s="80">
        <v>3</v>
      </c>
      <c r="L152" s="80" t="s">
        <v>29</v>
      </c>
      <c r="M152" s="80">
        <v>7</v>
      </c>
      <c r="O152" s="84" t="s">
        <v>17</v>
      </c>
      <c r="P152" s="84">
        <v>0.05</v>
      </c>
      <c r="Q152" s="81" t="str">
        <f t="shared" si="681"/>
        <v>公斤</v>
      </c>
      <c r="R152" s="80" t="s">
        <v>126</v>
      </c>
      <c r="S152" s="80">
        <v>0.1</v>
      </c>
      <c r="U152" s="96"/>
      <c r="V152" s="96"/>
      <c r="W152" s="25"/>
      <c r="X152" s="25"/>
      <c r="Y152" s="25"/>
      <c r="Z152" s="25"/>
      <c r="AA152" s="25"/>
      <c r="AB152" s="25"/>
      <c r="AC152" s="25"/>
      <c r="AD152" s="44"/>
    </row>
    <row r="153" spans="1:54" ht="15" customHeight="1">
      <c r="A153" s="106"/>
      <c r="B153" s="102"/>
      <c r="C153" s="124"/>
      <c r="D153" s="124"/>
      <c r="E153" s="81"/>
      <c r="F153" s="80" t="s">
        <v>65</v>
      </c>
      <c r="G153" s="80">
        <v>2</v>
      </c>
      <c r="I153" s="88" t="s">
        <v>58</v>
      </c>
      <c r="J153" s="88">
        <v>2</v>
      </c>
      <c r="L153" s="80" t="s">
        <v>17</v>
      </c>
      <c r="M153" s="80">
        <v>0.05</v>
      </c>
      <c r="O153" s="84"/>
      <c r="P153" s="84"/>
      <c r="Q153" s="81" t="str">
        <f t="shared" si="681"/>
        <v/>
      </c>
      <c r="R153" s="80" t="s">
        <v>19</v>
      </c>
      <c r="S153" s="80">
        <v>0.05</v>
      </c>
      <c r="U153" s="96"/>
      <c r="V153" s="96"/>
      <c r="W153" s="25"/>
      <c r="X153" s="25"/>
      <c r="Y153" s="25"/>
      <c r="Z153" s="25"/>
      <c r="AA153" s="25"/>
      <c r="AB153" s="25"/>
      <c r="AC153" s="25"/>
      <c r="AD153" s="43"/>
    </row>
    <row r="154" spans="1:54" ht="15" customHeight="1">
      <c r="A154" s="106"/>
      <c r="B154" s="102"/>
      <c r="C154" s="124"/>
      <c r="D154" s="124"/>
      <c r="E154" s="81"/>
      <c r="F154" s="88" t="s">
        <v>17</v>
      </c>
      <c r="G154" s="88">
        <v>0.05</v>
      </c>
      <c r="I154" s="88" t="s">
        <v>17</v>
      </c>
      <c r="J154" s="88">
        <v>0.05</v>
      </c>
      <c r="L154" s="80"/>
      <c r="M154" s="80"/>
      <c r="O154" s="84"/>
      <c r="P154" s="84"/>
      <c r="Q154" s="81" t="str">
        <f t="shared" si="681"/>
        <v/>
      </c>
      <c r="R154" s="80" t="s">
        <v>42</v>
      </c>
      <c r="S154" s="80">
        <v>0.6</v>
      </c>
      <c r="U154" s="96"/>
      <c r="V154" s="96"/>
      <c r="W154" s="25"/>
      <c r="X154" s="25"/>
      <c r="Y154" s="25"/>
      <c r="Z154" s="25"/>
      <c r="AA154" s="25"/>
      <c r="AB154" s="25"/>
      <c r="AC154" s="25"/>
      <c r="AD154" s="44"/>
    </row>
    <row r="155" spans="1:54" ht="15" customHeight="1">
      <c r="A155" s="106"/>
      <c r="B155" s="102"/>
      <c r="C155" s="124"/>
      <c r="D155" s="124"/>
      <c r="E155" s="81"/>
      <c r="F155" s="80"/>
      <c r="G155" s="80"/>
      <c r="I155" s="80"/>
      <c r="J155" s="80"/>
      <c r="L155" s="80"/>
      <c r="M155" s="80"/>
      <c r="O155" s="84"/>
      <c r="P155" s="84"/>
      <c r="Q155" s="81" t="str">
        <f t="shared" si="681"/>
        <v/>
      </c>
      <c r="R155" s="80"/>
      <c r="S155" s="80"/>
      <c r="U155" s="96"/>
      <c r="V155" s="96"/>
      <c r="W155" s="25"/>
      <c r="X155" s="25"/>
      <c r="Y155" s="25"/>
      <c r="Z155" s="25"/>
      <c r="AA155" s="25"/>
      <c r="AB155" s="25"/>
      <c r="AC155" s="25"/>
      <c r="AD155" s="44"/>
    </row>
    <row r="156" spans="1:54" ht="15" customHeight="1" thickBot="1">
      <c r="A156" s="108"/>
      <c r="B156" s="102"/>
      <c r="C156" s="124"/>
      <c r="D156" s="124"/>
      <c r="E156" s="81"/>
      <c r="F156" s="80"/>
      <c r="G156" s="80"/>
      <c r="I156" s="80"/>
      <c r="J156" s="80"/>
      <c r="L156" s="80"/>
      <c r="M156" s="80"/>
      <c r="O156" s="89"/>
      <c r="P156" s="89"/>
      <c r="R156" s="80"/>
      <c r="S156" s="80"/>
      <c r="U156" s="96"/>
      <c r="V156" s="96"/>
      <c r="W156" s="25"/>
      <c r="X156" s="25"/>
      <c r="Y156" s="25"/>
      <c r="Z156" s="25"/>
      <c r="AA156" s="25"/>
      <c r="AB156" s="25"/>
      <c r="AC156" s="25"/>
      <c r="AD156" s="43"/>
    </row>
    <row r="157" spans="1:54" ht="15" customHeight="1" thickBot="1">
      <c r="A157" s="106">
        <v>46295</v>
      </c>
      <c r="B157" s="102" t="s">
        <v>310</v>
      </c>
      <c r="C157" s="124" t="s">
        <v>198</v>
      </c>
      <c r="D157" s="125"/>
      <c r="F157" s="80" t="s">
        <v>109</v>
      </c>
      <c r="G157" s="82"/>
      <c r="I157" s="80" t="s">
        <v>243</v>
      </c>
      <c r="J157" s="82"/>
      <c r="L157" s="80" t="s">
        <v>258</v>
      </c>
      <c r="M157" s="82"/>
      <c r="O157" s="83" t="s">
        <v>14</v>
      </c>
      <c r="P157" s="84"/>
      <c r="Q157" s="81" t="str">
        <f t="shared" ref="Q157:Q162" si="706">IF(P157,"公斤","")</f>
        <v/>
      </c>
      <c r="R157" s="80" t="s">
        <v>273</v>
      </c>
      <c r="S157" s="82"/>
      <c r="U157" s="97" t="s">
        <v>99</v>
      </c>
      <c r="V157" s="97"/>
      <c r="W157" s="25">
        <v>5.5</v>
      </c>
      <c r="X157" s="25">
        <v>3.1558441558441555</v>
      </c>
      <c r="Y157" s="25">
        <v>1.75</v>
      </c>
      <c r="Z157" s="25">
        <v>2.9529220779220777</v>
      </c>
      <c r="AA157" s="25"/>
      <c r="AB157" s="25"/>
      <c r="AC157" s="25">
        <v>798.3198051948051</v>
      </c>
      <c r="AD157" s="44"/>
      <c r="AE157" s="55">
        <f t="shared" ref="AE157" si="707">A157</f>
        <v>46295</v>
      </c>
      <c r="AF157" s="55" t="str">
        <f t="shared" ref="AF157" si="708">A158</f>
        <v>三</v>
      </c>
      <c r="AG157" s="55" t="str">
        <f t="shared" ref="AG157" si="709">B157</f>
        <v>E3</v>
      </c>
      <c r="AH157" s="56" t="str">
        <f t="shared" ref="AH157" si="710">C157</f>
        <v>油飯特餐</v>
      </c>
      <c r="AI157" s="57" t="str">
        <f t="shared" ref="AI157" si="711">C158&amp;" "&amp;C159&amp;" "&amp;C160&amp;" "&amp;C161&amp;" "&amp;C162&amp;" "&amp;C163</f>
        <v xml:space="preserve">米 糯米    </v>
      </c>
      <c r="AJ157" s="56" t="str">
        <f t="shared" ref="AJ157" si="712">F157</f>
        <v>香滷肉排</v>
      </c>
      <c r="AK157" s="57" t="str">
        <f t="shared" ref="AK157" si="713">F158&amp;" "&amp;F159&amp;" "&amp;F160&amp;" "&amp;F161&amp;" "&amp;F162&amp;" "&amp;F163</f>
        <v xml:space="preserve">肉排     </v>
      </c>
      <c r="AL157" s="56" t="str">
        <f t="shared" ref="AL157" si="714">I157</f>
        <v>油飯配料</v>
      </c>
      <c r="AM157" s="57" t="str">
        <f t="shared" ref="AM157" si="715">I158&amp;" "&amp;I159&amp;" "&amp;I160&amp;" "&amp;I161&amp;" "&amp;I162&amp;" "&amp;I163</f>
        <v>豬後腿肉 脆筍 時蔬 乾香菇 油蔥酥 大蒜</v>
      </c>
      <c r="AN157" s="56" t="str">
        <f t="shared" ref="AN157" si="716">L157</f>
        <v>季豆炒蛋</v>
      </c>
      <c r="AO157" s="57" t="str">
        <f t="shared" ref="AO157" si="717">L158&amp;" "&amp;L159&amp;" "&amp;L160&amp;" "&amp;L161&amp;" "&amp;L162&amp;" "&amp;L163</f>
        <v xml:space="preserve">冷凍菜豆(莢) 雞蛋 胡蘿蔔 大蒜  </v>
      </c>
      <c r="AP157" s="56" t="str">
        <f t="shared" ref="AP157" si="718">O157</f>
        <v>時蔬</v>
      </c>
      <c r="AQ157" s="57" t="str">
        <f t="shared" ref="AQ157" si="719">O158&amp;" "&amp;O159&amp;" "&amp;O160&amp;" "&amp;O161&amp;" "&amp;O162&amp;" "&amp;O163</f>
        <v xml:space="preserve">蔬菜 大蒜    </v>
      </c>
      <c r="AR157" s="56" t="str">
        <f t="shared" ref="AR157" si="720">R157</f>
        <v>時瓜排骨湯</v>
      </c>
      <c r="AS157" s="57" t="str">
        <f t="shared" ref="AS157" si="721">R158&amp;" "&amp;R159&amp;" "&amp;R160&amp;" "&amp;R161&amp;" "&amp;R162&amp;" "&amp;R163</f>
        <v xml:space="preserve">時瓜 薑 排骨 胡蘿蔔  </v>
      </c>
      <c r="AT157" s="58" t="str">
        <f t="shared" ref="AT157" si="722">U157</f>
        <v>水果</v>
      </c>
      <c r="AU157" s="56">
        <f t="shared" ref="AU157" si="723">V157</f>
        <v>0</v>
      </c>
      <c r="AV157" s="59">
        <f t="shared" ref="AV157" si="724">W157</f>
        <v>5.5</v>
      </c>
      <c r="AW157" s="59">
        <f t="shared" ref="AW157" si="725">X157</f>
        <v>3.1558441558441555</v>
      </c>
      <c r="AX157" s="59">
        <f t="shared" ref="AX157" si="726">Y157</f>
        <v>1.75</v>
      </c>
      <c r="AY157" s="59">
        <f t="shared" ref="AY157" si="727">Z157</f>
        <v>2.9529220779220777</v>
      </c>
      <c r="AZ157" s="59">
        <f t="shared" ref="AZ157" si="728">AA157</f>
        <v>0</v>
      </c>
      <c r="BA157" s="59">
        <f t="shared" ref="BA157" si="729">AB157</f>
        <v>0</v>
      </c>
      <c r="BB157" s="60">
        <f t="shared" ref="BB157" si="730">AC157</f>
        <v>798.3198051948051</v>
      </c>
    </row>
    <row r="158" spans="1:54" ht="15" customHeight="1">
      <c r="A158" s="113" t="s">
        <v>106</v>
      </c>
      <c r="B158" s="102"/>
      <c r="C158" s="124" t="s">
        <v>166</v>
      </c>
      <c r="D158" s="124">
        <v>8</v>
      </c>
      <c r="F158" s="80" t="s">
        <v>222</v>
      </c>
      <c r="G158" s="80">
        <v>6</v>
      </c>
      <c r="I158" s="80" t="s">
        <v>82</v>
      </c>
      <c r="J158" s="80">
        <v>1.5</v>
      </c>
      <c r="L158" s="80" t="s">
        <v>259</v>
      </c>
      <c r="M158" s="80">
        <v>3.5</v>
      </c>
      <c r="O158" s="84" t="s">
        <v>12</v>
      </c>
      <c r="P158" s="84">
        <v>7</v>
      </c>
      <c r="Q158" s="81" t="str">
        <f t="shared" si="706"/>
        <v>公斤</v>
      </c>
      <c r="R158" s="80" t="s">
        <v>87</v>
      </c>
      <c r="S158" s="80">
        <v>5</v>
      </c>
      <c r="W158" s="25"/>
      <c r="X158" s="25"/>
      <c r="Y158" s="25"/>
      <c r="Z158" s="25"/>
      <c r="AA158" s="25"/>
      <c r="AB158" s="25"/>
      <c r="AC158" s="25"/>
      <c r="AD158" s="43"/>
    </row>
    <row r="159" spans="1:54" ht="15" customHeight="1">
      <c r="A159" s="106"/>
      <c r="B159" s="102"/>
      <c r="C159" s="124" t="s">
        <v>88</v>
      </c>
      <c r="D159" s="124">
        <v>3</v>
      </c>
      <c r="F159" s="80"/>
      <c r="G159" s="80"/>
      <c r="I159" s="80" t="s">
        <v>123</v>
      </c>
      <c r="J159" s="80">
        <v>1.5</v>
      </c>
      <c r="L159" s="80" t="s">
        <v>16</v>
      </c>
      <c r="M159" s="80">
        <v>4</v>
      </c>
      <c r="O159" s="84" t="s">
        <v>17</v>
      </c>
      <c r="P159" s="84">
        <v>0.05</v>
      </c>
      <c r="Q159" s="81" t="str">
        <f t="shared" si="706"/>
        <v>公斤</v>
      </c>
      <c r="R159" s="80" t="s">
        <v>64</v>
      </c>
      <c r="S159" s="80">
        <v>0.05</v>
      </c>
      <c r="U159" s="96"/>
      <c r="V159" s="96"/>
      <c r="W159" s="25"/>
      <c r="X159" s="25"/>
      <c r="Y159" s="25"/>
      <c r="Z159" s="25"/>
      <c r="AA159" s="25"/>
      <c r="AB159" s="25"/>
      <c r="AC159" s="25"/>
      <c r="AD159" s="44"/>
    </row>
    <row r="160" spans="1:54" ht="15" customHeight="1">
      <c r="A160" s="106"/>
      <c r="B160" s="102"/>
      <c r="C160" s="124"/>
      <c r="D160" s="124"/>
      <c r="F160" s="80"/>
      <c r="G160" s="80"/>
      <c r="I160" s="80" t="s">
        <v>14</v>
      </c>
      <c r="J160" s="80">
        <v>2</v>
      </c>
      <c r="L160" s="80" t="s">
        <v>18</v>
      </c>
      <c r="M160" s="80">
        <v>0.5</v>
      </c>
      <c r="O160" s="84"/>
      <c r="P160" s="84"/>
      <c r="Q160" s="81" t="str">
        <f t="shared" si="706"/>
        <v/>
      </c>
      <c r="R160" s="80" t="s">
        <v>84</v>
      </c>
      <c r="S160" s="80">
        <v>1</v>
      </c>
      <c r="U160" s="96"/>
      <c r="V160" s="96"/>
      <c r="W160" s="25"/>
      <c r="X160" s="25"/>
      <c r="Y160" s="25"/>
      <c r="Z160" s="25"/>
      <c r="AA160" s="25"/>
      <c r="AB160" s="25"/>
      <c r="AC160" s="25"/>
      <c r="AD160" s="43"/>
    </row>
    <row r="161" spans="1:30" ht="15" customHeight="1">
      <c r="A161" s="106"/>
      <c r="B161" s="102"/>
      <c r="C161" s="124"/>
      <c r="D161" s="124"/>
      <c r="F161" s="80"/>
      <c r="G161" s="80"/>
      <c r="I161" s="80" t="s">
        <v>26</v>
      </c>
      <c r="J161" s="80">
        <v>0.1</v>
      </c>
      <c r="L161" s="80" t="s">
        <v>17</v>
      </c>
      <c r="M161" s="80">
        <v>0.05</v>
      </c>
      <c r="O161" s="84"/>
      <c r="P161" s="84"/>
      <c r="Q161" s="81" t="str">
        <f t="shared" si="706"/>
        <v/>
      </c>
      <c r="R161" s="80" t="s">
        <v>138</v>
      </c>
      <c r="S161" s="80">
        <v>0.5</v>
      </c>
      <c r="U161" s="96"/>
      <c r="V161" s="96"/>
      <c r="W161" s="25"/>
      <c r="X161" s="25"/>
      <c r="Y161" s="25"/>
      <c r="Z161" s="25"/>
      <c r="AA161" s="25"/>
      <c r="AB161" s="25"/>
      <c r="AC161" s="25"/>
      <c r="AD161" s="44"/>
    </row>
    <row r="162" spans="1:30" ht="15" customHeight="1">
      <c r="A162" s="106"/>
      <c r="B162" s="102"/>
      <c r="C162" s="124"/>
      <c r="D162" s="124"/>
      <c r="F162" s="80"/>
      <c r="G162" s="80"/>
      <c r="I162" s="80" t="s">
        <v>47</v>
      </c>
      <c r="J162" s="80">
        <v>0.01</v>
      </c>
      <c r="L162" s="80"/>
      <c r="M162" s="80"/>
      <c r="O162" s="84"/>
      <c r="P162" s="84"/>
      <c r="Q162" s="81" t="str">
        <f t="shared" si="706"/>
        <v/>
      </c>
      <c r="R162" s="80"/>
      <c r="S162" s="80"/>
      <c r="U162" s="96"/>
      <c r="V162" s="96"/>
      <c r="W162" s="25"/>
      <c r="X162" s="25"/>
      <c r="Y162" s="25"/>
      <c r="Z162" s="25"/>
      <c r="AA162" s="25"/>
      <c r="AB162" s="25"/>
      <c r="AC162" s="25"/>
      <c r="AD162" s="44"/>
    </row>
    <row r="163" spans="1:30" ht="15" customHeight="1" thickBot="1">
      <c r="A163" s="108"/>
      <c r="B163" s="100"/>
      <c r="C163" s="124"/>
      <c r="D163" s="124"/>
      <c r="F163" s="80"/>
      <c r="G163" s="80"/>
      <c r="I163" s="80" t="s">
        <v>17</v>
      </c>
      <c r="J163" s="80">
        <v>0.05</v>
      </c>
      <c r="L163" s="80"/>
      <c r="M163" s="80"/>
      <c r="O163" s="89"/>
      <c r="P163" s="89"/>
      <c r="R163" s="80"/>
      <c r="S163" s="80"/>
      <c r="U163" s="96"/>
      <c r="V163" s="96"/>
      <c r="W163" s="25"/>
      <c r="X163" s="25"/>
      <c r="Y163" s="25"/>
      <c r="Z163" s="25"/>
      <c r="AA163" s="25"/>
      <c r="AB163" s="25"/>
      <c r="AC163" s="25"/>
      <c r="AD163" s="44"/>
    </row>
    <row r="164" spans="1:30" ht="15" customHeight="1">
      <c r="A164" s="114"/>
      <c r="B164" s="100"/>
      <c r="O164" s="89"/>
      <c r="P164" s="89"/>
      <c r="W164" s="25"/>
      <c r="X164" s="25"/>
      <c r="Y164" s="25"/>
      <c r="Z164" s="25"/>
      <c r="AA164" s="25"/>
      <c r="AB164" s="25"/>
      <c r="AC164" s="25"/>
      <c r="AD164" s="43"/>
    </row>
    <row r="165" spans="1:30" ht="15" customHeight="1">
      <c r="A165" s="114"/>
      <c r="B165" s="100"/>
      <c r="O165" s="89"/>
      <c r="P165" s="89"/>
      <c r="W165" s="30"/>
      <c r="X165" s="31"/>
      <c r="Y165" s="31"/>
      <c r="Z165" s="31"/>
      <c r="AA165" s="31"/>
      <c r="AB165" s="31"/>
      <c r="AC165" s="76"/>
    </row>
    <row r="166" spans="1:30" ht="15" customHeight="1">
      <c r="A166" s="114"/>
      <c r="B166" s="100"/>
      <c r="O166" s="89"/>
      <c r="P166" s="89"/>
      <c r="W166" s="30"/>
      <c r="X166" s="31"/>
      <c r="Y166" s="31"/>
      <c r="Z166" s="31"/>
      <c r="AA166" s="31"/>
      <c r="AB166" s="31"/>
      <c r="AC166" s="76"/>
    </row>
    <row r="167" spans="1:30" ht="15" customHeight="1">
      <c r="A167" s="114"/>
      <c r="B167" s="100"/>
      <c r="O167" s="89"/>
      <c r="P167" s="89"/>
      <c r="W167" s="30"/>
      <c r="X167" s="31"/>
      <c r="Y167" s="31"/>
      <c r="Z167" s="31"/>
      <c r="AA167" s="31"/>
      <c r="AB167" s="31"/>
      <c r="AC167" s="76"/>
    </row>
    <row r="168" spans="1:30" ht="15" customHeight="1">
      <c r="A168" s="114"/>
      <c r="B168" s="100"/>
      <c r="O168" s="89"/>
      <c r="P168" s="89"/>
      <c r="W168" s="30"/>
      <c r="X168" s="31"/>
      <c r="Y168" s="31"/>
      <c r="Z168" s="31"/>
      <c r="AA168" s="31"/>
      <c r="AB168" s="31"/>
      <c r="AC168" s="76"/>
    </row>
    <row r="169" spans="1:30" ht="15" customHeight="1">
      <c r="A169" s="114"/>
      <c r="B169" s="100"/>
      <c r="O169" s="89"/>
      <c r="P169" s="89"/>
      <c r="W169" s="30"/>
      <c r="X169" s="31"/>
      <c r="Y169" s="31"/>
      <c r="Z169" s="31"/>
      <c r="AA169" s="31"/>
      <c r="AB169" s="31"/>
      <c r="AC169" s="76"/>
    </row>
    <row r="170" spans="1:30" ht="15" customHeight="1">
      <c r="A170" s="114"/>
      <c r="B170" s="100"/>
      <c r="O170" s="89"/>
      <c r="P170" s="89"/>
      <c r="W170" s="30"/>
      <c r="X170" s="31"/>
      <c r="Y170" s="31"/>
      <c r="Z170" s="31"/>
      <c r="AA170" s="31"/>
      <c r="AB170" s="31"/>
      <c r="AC170" s="76"/>
    </row>
    <row r="171" spans="1:30" ht="15" customHeight="1">
      <c r="A171" s="114"/>
      <c r="B171" s="100"/>
      <c r="O171" s="89"/>
      <c r="P171" s="89"/>
      <c r="W171" s="30"/>
      <c r="X171" s="31"/>
      <c r="Y171" s="31"/>
      <c r="Z171" s="31"/>
      <c r="AA171" s="31"/>
      <c r="AB171" s="31"/>
      <c r="AC171" s="76"/>
    </row>
    <row r="172" spans="1:30" ht="15" customHeight="1">
      <c r="A172" s="114"/>
      <c r="B172" s="100"/>
      <c r="O172" s="89"/>
      <c r="P172" s="89"/>
      <c r="W172" s="30"/>
      <c r="X172" s="31"/>
      <c r="Y172" s="31"/>
      <c r="Z172" s="31"/>
      <c r="AA172" s="31"/>
      <c r="AB172" s="31"/>
      <c r="AC172" s="76"/>
    </row>
    <row r="173" spans="1:30" ht="15" customHeight="1">
      <c r="A173" s="114"/>
      <c r="B173" s="100"/>
      <c r="O173" s="89"/>
      <c r="P173" s="89"/>
      <c r="W173" s="30"/>
      <c r="X173" s="31"/>
      <c r="Y173" s="31"/>
      <c r="Z173" s="31"/>
      <c r="AA173" s="31"/>
      <c r="AB173" s="31"/>
      <c r="AC173" s="76"/>
    </row>
    <row r="174" spans="1:30" ht="15" customHeight="1">
      <c r="A174" s="114"/>
      <c r="B174" s="100"/>
      <c r="O174" s="89"/>
      <c r="P174" s="89"/>
      <c r="W174" s="30"/>
      <c r="X174" s="31"/>
      <c r="Y174" s="31"/>
      <c r="Z174" s="31"/>
      <c r="AA174" s="31"/>
      <c r="AB174" s="31"/>
      <c r="AC174" s="76"/>
    </row>
    <row r="175" spans="1:30" ht="15" customHeight="1">
      <c r="A175" s="114"/>
      <c r="B175" s="100"/>
      <c r="O175" s="89"/>
      <c r="P175" s="89"/>
      <c r="W175" s="30"/>
      <c r="X175" s="31"/>
      <c r="Y175" s="31"/>
      <c r="Z175" s="31"/>
      <c r="AA175" s="31"/>
      <c r="AB175" s="31"/>
      <c r="AC175" s="76"/>
    </row>
    <row r="176" spans="1:30" ht="15" customHeight="1">
      <c r="A176" s="114"/>
      <c r="B176" s="100"/>
      <c r="O176" s="89"/>
      <c r="P176" s="89"/>
      <c r="W176" s="30"/>
      <c r="X176" s="31"/>
      <c r="Y176" s="31"/>
      <c r="Z176" s="31"/>
      <c r="AA176" s="31"/>
      <c r="AB176" s="31"/>
      <c r="AC176" s="76"/>
    </row>
    <row r="177" spans="1:29" ht="15" customHeight="1">
      <c r="A177" s="114"/>
      <c r="B177" s="100"/>
      <c r="O177" s="89"/>
      <c r="P177" s="89"/>
      <c r="W177" s="30"/>
      <c r="X177" s="31"/>
      <c r="Y177" s="31"/>
      <c r="Z177" s="31"/>
      <c r="AA177" s="31"/>
      <c r="AB177" s="31"/>
      <c r="AC177" s="76"/>
    </row>
    <row r="178" spans="1:29" ht="15" customHeight="1">
      <c r="A178" s="114"/>
      <c r="B178" s="100"/>
      <c r="O178" s="89"/>
      <c r="P178" s="89"/>
      <c r="W178" s="30"/>
      <c r="X178" s="31"/>
      <c r="Y178" s="31"/>
      <c r="Z178" s="31"/>
      <c r="AA178" s="31"/>
      <c r="AB178" s="31"/>
      <c r="AC178" s="76"/>
    </row>
    <row r="179" spans="1:29" ht="15" customHeight="1">
      <c r="A179" s="114"/>
      <c r="B179" s="100"/>
      <c r="O179" s="89"/>
      <c r="P179" s="89"/>
      <c r="W179" s="30"/>
      <c r="X179" s="31"/>
      <c r="Y179" s="31"/>
      <c r="Z179" s="31"/>
      <c r="AA179" s="31"/>
      <c r="AB179" s="31"/>
      <c r="AC179" s="76"/>
    </row>
    <row r="180" spans="1:29" ht="15" customHeight="1">
      <c r="A180" s="114"/>
      <c r="B180" s="100"/>
      <c r="O180" s="89"/>
      <c r="P180" s="89"/>
      <c r="W180" s="30"/>
      <c r="X180" s="31"/>
      <c r="Y180" s="31"/>
      <c r="Z180" s="31"/>
      <c r="AA180" s="31"/>
      <c r="AB180" s="31"/>
      <c r="AC180" s="76"/>
    </row>
    <row r="181" spans="1:29" ht="15" customHeight="1">
      <c r="A181" s="114"/>
      <c r="B181" s="100"/>
      <c r="O181" s="89"/>
      <c r="P181" s="89"/>
      <c r="W181" s="30"/>
      <c r="X181" s="31"/>
      <c r="Y181" s="31"/>
      <c r="Z181" s="31"/>
      <c r="AA181" s="31"/>
      <c r="AB181" s="31"/>
      <c r="AC181" s="76"/>
    </row>
    <row r="182" spans="1:29" ht="15" customHeight="1">
      <c r="A182" s="114"/>
      <c r="B182" s="100"/>
      <c r="O182" s="89"/>
      <c r="P182" s="89"/>
      <c r="W182" s="30"/>
      <c r="X182" s="31"/>
      <c r="Y182" s="31"/>
      <c r="Z182" s="31"/>
      <c r="AA182" s="31"/>
      <c r="AB182" s="31"/>
      <c r="AC182" s="76"/>
    </row>
    <row r="183" spans="1:29" ht="15" customHeight="1">
      <c r="A183" s="114"/>
      <c r="B183" s="100"/>
      <c r="O183" s="89"/>
      <c r="P183" s="89"/>
      <c r="W183" s="30"/>
      <c r="X183" s="31"/>
      <c r="Y183" s="31"/>
      <c r="Z183" s="31"/>
      <c r="AA183" s="31"/>
      <c r="AB183" s="31"/>
      <c r="AC183" s="76"/>
    </row>
    <row r="184" spans="1:29" ht="15" customHeight="1">
      <c r="A184" s="114"/>
      <c r="B184" s="100"/>
      <c r="O184" s="89"/>
      <c r="P184" s="89"/>
      <c r="W184" s="30"/>
      <c r="X184" s="31"/>
      <c r="Y184" s="31"/>
      <c r="Z184" s="31"/>
      <c r="AA184" s="31"/>
      <c r="AB184" s="31"/>
      <c r="AC184" s="76"/>
    </row>
    <row r="185" spans="1:29" ht="15" customHeight="1">
      <c r="A185" s="114"/>
      <c r="B185" s="100"/>
      <c r="O185" s="89"/>
      <c r="P185" s="89"/>
      <c r="W185" s="30"/>
      <c r="X185" s="31"/>
      <c r="Y185" s="31"/>
      <c r="Z185" s="31"/>
      <c r="AA185" s="31"/>
      <c r="AB185" s="31"/>
      <c r="AC185" s="76"/>
    </row>
    <row r="186" spans="1:29" ht="15" customHeight="1">
      <c r="A186" s="114"/>
      <c r="B186" s="100"/>
      <c r="O186" s="89"/>
      <c r="P186" s="89"/>
      <c r="W186" s="30"/>
      <c r="X186" s="31"/>
      <c r="Y186" s="31"/>
      <c r="Z186" s="31"/>
      <c r="AA186" s="31"/>
      <c r="AB186" s="31"/>
      <c r="AC186" s="76"/>
    </row>
    <row r="187" spans="1:29" ht="15" customHeight="1">
      <c r="A187" s="114"/>
      <c r="B187" s="100"/>
      <c r="O187" s="89"/>
      <c r="P187" s="89"/>
      <c r="W187" s="30"/>
      <c r="X187" s="31"/>
      <c r="Y187" s="31"/>
      <c r="Z187" s="31"/>
      <c r="AA187" s="31"/>
      <c r="AB187" s="31"/>
      <c r="AC187" s="76"/>
    </row>
    <row r="188" spans="1:29" ht="15" customHeight="1">
      <c r="A188" s="114"/>
      <c r="B188" s="100"/>
      <c r="O188" s="89"/>
      <c r="P188" s="89"/>
      <c r="W188" s="30"/>
      <c r="X188" s="31"/>
      <c r="Y188" s="31"/>
      <c r="Z188" s="31"/>
      <c r="AA188" s="31"/>
      <c r="AB188" s="31"/>
      <c r="AC188" s="76"/>
    </row>
    <row r="189" spans="1:29" ht="15" customHeight="1">
      <c r="A189" s="114"/>
      <c r="B189" s="100"/>
      <c r="O189" s="89"/>
      <c r="P189" s="89"/>
      <c r="W189" s="30"/>
      <c r="X189" s="31"/>
      <c r="Y189" s="31"/>
      <c r="Z189" s="31"/>
      <c r="AA189" s="31"/>
      <c r="AB189" s="31"/>
      <c r="AC189" s="76"/>
    </row>
    <row r="190" spans="1:29" ht="15" customHeight="1">
      <c r="A190" s="114"/>
      <c r="B190" s="100"/>
      <c r="O190" s="89"/>
      <c r="P190" s="89"/>
      <c r="W190" s="30"/>
      <c r="X190" s="31"/>
      <c r="Y190" s="31"/>
      <c r="Z190" s="31"/>
      <c r="AA190" s="31"/>
      <c r="AB190" s="31"/>
      <c r="AC190" s="76"/>
    </row>
    <row r="191" spans="1:29" ht="15" customHeight="1">
      <c r="A191" s="114"/>
      <c r="B191" s="100"/>
      <c r="O191" s="89"/>
      <c r="P191" s="89"/>
      <c r="W191" s="30"/>
      <c r="X191" s="31"/>
      <c r="Y191" s="31"/>
      <c r="Z191" s="31"/>
      <c r="AA191" s="31"/>
      <c r="AB191" s="31"/>
      <c r="AC191" s="76"/>
    </row>
    <row r="192" spans="1:29" ht="15" customHeight="1">
      <c r="A192" s="114"/>
      <c r="B192" s="100"/>
      <c r="O192" s="89"/>
      <c r="P192" s="89"/>
      <c r="W192" s="30"/>
      <c r="X192" s="31"/>
      <c r="Y192" s="31"/>
      <c r="Z192" s="31"/>
      <c r="AA192" s="31"/>
      <c r="AB192" s="31"/>
      <c r="AC192" s="76"/>
    </row>
    <row r="193" spans="1:29" ht="15" customHeight="1">
      <c r="A193" s="114"/>
      <c r="B193" s="100"/>
      <c r="O193" s="89"/>
      <c r="P193" s="89"/>
      <c r="W193" s="30"/>
      <c r="X193" s="31"/>
      <c r="Y193" s="31"/>
      <c r="Z193" s="31"/>
      <c r="AA193" s="31"/>
      <c r="AB193" s="31"/>
      <c r="AC193" s="76"/>
    </row>
    <row r="194" spans="1:29" ht="15" customHeight="1">
      <c r="A194" s="114"/>
      <c r="B194" s="100"/>
      <c r="O194" s="89"/>
      <c r="P194" s="89"/>
      <c r="W194" s="30"/>
      <c r="X194" s="31"/>
      <c r="Y194" s="31"/>
      <c r="Z194" s="31"/>
      <c r="AA194" s="31"/>
      <c r="AB194" s="31"/>
      <c r="AC194" s="76"/>
    </row>
    <row r="195" spans="1:29" ht="15" customHeight="1">
      <c r="A195" s="114"/>
      <c r="B195" s="100"/>
      <c r="O195" s="89"/>
      <c r="P195" s="89"/>
      <c r="W195" s="30"/>
      <c r="X195" s="31"/>
      <c r="Y195" s="31"/>
      <c r="Z195" s="31"/>
      <c r="AA195" s="31"/>
      <c r="AB195" s="31"/>
      <c r="AC195" s="76"/>
    </row>
    <row r="196" spans="1:29" ht="15" customHeight="1">
      <c r="A196" s="114"/>
      <c r="B196" s="100"/>
      <c r="O196" s="89"/>
      <c r="P196" s="89"/>
      <c r="W196" s="30"/>
      <c r="X196" s="31"/>
      <c r="Y196" s="31"/>
      <c r="Z196" s="31"/>
      <c r="AA196" s="31"/>
      <c r="AB196" s="31"/>
      <c r="AC196" s="76"/>
    </row>
    <row r="197" spans="1:29" ht="15" customHeight="1">
      <c r="A197" s="114"/>
      <c r="B197" s="100"/>
      <c r="O197" s="89"/>
      <c r="P197" s="89"/>
      <c r="W197" s="30"/>
      <c r="X197" s="31"/>
      <c r="Y197" s="31"/>
      <c r="Z197" s="31"/>
      <c r="AA197" s="31"/>
      <c r="AB197" s="31"/>
      <c r="AC197" s="76"/>
    </row>
    <row r="198" spans="1:29" ht="15" customHeight="1">
      <c r="A198" s="114"/>
      <c r="B198" s="100"/>
      <c r="O198" s="89"/>
      <c r="P198" s="89"/>
      <c r="W198" s="30"/>
      <c r="X198" s="31"/>
      <c r="Y198" s="31"/>
      <c r="Z198" s="31"/>
      <c r="AA198" s="31"/>
      <c r="AB198" s="31"/>
      <c r="AC198" s="76"/>
    </row>
    <row r="199" spans="1:29" ht="15" customHeight="1">
      <c r="A199" s="114"/>
      <c r="B199" s="100"/>
      <c r="O199" s="89"/>
      <c r="P199" s="89"/>
      <c r="W199" s="30"/>
      <c r="X199" s="31"/>
      <c r="Y199" s="31"/>
      <c r="Z199" s="31"/>
      <c r="AA199" s="31"/>
      <c r="AB199" s="31"/>
      <c r="AC199" s="76"/>
    </row>
    <row r="200" spans="1:29" ht="15" customHeight="1">
      <c r="A200" s="114"/>
      <c r="B200" s="100"/>
      <c r="O200" s="89"/>
      <c r="P200" s="89"/>
      <c r="W200" s="30"/>
      <c r="X200" s="31"/>
      <c r="Y200" s="31"/>
      <c r="Z200" s="31"/>
      <c r="AA200" s="31"/>
      <c r="AB200" s="31"/>
      <c r="AC200" s="76"/>
    </row>
    <row r="201" spans="1:29" ht="15" customHeight="1">
      <c r="A201" s="114"/>
      <c r="B201" s="100"/>
      <c r="O201" s="89"/>
      <c r="P201" s="89"/>
      <c r="W201" s="30"/>
      <c r="X201" s="31"/>
      <c r="Y201" s="31"/>
      <c r="Z201" s="31"/>
      <c r="AA201" s="31"/>
      <c r="AB201" s="31"/>
      <c r="AC201" s="76"/>
    </row>
    <row r="202" spans="1:29" ht="15" customHeight="1">
      <c r="A202" s="114"/>
      <c r="B202" s="100"/>
      <c r="O202" s="89"/>
      <c r="P202" s="89"/>
      <c r="W202" s="30"/>
      <c r="X202" s="31"/>
      <c r="Y202" s="31"/>
      <c r="Z202" s="31"/>
      <c r="AA202" s="31"/>
      <c r="AB202" s="31"/>
      <c r="AC202" s="76"/>
    </row>
    <row r="203" spans="1:29" ht="15" customHeight="1">
      <c r="A203" s="114"/>
      <c r="B203" s="100"/>
      <c r="O203" s="89"/>
      <c r="P203" s="89"/>
      <c r="W203" s="30"/>
      <c r="X203" s="31"/>
      <c r="Y203" s="31"/>
      <c r="Z203" s="31"/>
      <c r="AA203" s="31"/>
      <c r="AB203" s="31"/>
      <c r="AC203" s="76"/>
    </row>
    <row r="204" spans="1:29" ht="15" customHeight="1">
      <c r="A204" s="114"/>
      <c r="B204" s="100"/>
      <c r="O204" s="89"/>
      <c r="P204" s="89"/>
      <c r="W204" s="30"/>
      <c r="X204" s="31"/>
      <c r="Y204" s="31"/>
      <c r="Z204" s="31"/>
      <c r="AA204" s="31"/>
      <c r="AB204" s="31"/>
      <c r="AC204" s="76"/>
    </row>
    <row r="205" spans="1:29" ht="15" customHeight="1">
      <c r="A205" s="114"/>
      <c r="B205" s="100"/>
      <c r="O205" s="89"/>
      <c r="P205" s="89"/>
      <c r="W205" s="30"/>
      <c r="X205" s="31"/>
      <c r="Y205" s="31"/>
      <c r="Z205" s="31"/>
      <c r="AA205" s="31"/>
      <c r="AB205" s="31"/>
      <c r="AC205" s="76"/>
    </row>
    <row r="206" spans="1:29" ht="15" customHeight="1">
      <c r="A206" s="114"/>
      <c r="B206" s="100"/>
      <c r="O206" s="89"/>
      <c r="P206" s="89"/>
      <c r="W206" s="30"/>
      <c r="X206" s="31"/>
      <c r="Y206" s="31"/>
      <c r="Z206" s="31"/>
      <c r="AA206" s="31"/>
      <c r="AB206" s="31"/>
      <c r="AC206" s="76"/>
    </row>
    <row r="207" spans="1:29" ht="15" customHeight="1">
      <c r="A207" s="114"/>
      <c r="B207" s="100"/>
      <c r="O207" s="89"/>
      <c r="P207" s="89"/>
      <c r="W207" s="30"/>
      <c r="X207" s="31"/>
      <c r="Y207" s="31"/>
      <c r="Z207" s="31"/>
      <c r="AA207" s="31"/>
      <c r="AB207" s="31"/>
      <c r="AC207" s="76"/>
    </row>
    <row r="208" spans="1:29" ht="15" customHeight="1">
      <c r="A208" s="114"/>
      <c r="B208" s="100"/>
      <c r="O208" s="89"/>
      <c r="P208" s="89"/>
      <c r="W208" s="30"/>
      <c r="X208" s="31"/>
      <c r="Y208" s="31"/>
      <c r="Z208" s="31"/>
      <c r="AA208" s="31"/>
      <c r="AB208" s="31"/>
      <c r="AC208" s="76"/>
    </row>
    <row r="209" spans="1:29" ht="15" customHeight="1">
      <c r="A209" s="114"/>
      <c r="B209" s="100"/>
      <c r="O209" s="89"/>
      <c r="P209" s="89"/>
      <c r="W209" s="30"/>
      <c r="X209" s="31"/>
      <c r="Y209" s="31"/>
      <c r="Z209" s="31"/>
      <c r="AA209" s="31"/>
      <c r="AB209" s="31"/>
      <c r="AC209" s="76"/>
    </row>
    <row r="210" spans="1:29" ht="15" customHeight="1">
      <c r="A210" s="114"/>
      <c r="B210" s="100"/>
      <c r="O210" s="89"/>
      <c r="P210" s="89"/>
      <c r="W210" s="30"/>
      <c r="X210" s="31"/>
      <c r="Y210" s="31"/>
      <c r="Z210" s="31"/>
      <c r="AA210" s="31"/>
      <c r="AB210" s="31"/>
      <c r="AC210" s="76"/>
    </row>
    <row r="211" spans="1:29" ht="15" customHeight="1">
      <c r="A211" s="114"/>
      <c r="B211" s="100"/>
      <c r="O211" s="89"/>
      <c r="P211" s="89"/>
      <c r="W211" s="30"/>
      <c r="X211" s="31"/>
      <c r="Y211" s="31"/>
      <c r="Z211" s="31"/>
      <c r="AA211" s="31"/>
      <c r="AB211" s="31"/>
      <c r="AC211" s="76"/>
    </row>
    <row r="212" spans="1:29" ht="15" customHeight="1">
      <c r="A212" s="114"/>
      <c r="B212" s="100"/>
      <c r="O212" s="89"/>
      <c r="P212" s="89"/>
      <c r="W212" s="30"/>
      <c r="X212" s="31"/>
      <c r="Y212" s="31"/>
      <c r="Z212" s="31"/>
      <c r="AA212" s="31"/>
      <c r="AB212" s="31"/>
      <c r="AC212" s="76"/>
    </row>
    <row r="213" spans="1:29" ht="15" customHeight="1">
      <c r="A213" s="114"/>
      <c r="B213" s="100"/>
      <c r="O213" s="89"/>
      <c r="P213" s="89"/>
      <c r="W213" s="30"/>
      <c r="X213" s="31"/>
      <c r="Y213" s="31"/>
      <c r="Z213" s="31"/>
      <c r="AA213" s="31"/>
      <c r="AB213" s="31"/>
      <c r="AC213" s="76"/>
    </row>
    <row r="214" spans="1:29" ht="15" customHeight="1">
      <c r="A214" s="114"/>
      <c r="B214" s="100"/>
      <c r="O214" s="89"/>
      <c r="P214" s="89"/>
      <c r="W214" s="30"/>
      <c r="X214" s="31"/>
      <c r="Y214" s="31"/>
      <c r="Z214" s="31"/>
      <c r="AA214" s="31"/>
      <c r="AB214" s="31"/>
      <c r="AC214" s="76"/>
    </row>
    <row r="215" spans="1:29" ht="15" customHeight="1">
      <c r="A215" s="114"/>
      <c r="B215" s="100"/>
      <c r="O215" s="89"/>
      <c r="P215" s="89"/>
      <c r="W215" s="30"/>
      <c r="X215" s="31"/>
      <c r="Y215" s="31"/>
      <c r="Z215" s="31"/>
      <c r="AA215" s="31"/>
      <c r="AB215" s="31"/>
      <c r="AC215" s="76"/>
    </row>
    <row r="216" spans="1:29" ht="15" customHeight="1">
      <c r="A216" s="114"/>
      <c r="B216" s="100"/>
      <c r="O216" s="89"/>
      <c r="P216" s="89"/>
      <c r="W216" s="30"/>
      <c r="X216" s="31"/>
      <c r="Y216" s="31"/>
      <c r="Z216" s="31"/>
      <c r="AA216" s="31"/>
      <c r="AB216" s="31"/>
      <c r="AC216" s="76"/>
    </row>
    <row r="217" spans="1:29" ht="15" customHeight="1">
      <c r="A217" s="114"/>
      <c r="B217" s="100"/>
      <c r="O217" s="89"/>
      <c r="P217" s="89"/>
      <c r="W217" s="30"/>
      <c r="X217" s="31"/>
      <c r="Y217" s="31"/>
      <c r="Z217" s="31"/>
      <c r="AA217" s="31"/>
      <c r="AB217" s="31"/>
      <c r="AC217" s="76"/>
    </row>
    <row r="218" spans="1:29" ht="15" customHeight="1">
      <c r="A218" s="114"/>
      <c r="B218" s="100"/>
      <c r="O218" s="89"/>
      <c r="P218" s="89"/>
      <c r="W218" s="30"/>
      <c r="X218" s="31"/>
      <c r="Y218" s="31"/>
      <c r="Z218" s="31"/>
      <c r="AA218" s="31"/>
      <c r="AB218" s="31"/>
      <c r="AC218" s="76"/>
    </row>
    <row r="219" spans="1:29" ht="15" customHeight="1">
      <c r="A219" s="114"/>
      <c r="B219" s="100"/>
      <c r="O219" s="89"/>
      <c r="P219" s="89"/>
      <c r="W219" s="30"/>
      <c r="X219" s="31"/>
      <c r="Y219" s="31"/>
      <c r="Z219" s="31"/>
      <c r="AA219" s="31"/>
      <c r="AB219" s="31"/>
      <c r="AC219" s="76"/>
    </row>
    <row r="220" spans="1:29" ht="15" customHeight="1">
      <c r="A220" s="114"/>
      <c r="B220" s="100"/>
      <c r="O220" s="89"/>
      <c r="P220" s="89"/>
      <c r="W220" s="30"/>
      <c r="X220" s="31"/>
      <c r="Y220" s="31"/>
      <c r="Z220" s="31"/>
      <c r="AA220" s="31"/>
      <c r="AB220" s="31"/>
      <c r="AC220" s="76"/>
    </row>
    <row r="221" spans="1:29" ht="15" customHeight="1">
      <c r="A221" s="114"/>
      <c r="B221" s="100"/>
      <c r="O221" s="89"/>
      <c r="P221" s="89"/>
      <c r="W221" s="30"/>
      <c r="X221" s="31"/>
      <c r="Y221" s="31"/>
      <c r="Z221" s="31"/>
      <c r="AA221" s="31"/>
      <c r="AB221" s="31"/>
      <c r="AC221" s="76"/>
    </row>
    <row r="222" spans="1:29" ht="15" customHeight="1">
      <c r="A222" s="114"/>
      <c r="B222" s="100"/>
      <c r="O222" s="89"/>
      <c r="P222" s="89"/>
      <c r="W222" s="30"/>
      <c r="X222" s="31"/>
      <c r="Y222" s="31"/>
      <c r="Z222" s="31"/>
      <c r="AA222" s="31"/>
      <c r="AB222" s="31"/>
      <c r="AC222" s="76"/>
    </row>
    <row r="223" spans="1:29" ht="15" customHeight="1">
      <c r="A223" s="114"/>
      <c r="B223" s="100"/>
      <c r="O223" s="89"/>
      <c r="P223" s="89"/>
      <c r="W223" s="30"/>
      <c r="X223" s="31"/>
      <c r="Y223" s="31"/>
      <c r="Z223" s="31"/>
      <c r="AA223" s="31"/>
      <c r="AB223" s="31"/>
      <c r="AC223" s="76"/>
    </row>
    <row r="224" spans="1:29" ht="15" customHeight="1">
      <c r="A224" s="114"/>
      <c r="B224" s="100"/>
      <c r="O224" s="89"/>
      <c r="P224" s="89"/>
      <c r="W224" s="30"/>
      <c r="X224" s="31"/>
      <c r="Y224" s="31"/>
      <c r="Z224" s="31"/>
      <c r="AA224" s="31"/>
      <c r="AB224" s="31"/>
      <c r="AC224" s="76"/>
    </row>
    <row r="225" spans="1:29" ht="15" customHeight="1">
      <c r="A225" s="114"/>
      <c r="B225" s="100"/>
      <c r="O225" s="89"/>
      <c r="P225" s="89"/>
      <c r="W225" s="30"/>
      <c r="X225" s="31"/>
      <c r="Y225" s="31"/>
      <c r="Z225" s="31"/>
      <c r="AA225" s="31"/>
      <c r="AB225" s="31"/>
      <c r="AC225" s="76"/>
    </row>
    <row r="226" spans="1:29" ht="15" customHeight="1">
      <c r="A226" s="114"/>
      <c r="B226" s="100"/>
      <c r="O226" s="89"/>
      <c r="P226" s="89"/>
      <c r="W226" s="30"/>
      <c r="X226" s="31"/>
      <c r="Y226" s="31"/>
      <c r="Z226" s="31"/>
      <c r="AA226" s="31"/>
      <c r="AB226" s="31"/>
      <c r="AC226" s="76"/>
    </row>
    <row r="227" spans="1:29" ht="15" customHeight="1">
      <c r="A227" s="114"/>
      <c r="B227" s="100"/>
      <c r="O227" s="89"/>
      <c r="P227" s="89"/>
      <c r="W227" s="30"/>
      <c r="X227" s="31"/>
      <c r="Y227" s="31"/>
      <c r="Z227" s="31"/>
      <c r="AA227" s="31"/>
      <c r="AB227" s="31"/>
      <c r="AC227" s="76"/>
    </row>
    <row r="228" spans="1:29" ht="15" customHeight="1">
      <c r="A228" s="114"/>
      <c r="B228" s="100"/>
      <c r="O228" s="89"/>
      <c r="P228" s="89"/>
      <c r="W228" s="30"/>
      <c r="X228" s="31"/>
      <c r="Y228" s="31"/>
      <c r="Z228" s="31"/>
      <c r="AA228" s="31"/>
      <c r="AB228" s="31"/>
      <c r="AC228" s="76"/>
    </row>
    <row r="229" spans="1:29" ht="15" customHeight="1">
      <c r="A229" s="114"/>
      <c r="B229" s="100"/>
      <c r="O229" s="89"/>
      <c r="P229" s="89"/>
      <c r="W229" s="30"/>
      <c r="X229" s="31"/>
      <c r="Y229" s="31"/>
      <c r="Z229" s="31"/>
      <c r="AA229" s="31"/>
      <c r="AB229" s="31"/>
      <c r="AC229" s="76"/>
    </row>
    <row r="230" spans="1:29" ht="15" customHeight="1">
      <c r="A230" s="114"/>
      <c r="B230" s="100"/>
      <c r="O230" s="89"/>
      <c r="P230" s="89"/>
      <c r="W230" s="30"/>
      <c r="X230" s="31"/>
      <c r="Y230" s="31"/>
      <c r="Z230" s="31"/>
      <c r="AA230" s="31"/>
      <c r="AB230" s="31"/>
      <c r="AC230" s="76"/>
    </row>
    <row r="231" spans="1:29" ht="15" customHeight="1">
      <c r="A231" s="114"/>
      <c r="B231" s="100"/>
      <c r="O231" s="89"/>
      <c r="P231" s="89"/>
      <c r="W231" s="30"/>
      <c r="X231" s="31"/>
      <c r="Y231" s="31"/>
      <c r="Z231" s="31"/>
      <c r="AA231" s="31"/>
      <c r="AB231" s="31"/>
      <c r="AC231" s="76"/>
    </row>
    <row r="232" spans="1:29" ht="15" customHeight="1">
      <c r="A232" s="114"/>
      <c r="B232" s="100"/>
      <c r="O232" s="89"/>
      <c r="P232" s="89"/>
      <c r="W232" s="30"/>
      <c r="X232" s="31"/>
      <c r="Y232" s="31"/>
      <c r="Z232" s="31"/>
      <c r="AA232" s="31"/>
      <c r="AB232" s="31"/>
      <c r="AC232" s="76"/>
    </row>
    <row r="233" spans="1:29" ht="15" customHeight="1">
      <c r="A233" s="114"/>
      <c r="B233" s="100"/>
      <c r="O233" s="89"/>
      <c r="P233" s="89"/>
      <c r="W233" s="30"/>
      <c r="X233" s="31"/>
      <c r="Y233" s="31"/>
      <c r="Z233" s="31"/>
      <c r="AA233" s="31"/>
      <c r="AB233" s="31"/>
      <c r="AC233" s="76"/>
    </row>
    <row r="234" spans="1:29" ht="15" customHeight="1">
      <c r="A234" s="114"/>
      <c r="B234" s="100"/>
      <c r="O234" s="89"/>
      <c r="P234" s="89"/>
      <c r="W234" s="30"/>
      <c r="X234" s="31"/>
      <c r="Y234" s="31"/>
      <c r="Z234" s="31"/>
      <c r="AA234" s="31"/>
      <c r="AB234" s="31"/>
      <c r="AC234" s="76"/>
    </row>
    <row r="235" spans="1:29" ht="15" customHeight="1">
      <c r="A235" s="114"/>
      <c r="B235" s="100"/>
      <c r="O235" s="89"/>
      <c r="P235" s="89"/>
      <c r="W235" s="30"/>
      <c r="X235" s="31"/>
      <c r="Y235" s="31"/>
      <c r="Z235" s="31"/>
      <c r="AA235" s="31"/>
      <c r="AB235" s="31"/>
      <c r="AC235" s="76"/>
    </row>
    <row r="236" spans="1:29" ht="15" customHeight="1">
      <c r="A236" s="114"/>
      <c r="B236" s="100"/>
      <c r="O236" s="89"/>
      <c r="P236" s="89"/>
      <c r="W236" s="30"/>
      <c r="X236" s="31"/>
      <c r="Y236" s="31"/>
      <c r="Z236" s="31"/>
      <c r="AA236" s="31"/>
      <c r="AB236" s="31"/>
      <c r="AC236" s="76"/>
    </row>
    <row r="237" spans="1:29" ht="15" customHeight="1">
      <c r="A237" s="114"/>
      <c r="B237" s="100"/>
      <c r="O237" s="89"/>
      <c r="P237" s="89"/>
      <c r="W237" s="30"/>
      <c r="X237" s="31"/>
      <c r="Y237" s="31"/>
      <c r="Z237" s="31"/>
      <c r="AA237" s="31"/>
      <c r="AB237" s="31"/>
      <c r="AC237" s="76"/>
    </row>
    <row r="238" spans="1:29" ht="15" customHeight="1">
      <c r="A238" s="114"/>
      <c r="B238" s="100"/>
      <c r="O238" s="89"/>
      <c r="P238" s="89"/>
      <c r="W238" s="30"/>
      <c r="X238" s="31"/>
      <c r="Y238" s="31"/>
      <c r="Z238" s="31"/>
      <c r="AA238" s="31"/>
      <c r="AB238" s="31"/>
      <c r="AC238" s="76"/>
    </row>
    <row r="239" spans="1:29" ht="15" customHeight="1">
      <c r="A239" s="114"/>
      <c r="B239" s="100"/>
      <c r="O239" s="89"/>
      <c r="P239" s="89"/>
      <c r="W239" s="30"/>
      <c r="X239" s="31"/>
      <c r="Y239" s="31"/>
      <c r="Z239" s="31"/>
      <c r="AA239" s="31"/>
      <c r="AB239" s="31"/>
      <c r="AC239" s="76"/>
    </row>
    <row r="240" spans="1:29" ht="15" customHeight="1">
      <c r="A240" s="114"/>
      <c r="B240" s="100"/>
      <c r="O240" s="89"/>
      <c r="P240" s="89"/>
      <c r="W240" s="30"/>
      <c r="X240" s="31"/>
      <c r="Y240" s="31"/>
      <c r="Z240" s="31"/>
      <c r="AA240" s="31"/>
      <c r="AB240" s="31"/>
      <c r="AC240" s="76"/>
    </row>
    <row r="241" spans="1:29" ht="15" customHeight="1">
      <c r="A241" s="114"/>
      <c r="B241" s="100"/>
      <c r="O241" s="89"/>
      <c r="P241" s="89"/>
      <c r="W241" s="30"/>
      <c r="X241" s="31"/>
      <c r="Y241" s="31"/>
      <c r="Z241" s="31"/>
      <c r="AA241" s="31"/>
      <c r="AB241" s="31"/>
      <c r="AC241" s="76"/>
    </row>
    <row r="242" spans="1:29" ht="15" customHeight="1">
      <c r="A242" s="114"/>
      <c r="B242" s="100"/>
      <c r="O242" s="89"/>
      <c r="P242" s="89"/>
      <c r="W242" s="30"/>
      <c r="X242" s="31"/>
      <c r="Y242" s="31"/>
      <c r="Z242" s="31"/>
      <c r="AA242" s="31"/>
      <c r="AB242" s="31"/>
      <c r="AC242" s="76"/>
    </row>
    <row r="243" spans="1:29" ht="15" customHeight="1">
      <c r="A243" s="114"/>
      <c r="B243" s="100"/>
      <c r="O243" s="89"/>
      <c r="P243" s="89"/>
      <c r="W243" s="30"/>
      <c r="X243" s="31"/>
      <c r="Y243" s="31"/>
      <c r="Z243" s="31"/>
      <c r="AA243" s="31"/>
      <c r="AB243" s="31"/>
      <c r="AC243" s="76"/>
    </row>
    <row r="244" spans="1:29" ht="15" customHeight="1">
      <c r="A244" s="114"/>
      <c r="B244" s="100"/>
      <c r="O244" s="89"/>
      <c r="P244" s="89"/>
      <c r="W244" s="30"/>
      <c r="X244" s="31"/>
      <c r="Y244" s="31"/>
      <c r="Z244" s="31"/>
      <c r="AA244" s="31"/>
      <c r="AB244" s="31"/>
      <c r="AC244" s="76"/>
    </row>
    <row r="245" spans="1:29" ht="15" customHeight="1">
      <c r="A245" s="114"/>
      <c r="B245" s="100"/>
      <c r="O245" s="89"/>
      <c r="P245" s="89"/>
      <c r="W245" s="30"/>
      <c r="X245" s="31"/>
      <c r="Y245" s="31"/>
      <c r="Z245" s="31"/>
      <c r="AA245" s="31"/>
      <c r="AB245" s="31"/>
      <c r="AC245" s="76"/>
    </row>
    <row r="246" spans="1:29" ht="15" customHeight="1">
      <c r="A246" s="114"/>
      <c r="B246" s="100"/>
      <c r="O246" s="89"/>
      <c r="P246" s="89"/>
      <c r="W246" s="30"/>
      <c r="X246" s="31"/>
      <c r="Y246" s="31"/>
      <c r="Z246" s="31"/>
      <c r="AA246" s="31"/>
      <c r="AB246" s="31"/>
      <c r="AC246" s="76"/>
    </row>
    <row r="247" spans="1:29" ht="15" customHeight="1">
      <c r="A247" s="114"/>
      <c r="B247" s="100"/>
      <c r="O247" s="89"/>
      <c r="P247" s="89"/>
      <c r="W247" s="30"/>
      <c r="X247" s="31"/>
      <c r="Y247" s="31"/>
      <c r="Z247" s="31"/>
      <c r="AA247" s="31"/>
      <c r="AB247" s="31"/>
      <c r="AC247" s="76"/>
    </row>
    <row r="248" spans="1:29" ht="15" customHeight="1">
      <c r="A248" s="114"/>
      <c r="B248" s="100"/>
      <c r="O248" s="89"/>
      <c r="P248" s="89"/>
      <c r="W248" s="30"/>
      <c r="X248" s="31"/>
      <c r="Y248" s="31"/>
      <c r="Z248" s="31"/>
      <c r="AA248" s="31"/>
      <c r="AB248" s="31"/>
      <c r="AC248" s="76"/>
    </row>
    <row r="249" spans="1:29" ht="15" customHeight="1">
      <c r="A249" s="114"/>
      <c r="B249" s="100"/>
      <c r="O249" s="89"/>
      <c r="P249" s="89"/>
      <c r="W249" s="30"/>
      <c r="X249" s="31"/>
      <c r="Y249" s="31"/>
      <c r="Z249" s="31"/>
      <c r="AA249" s="31"/>
      <c r="AB249" s="31"/>
      <c r="AC249" s="76"/>
    </row>
    <row r="250" spans="1:29" ht="15" customHeight="1">
      <c r="A250" s="114"/>
      <c r="B250" s="100"/>
      <c r="O250" s="89"/>
      <c r="P250" s="89"/>
      <c r="W250" s="30"/>
      <c r="X250" s="31"/>
      <c r="Y250" s="31"/>
      <c r="Z250" s="31"/>
      <c r="AA250" s="31"/>
      <c r="AB250" s="31"/>
      <c r="AC250" s="76"/>
    </row>
    <row r="251" spans="1:29" ht="15" customHeight="1">
      <c r="A251" s="114"/>
      <c r="B251" s="100"/>
      <c r="O251" s="89"/>
      <c r="P251" s="89"/>
      <c r="W251" s="30"/>
      <c r="X251" s="31"/>
      <c r="Y251" s="31"/>
      <c r="Z251" s="31"/>
      <c r="AA251" s="31"/>
      <c r="AB251" s="31"/>
      <c r="AC251" s="76"/>
    </row>
    <row r="252" spans="1:29" ht="15" customHeight="1">
      <c r="A252" s="114"/>
      <c r="B252" s="100"/>
      <c r="O252" s="89"/>
      <c r="P252" s="89"/>
      <c r="W252" s="30"/>
      <c r="X252" s="31"/>
      <c r="Y252" s="31"/>
      <c r="Z252" s="31"/>
      <c r="AA252" s="31"/>
      <c r="AB252" s="31"/>
      <c r="AC252" s="76"/>
    </row>
    <row r="253" spans="1:29" ht="15" customHeight="1">
      <c r="A253" s="114"/>
      <c r="B253" s="100"/>
      <c r="O253" s="89"/>
      <c r="P253" s="89"/>
      <c r="W253" s="30"/>
      <c r="X253" s="31"/>
      <c r="Y253" s="31"/>
      <c r="Z253" s="31"/>
      <c r="AA253" s="31"/>
      <c r="AB253" s="31"/>
      <c r="AC253" s="76"/>
    </row>
    <row r="254" spans="1:29" ht="15" customHeight="1">
      <c r="A254" s="114"/>
      <c r="B254" s="100"/>
      <c r="O254" s="89"/>
      <c r="P254" s="89"/>
      <c r="W254" s="30"/>
      <c r="X254" s="31"/>
      <c r="Y254" s="31"/>
      <c r="Z254" s="31"/>
      <c r="AA254" s="31"/>
      <c r="AB254" s="31"/>
      <c r="AC254" s="76"/>
    </row>
    <row r="255" spans="1:29" ht="15" customHeight="1">
      <c r="A255" s="114"/>
      <c r="B255" s="100"/>
      <c r="O255" s="89"/>
      <c r="P255" s="89"/>
      <c r="W255" s="30"/>
      <c r="X255" s="31"/>
      <c r="Y255" s="31"/>
      <c r="Z255" s="31"/>
      <c r="AA255" s="31"/>
      <c r="AB255" s="31"/>
      <c r="AC255" s="76"/>
    </row>
    <row r="256" spans="1:29" ht="15" customHeight="1">
      <c r="A256" s="114"/>
      <c r="B256" s="100"/>
      <c r="O256" s="89"/>
      <c r="P256" s="89"/>
      <c r="W256" s="30"/>
      <c r="X256" s="31"/>
      <c r="Y256" s="31"/>
      <c r="Z256" s="31"/>
      <c r="AA256" s="31"/>
      <c r="AB256" s="31"/>
      <c r="AC256" s="76"/>
    </row>
    <row r="257" spans="1:29" ht="15" customHeight="1">
      <c r="A257" s="114"/>
      <c r="B257" s="100"/>
      <c r="O257" s="89"/>
      <c r="P257" s="89"/>
      <c r="W257" s="30"/>
      <c r="X257" s="31"/>
      <c r="Y257" s="31"/>
      <c r="Z257" s="31"/>
      <c r="AA257" s="31"/>
      <c r="AB257" s="31"/>
      <c r="AC257" s="76"/>
    </row>
    <row r="258" spans="1:29" ht="15" customHeight="1">
      <c r="A258" s="114"/>
      <c r="B258" s="100"/>
      <c r="O258" s="89"/>
      <c r="P258" s="89"/>
      <c r="W258" s="30"/>
      <c r="X258" s="31"/>
      <c r="Y258" s="31"/>
      <c r="Z258" s="31"/>
      <c r="AA258" s="31"/>
      <c r="AB258" s="31"/>
      <c r="AC258" s="76"/>
    </row>
    <row r="259" spans="1:29" ht="15" customHeight="1">
      <c r="A259" s="114"/>
      <c r="B259" s="100"/>
      <c r="O259" s="89"/>
      <c r="P259" s="89"/>
      <c r="W259" s="30"/>
      <c r="X259" s="31"/>
      <c r="Y259" s="31"/>
      <c r="Z259" s="31"/>
      <c r="AA259" s="31"/>
      <c r="AB259" s="31"/>
      <c r="AC259" s="76"/>
    </row>
    <row r="260" spans="1:29" ht="15" customHeight="1">
      <c r="A260" s="114"/>
      <c r="B260" s="100"/>
      <c r="O260" s="89"/>
      <c r="P260" s="89"/>
      <c r="W260" s="30"/>
      <c r="X260" s="31"/>
      <c r="Y260" s="31"/>
      <c r="Z260" s="31"/>
      <c r="AA260" s="31"/>
      <c r="AB260" s="31"/>
      <c r="AC260" s="76"/>
    </row>
    <row r="261" spans="1:29" ht="15" customHeight="1">
      <c r="A261" s="114"/>
      <c r="B261" s="100"/>
      <c r="O261" s="89"/>
      <c r="P261" s="89"/>
      <c r="W261" s="30"/>
      <c r="X261" s="31"/>
      <c r="Y261" s="31"/>
      <c r="Z261" s="31"/>
      <c r="AA261" s="31"/>
      <c r="AB261" s="31"/>
      <c r="AC261" s="76"/>
    </row>
    <row r="262" spans="1:29" ht="15" customHeight="1">
      <c r="A262" s="114"/>
      <c r="B262" s="100"/>
      <c r="O262" s="89"/>
      <c r="P262" s="89"/>
      <c r="W262" s="30"/>
      <c r="X262" s="31"/>
      <c r="Y262" s="31"/>
      <c r="Z262" s="31"/>
      <c r="AA262" s="31"/>
      <c r="AB262" s="31"/>
      <c r="AC262" s="76"/>
    </row>
    <row r="263" spans="1:29" ht="15" customHeight="1">
      <c r="A263" s="114"/>
      <c r="B263" s="100"/>
      <c r="O263" s="89"/>
      <c r="P263" s="89"/>
      <c r="W263" s="30"/>
      <c r="X263" s="31"/>
      <c r="Y263" s="31"/>
      <c r="Z263" s="31"/>
      <c r="AA263" s="31"/>
      <c r="AB263" s="31"/>
      <c r="AC263" s="76"/>
    </row>
    <row r="264" spans="1:29" ht="15" customHeight="1">
      <c r="A264" s="114"/>
      <c r="B264" s="100"/>
      <c r="O264" s="89"/>
      <c r="P264" s="89"/>
      <c r="W264" s="30"/>
      <c r="X264" s="31"/>
      <c r="Y264" s="31"/>
      <c r="Z264" s="31"/>
      <c r="AA264" s="31"/>
      <c r="AB264" s="31"/>
      <c r="AC264" s="76"/>
    </row>
    <row r="265" spans="1:29" ht="15" customHeight="1">
      <c r="A265" s="114"/>
      <c r="B265" s="100"/>
      <c r="O265" s="89"/>
      <c r="P265" s="89"/>
      <c r="W265" s="30"/>
      <c r="X265" s="31"/>
      <c r="Y265" s="31"/>
      <c r="Z265" s="31"/>
      <c r="AA265" s="31"/>
      <c r="AB265" s="31"/>
      <c r="AC265" s="76"/>
    </row>
    <row r="266" spans="1:29" ht="15" customHeight="1">
      <c r="A266" s="114"/>
      <c r="B266" s="100"/>
      <c r="O266" s="89"/>
      <c r="P266" s="89"/>
      <c r="W266" s="30"/>
      <c r="X266" s="31"/>
      <c r="Y266" s="31"/>
      <c r="Z266" s="31"/>
      <c r="AA266" s="31"/>
      <c r="AB266" s="31"/>
      <c r="AC266" s="76"/>
    </row>
    <row r="267" spans="1:29" ht="15" customHeight="1">
      <c r="A267" s="114"/>
      <c r="B267" s="100"/>
      <c r="O267" s="89"/>
      <c r="P267" s="89"/>
      <c r="W267" s="30"/>
      <c r="X267" s="31"/>
      <c r="Y267" s="31"/>
      <c r="Z267" s="31"/>
      <c r="AA267" s="31"/>
      <c r="AB267" s="31"/>
      <c r="AC267" s="76"/>
    </row>
    <row r="268" spans="1:29" ht="15" customHeight="1">
      <c r="A268" s="114"/>
      <c r="B268" s="100"/>
      <c r="O268" s="89"/>
      <c r="P268" s="89"/>
      <c r="W268" s="30"/>
      <c r="X268" s="31"/>
      <c r="Y268" s="31"/>
      <c r="Z268" s="31"/>
      <c r="AA268" s="31"/>
      <c r="AB268" s="31"/>
      <c r="AC268" s="76"/>
    </row>
    <row r="269" spans="1:29" ht="15" customHeight="1">
      <c r="A269" s="114"/>
      <c r="B269" s="100"/>
      <c r="O269" s="89"/>
      <c r="P269" s="89"/>
      <c r="W269" s="30"/>
      <c r="X269" s="31"/>
      <c r="Y269" s="31"/>
      <c r="Z269" s="31"/>
      <c r="AA269" s="31"/>
      <c r="AB269" s="31"/>
      <c r="AC269" s="76"/>
    </row>
    <row r="270" spans="1:29" ht="15" customHeight="1">
      <c r="A270" s="114"/>
      <c r="B270" s="100"/>
      <c r="O270" s="89"/>
      <c r="P270" s="89"/>
      <c r="W270" s="30"/>
      <c r="X270" s="31"/>
      <c r="Y270" s="31"/>
      <c r="Z270" s="31"/>
      <c r="AA270" s="31"/>
      <c r="AB270" s="31"/>
      <c r="AC270" s="76"/>
    </row>
    <row r="271" spans="1:29" ht="15" customHeight="1">
      <c r="A271" s="114"/>
      <c r="B271" s="100"/>
      <c r="O271" s="89"/>
      <c r="P271" s="89"/>
      <c r="W271" s="30"/>
      <c r="X271" s="31"/>
      <c r="Y271" s="31"/>
      <c r="Z271" s="31"/>
      <c r="AA271" s="31"/>
      <c r="AB271" s="31"/>
      <c r="AC271" s="76"/>
    </row>
    <row r="272" spans="1:29" ht="15" customHeight="1">
      <c r="A272" s="114"/>
      <c r="B272" s="100"/>
      <c r="O272" s="89"/>
      <c r="P272" s="89"/>
      <c r="W272" s="30"/>
      <c r="X272" s="31"/>
      <c r="Y272" s="31"/>
      <c r="Z272" s="31"/>
      <c r="AA272" s="31"/>
      <c r="AB272" s="31"/>
      <c r="AC272" s="76"/>
    </row>
    <row r="273" spans="1:29" ht="15" customHeight="1">
      <c r="A273" s="114"/>
      <c r="B273" s="100"/>
      <c r="O273" s="89"/>
      <c r="P273" s="89"/>
      <c r="W273" s="30"/>
      <c r="X273" s="31"/>
      <c r="Y273" s="31"/>
      <c r="Z273" s="31"/>
      <c r="AA273" s="31"/>
      <c r="AB273" s="31"/>
      <c r="AC273" s="76"/>
    </row>
    <row r="274" spans="1:29" ht="15" customHeight="1">
      <c r="A274" s="114"/>
      <c r="B274" s="100"/>
      <c r="O274" s="89"/>
      <c r="P274" s="89"/>
      <c r="W274" s="30"/>
      <c r="X274" s="31"/>
      <c r="Y274" s="31"/>
      <c r="Z274" s="31"/>
      <c r="AA274" s="31"/>
      <c r="AB274" s="31"/>
      <c r="AC274" s="76"/>
    </row>
    <row r="275" spans="1:29" ht="15" customHeight="1">
      <c r="A275" s="114"/>
      <c r="B275" s="100"/>
      <c r="O275" s="89"/>
      <c r="P275" s="89"/>
      <c r="W275" s="30"/>
      <c r="X275" s="31"/>
      <c r="Y275" s="31"/>
      <c r="Z275" s="31"/>
      <c r="AA275" s="31"/>
      <c r="AB275" s="31"/>
      <c r="AC275" s="76"/>
    </row>
    <row r="276" spans="1:29" ht="15" customHeight="1">
      <c r="A276" s="114"/>
      <c r="B276" s="100"/>
      <c r="O276" s="89"/>
      <c r="P276" s="89"/>
      <c r="W276" s="30"/>
      <c r="X276" s="31"/>
      <c r="Y276" s="31"/>
      <c r="Z276" s="31"/>
      <c r="AA276" s="31"/>
      <c r="AB276" s="31"/>
      <c r="AC276" s="76"/>
    </row>
    <row r="277" spans="1:29" ht="15" customHeight="1">
      <c r="A277" s="114"/>
      <c r="B277" s="100"/>
      <c r="O277" s="89"/>
      <c r="P277" s="89"/>
      <c r="W277" s="30"/>
      <c r="X277" s="31"/>
      <c r="Y277" s="31"/>
      <c r="Z277" s="31"/>
      <c r="AA277" s="31"/>
      <c r="AB277" s="31"/>
      <c r="AC277" s="76"/>
    </row>
    <row r="278" spans="1:29" ht="15" customHeight="1">
      <c r="A278" s="114"/>
      <c r="B278" s="100"/>
      <c r="O278" s="89"/>
      <c r="P278" s="89"/>
      <c r="W278" s="30"/>
      <c r="X278" s="31"/>
      <c r="Y278" s="31"/>
      <c r="Z278" s="31"/>
      <c r="AA278" s="31"/>
      <c r="AB278" s="31"/>
      <c r="AC278" s="76"/>
    </row>
    <row r="279" spans="1:29" ht="15" customHeight="1">
      <c r="A279" s="114"/>
      <c r="B279" s="100"/>
      <c r="O279" s="89"/>
      <c r="P279" s="89"/>
      <c r="W279" s="30"/>
      <c r="X279" s="31"/>
      <c r="Y279" s="31"/>
      <c r="Z279" s="31"/>
      <c r="AA279" s="31"/>
      <c r="AB279" s="31"/>
      <c r="AC279" s="76"/>
    </row>
    <row r="280" spans="1:29" ht="15" customHeight="1">
      <c r="A280" s="114"/>
      <c r="B280" s="100"/>
      <c r="O280" s="89"/>
      <c r="P280" s="89"/>
      <c r="W280" s="30"/>
      <c r="X280" s="31"/>
      <c r="Y280" s="31"/>
      <c r="Z280" s="31"/>
      <c r="AA280" s="31"/>
      <c r="AB280" s="31"/>
      <c r="AC280" s="76"/>
    </row>
    <row r="281" spans="1:29" ht="15" customHeight="1">
      <c r="A281" s="114"/>
      <c r="B281" s="100"/>
      <c r="O281" s="89"/>
      <c r="P281" s="89"/>
      <c r="W281" s="30"/>
      <c r="X281" s="31"/>
      <c r="Y281" s="31"/>
      <c r="Z281" s="31"/>
      <c r="AA281" s="31"/>
      <c r="AB281" s="31"/>
      <c r="AC281" s="76"/>
    </row>
    <row r="282" spans="1:29" ht="15" customHeight="1">
      <c r="A282" s="114"/>
      <c r="B282" s="100"/>
      <c r="O282" s="89"/>
      <c r="P282" s="89"/>
      <c r="W282" s="30"/>
      <c r="X282" s="31"/>
      <c r="Y282" s="31"/>
      <c r="Z282" s="31"/>
      <c r="AA282" s="31"/>
      <c r="AB282" s="31"/>
      <c r="AC282" s="76"/>
    </row>
    <row r="283" spans="1:29" ht="15" customHeight="1">
      <c r="A283" s="114"/>
      <c r="B283" s="100"/>
      <c r="O283" s="89"/>
      <c r="P283" s="89"/>
      <c r="W283" s="30"/>
      <c r="X283" s="31"/>
      <c r="Y283" s="31"/>
      <c r="Z283" s="31"/>
      <c r="AA283" s="31"/>
      <c r="AB283" s="31"/>
      <c r="AC283" s="76"/>
    </row>
    <row r="284" spans="1:29" ht="15" customHeight="1">
      <c r="A284" s="114"/>
      <c r="B284" s="100"/>
      <c r="O284" s="89"/>
      <c r="P284" s="89"/>
      <c r="W284" s="30"/>
      <c r="X284" s="31"/>
      <c r="Y284" s="31"/>
      <c r="Z284" s="31"/>
      <c r="AA284" s="31"/>
      <c r="AB284" s="31"/>
      <c r="AC284" s="76"/>
    </row>
    <row r="285" spans="1:29" ht="15" customHeight="1">
      <c r="A285" s="114"/>
      <c r="B285" s="100"/>
      <c r="O285" s="89"/>
      <c r="P285" s="89"/>
      <c r="W285" s="30"/>
      <c r="X285" s="31"/>
      <c r="Y285" s="31"/>
      <c r="Z285" s="31"/>
      <c r="AA285" s="31"/>
      <c r="AB285" s="31"/>
      <c r="AC285" s="76"/>
    </row>
    <row r="286" spans="1:29" ht="15" customHeight="1">
      <c r="A286" s="114"/>
      <c r="B286" s="100"/>
      <c r="O286" s="89"/>
      <c r="P286" s="89"/>
      <c r="W286" s="30"/>
      <c r="X286" s="31"/>
      <c r="Y286" s="31"/>
      <c r="Z286" s="31"/>
      <c r="AA286" s="31"/>
      <c r="AB286" s="31"/>
      <c r="AC286" s="76"/>
    </row>
    <row r="287" spans="1:29" ht="15" customHeight="1">
      <c r="A287" s="114"/>
      <c r="B287" s="100"/>
      <c r="O287" s="89"/>
      <c r="P287" s="89"/>
      <c r="W287" s="30"/>
      <c r="X287" s="31"/>
      <c r="Y287" s="31"/>
      <c r="Z287" s="31"/>
      <c r="AA287" s="31"/>
      <c r="AB287" s="31"/>
      <c r="AC287" s="76"/>
    </row>
    <row r="288" spans="1:29" ht="15" customHeight="1">
      <c r="A288" s="114"/>
      <c r="B288" s="100"/>
      <c r="O288" s="89"/>
      <c r="P288" s="89"/>
      <c r="W288" s="30"/>
      <c r="X288" s="31"/>
      <c r="Y288" s="31"/>
      <c r="Z288" s="31"/>
      <c r="AA288" s="31"/>
      <c r="AB288" s="31"/>
      <c r="AC288" s="76"/>
    </row>
    <row r="289" spans="1:29" ht="15" customHeight="1">
      <c r="A289" s="114"/>
      <c r="B289" s="100"/>
      <c r="O289" s="89"/>
      <c r="P289" s="89"/>
      <c r="W289" s="30"/>
      <c r="X289" s="31"/>
      <c r="Y289" s="31"/>
      <c r="Z289" s="31"/>
      <c r="AA289" s="31"/>
      <c r="AB289" s="31"/>
      <c r="AC289" s="76"/>
    </row>
    <row r="290" spans="1:29" ht="15" customHeight="1">
      <c r="A290" s="114"/>
      <c r="B290" s="100"/>
      <c r="O290" s="89"/>
      <c r="P290" s="89"/>
      <c r="W290" s="30"/>
      <c r="X290" s="31"/>
      <c r="Y290" s="31"/>
      <c r="Z290" s="31"/>
      <c r="AA290" s="31"/>
      <c r="AB290" s="31"/>
      <c r="AC290" s="76"/>
    </row>
    <row r="291" spans="1:29" ht="15" customHeight="1">
      <c r="A291" s="114"/>
      <c r="B291" s="100"/>
      <c r="O291" s="89"/>
      <c r="P291" s="89"/>
      <c r="W291" s="30"/>
      <c r="X291" s="31"/>
      <c r="Y291" s="31"/>
      <c r="Z291" s="31"/>
      <c r="AA291" s="31"/>
      <c r="AB291" s="31"/>
      <c r="AC291" s="76"/>
    </row>
    <row r="292" spans="1:29" ht="15" customHeight="1">
      <c r="A292" s="114"/>
      <c r="B292" s="100"/>
      <c r="O292" s="89"/>
      <c r="P292" s="89"/>
      <c r="W292" s="30"/>
      <c r="X292" s="31"/>
      <c r="Y292" s="31"/>
      <c r="Z292" s="31"/>
      <c r="AA292" s="31"/>
      <c r="AB292" s="31"/>
      <c r="AC292" s="76"/>
    </row>
    <row r="293" spans="1:29" ht="15" customHeight="1">
      <c r="A293" s="114"/>
      <c r="B293" s="100"/>
      <c r="O293" s="89"/>
      <c r="P293" s="89"/>
      <c r="W293" s="30"/>
      <c r="X293" s="31"/>
      <c r="Y293" s="31"/>
      <c r="Z293" s="31"/>
      <c r="AA293" s="31"/>
      <c r="AB293" s="31"/>
      <c r="AC293" s="76"/>
    </row>
    <row r="294" spans="1:29" ht="15" customHeight="1">
      <c r="A294" s="114"/>
      <c r="B294" s="100"/>
      <c r="O294" s="89"/>
      <c r="P294" s="89"/>
      <c r="W294" s="30"/>
      <c r="X294" s="31"/>
      <c r="Y294" s="31"/>
      <c r="Z294" s="31"/>
      <c r="AA294" s="31"/>
      <c r="AB294" s="31"/>
      <c r="AC294" s="76"/>
    </row>
    <row r="295" spans="1:29" ht="15" customHeight="1">
      <c r="A295" s="114"/>
      <c r="B295" s="100"/>
      <c r="O295" s="89"/>
      <c r="P295" s="89"/>
      <c r="W295" s="30"/>
      <c r="X295" s="31"/>
      <c r="Y295" s="31"/>
      <c r="Z295" s="31"/>
      <c r="AA295" s="31"/>
      <c r="AB295" s="31"/>
      <c r="AC295" s="76"/>
    </row>
    <row r="296" spans="1:29" ht="15" customHeight="1">
      <c r="A296" s="114"/>
      <c r="B296" s="100"/>
      <c r="O296" s="89"/>
      <c r="P296" s="89"/>
      <c r="W296" s="30"/>
      <c r="X296" s="31"/>
      <c r="Y296" s="31"/>
      <c r="Z296" s="31"/>
      <c r="AA296" s="31"/>
      <c r="AB296" s="31"/>
      <c r="AC296" s="76"/>
    </row>
    <row r="297" spans="1:29" ht="15" customHeight="1">
      <c r="A297" s="114"/>
      <c r="B297" s="100"/>
      <c r="O297" s="89"/>
      <c r="P297" s="89"/>
      <c r="W297" s="30"/>
      <c r="X297" s="31"/>
      <c r="Y297" s="31"/>
      <c r="Z297" s="31"/>
      <c r="AA297" s="31"/>
      <c r="AB297" s="31"/>
      <c r="AC297" s="76"/>
    </row>
    <row r="298" spans="1:29" ht="15" customHeight="1">
      <c r="A298" s="114"/>
      <c r="B298" s="100"/>
      <c r="O298" s="89"/>
      <c r="P298" s="89"/>
      <c r="W298" s="30"/>
      <c r="X298" s="31"/>
      <c r="Y298" s="31"/>
      <c r="Z298" s="31"/>
      <c r="AA298" s="31"/>
      <c r="AB298" s="31"/>
      <c r="AC298" s="76"/>
    </row>
    <row r="299" spans="1:29" ht="15" customHeight="1">
      <c r="A299" s="114"/>
      <c r="B299" s="100"/>
      <c r="O299" s="89"/>
      <c r="P299" s="89"/>
      <c r="W299" s="30"/>
      <c r="X299" s="31"/>
      <c r="Y299" s="31"/>
      <c r="Z299" s="31"/>
      <c r="AA299" s="31"/>
      <c r="AB299" s="31"/>
      <c r="AC299" s="76"/>
    </row>
    <row r="300" spans="1:29" ht="15" customHeight="1">
      <c r="A300" s="114"/>
      <c r="B300" s="100"/>
      <c r="O300" s="89"/>
      <c r="P300" s="89"/>
      <c r="W300" s="30"/>
      <c r="X300" s="31"/>
      <c r="Y300" s="31"/>
      <c r="Z300" s="31"/>
      <c r="AA300" s="31"/>
      <c r="AB300" s="31"/>
      <c r="AC300" s="76"/>
    </row>
    <row r="301" spans="1:29" ht="15" customHeight="1">
      <c r="A301" s="114"/>
      <c r="B301" s="100"/>
      <c r="O301" s="89"/>
      <c r="P301" s="89"/>
      <c r="W301" s="30"/>
      <c r="X301" s="31"/>
      <c r="Y301" s="31"/>
      <c r="Z301" s="31"/>
      <c r="AA301" s="31"/>
      <c r="AB301" s="31"/>
      <c r="AC301" s="76"/>
    </row>
    <row r="302" spans="1:29" ht="15" customHeight="1">
      <c r="A302" s="114"/>
      <c r="B302" s="100"/>
      <c r="O302" s="89"/>
      <c r="P302" s="89"/>
      <c r="W302" s="30"/>
      <c r="X302" s="31"/>
      <c r="Y302" s="31"/>
      <c r="Z302" s="31"/>
      <c r="AA302" s="31"/>
      <c r="AB302" s="31"/>
      <c r="AC302" s="76"/>
    </row>
    <row r="303" spans="1:29" ht="15" customHeight="1">
      <c r="A303" s="114"/>
      <c r="B303" s="100"/>
      <c r="O303" s="89"/>
      <c r="P303" s="89"/>
      <c r="W303" s="30"/>
      <c r="X303" s="31"/>
      <c r="Y303" s="31"/>
      <c r="Z303" s="31"/>
      <c r="AA303" s="31"/>
      <c r="AB303" s="31"/>
      <c r="AC303" s="76"/>
    </row>
    <row r="304" spans="1:29" ht="15" customHeight="1">
      <c r="A304" s="114"/>
      <c r="B304" s="100"/>
      <c r="O304" s="89"/>
      <c r="P304" s="89"/>
      <c r="W304" s="30"/>
      <c r="X304" s="31"/>
      <c r="Y304" s="31"/>
      <c r="Z304" s="31"/>
      <c r="AA304" s="31"/>
      <c r="AB304" s="31"/>
      <c r="AC304" s="76"/>
    </row>
    <row r="305" spans="1:29" ht="15" customHeight="1">
      <c r="A305" s="114"/>
      <c r="B305" s="100"/>
      <c r="O305" s="89"/>
      <c r="P305" s="89"/>
      <c r="W305" s="30"/>
      <c r="X305" s="31"/>
      <c r="Y305" s="31"/>
      <c r="Z305" s="31"/>
      <c r="AA305" s="31"/>
      <c r="AB305" s="31"/>
      <c r="AC305" s="76"/>
    </row>
    <row r="306" spans="1:29" ht="15" customHeight="1">
      <c r="A306" s="114"/>
      <c r="B306" s="100"/>
      <c r="O306" s="89"/>
      <c r="P306" s="89"/>
      <c r="W306" s="30"/>
      <c r="X306" s="31"/>
      <c r="Y306" s="31"/>
      <c r="Z306" s="31"/>
      <c r="AA306" s="31"/>
      <c r="AB306" s="31"/>
      <c r="AC306" s="76"/>
    </row>
    <row r="307" spans="1:29" ht="15" customHeight="1">
      <c r="A307" s="114"/>
      <c r="B307" s="100"/>
      <c r="O307" s="89"/>
      <c r="P307" s="89"/>
      <c r="W307" s="30"/>
      <c r="X307" s="31"/>
      <c r="Y307" s="31"/>
      <c r="Z307" s="31"/>
      <c r="AA307" s="31"/>
      <c r="AB307" s="31"/>
      <c r="AC307" s="76"/>
    </row>
    <row r="308" spans="1:29" ht="15" customHeight="1">
      <c r="A308" s="114"/>
      <c r="B308" s="100"/>
      <c r="O308" s="89"/>
      <c r="P308" s="89"/>
      <c r="W308" s="30"/>
      <c r="X308" s="31"/>
      <c r="Y308" s="31"/>
      <c r="Z308" s="31"/>
      <c r="AA308" s="31"/>
      <c r="AB308" s="31"/>
      <c r="AC308" s="76"/>
    </row>
    <row r="309" spans="1:29" ht="15" customHeight="1">
      <c r="A309" s="114"/>
      <c r="B309" s="100"/>
      <c r="O309" s="89"/>
      <c r="P309" s="89"/>
      <c r="W309" s="30"/>
      <c r="X309" s="31"/>
      <c r="Y309" s="31"/>
      <c r="Z309" s="31"/>
      <c r="AA309" s="31"/>
      <c r="AB309" s="31"/>
      <c r="AC309" s="76"/>
    </row>
    <row r="310" spans="1:29" ht="15" customHeight="1">
      <c r="A310" s="114"/>
      <c r="B310" s="100"/>
      <c r="O310" s="89"/>
      <c r="P310" s="89"/>
      <c r="W310" s="30"/>
      <c r="X310" s="31"/>
      <c r="Y310" s="31"/>
      <c r="Z310" s="31"/>
      <c r="AA310" s="31"/>
      <c r="AB310" s="31"/>
      <c r="AC310" s="76"/>
    </row>
    <row r="311" spans="1:29" ht="15" customHeight="1">
      <c r="A311" s="114"/>
      <c r="B311" s="100"/>
      <c r="O311" s="89"/>
      <c r="P311" s="89"/>
      <c r="W311" s="30"/>
      <c r="X311" s="31"/>
      <c r="Y311" s="31"/>
      <c r="Z311" s="31"/>
      <c r="AA311" s="31"/>
      <c r="AB311" s="31"/>
      <c r="AC311" s="76"/>
    </row>
    <row r="312" spans="1:29" ht="15" customHeight="1">
      <c r="A312" s="114"/>
      <c r="B312" s="100"/>
      <c r="O312" s="89"/>
      <c r="P312" s="89"/>
      <c r="W312" s="30"/>
      <c r="X312" s="31"/>
      <c r="Y312" s="31"/>
      <c r="Z312" s="31"/>
      <c r="AA312" s="31"/>
      <c r="AB312" s="31"/>
      <c r="AC312" s="76"/>
    </row>
    <row r="313" spans="1:29" ht="15" customHeight="1">
      <c r="A313" s="114"/>
      <c r="B313" s="100"/>
      <c r="O313" s="89"/>
      <c r="P313" s="89"/>
      <c r="W313" s="30"/>
      <c r="X313" s="31"/>
      <c r="Y313" s="31"/>
      <c r="Z313" s="31"/>
      <c r="AA313" s="31"/>
      <c r="AB313" s="31"/>
      <c r="AC313" s="76"/>
    </row>
    <row r="314" spans="1:29" ht="15" customHeight="1">
      <c r="A314" s="114"/>
      <c r="B314" s="100"/>
      <c r="O314" s="89"/>
      <c r="P314" s="89"/>
      <c r="W314" s="30"/>
      <c r="X314" s="31"/>
      <c r="Y314" s="31"/>
      <c r="Z314" s="31"/>
      <c r="AA314" s="31"/>
      <c r="AB314" s="31"/>
      <c r="AC314" s="76"/>
    </row>
    <row r="315" spans="1:29" ht="15" customHeight="1">
      <c r="A315" s="114"/>
      <c r="B315" s="100"/>
      <c r="O315" s="89"/>
      <c r="P315" s="89"/>
      <c r="W315" s="30"/>
      <c r="X315" s="31"/>
      <c r="Y315" s="31"/>
      <c r="Z315" s="31"/>
      <c r="AA315" s="31"/>
      <c r="AB315" s="31"/>
      <c r="AC315" s="76"/>
    </row>
    <row r="316" spans="1:29" ht="15" customHeight="1">
      <c r="A316" s="114"/>
      <c r="B316" s="100"/>
      <c r="O316" s="89"/>
      <c r="P316" s="89"/>
      <c r="W316" s="30"/>
      <c r="X316" s="31"/>
      <c r="Y316" s="31"/>
      <c r="Z316" s="31"/>
      <c r="AA316" s="31"/>
      <c r="AB316" s="31"/>
      <c r="AC316" s="76"/>
    </row>
    <row r="317" spans="1:29" ht="15" customHeight="1">
      <c r="A317" s="114"/>
      <c r="B317" s="100"/>
      <c r="O317" s="89"/>
      <c r="P317" s="89"/>
      <c r="W317" s="30"/>
      <c r="X317" s="31"/>
      <c r="Y317" s="31"/>
      <c r="Z317" s="31"/>
      <c r="AA317" s="31"/>
      <c r="AB317" s="31"/>
      <c r="AC317" s="76"/>
    </row>
    <row r="318" spans="1:29" ht="15" customHeight="1">
      <c r="A318" s="114"/>
      <c r="B318" s="100"/>
      <c r="O318" s="89"/>
      <c r="P318" s="89"/>
      <c r="W318" s="30"/>
      <c r="X318" s="31"/>
      <c r="Y318" s="31"/>
      <c r="Z318" s="31"/>
      <c r="AA318" s="31"/>
      <c r="AB318" s="31"/>
      <c r="AC318" s="76"/>
    </row>
    <row r="319" spans="1:29" ht="15" customHeight="1">
      <c r="A319" s="114"/>
      <c r="B319" s="100"/>
      <c r="O319" s="89"/>
      <c r="P319" s="89"/>
      <c r="W319" s="30"/>
      <c r="X319" s="31"/>
      <c r="Y319" s="31"/>
      <c r="Z319" s="31"/>
      <c r="AA319" s="31"/>
      <c r="AB319" s="31"/>
      <c r="AC319" s="76"/>
    </row>
    <row r="320" spans="1:29" ht="15" customHeight="1">
      <c r="A320" s="114"/>
      <c r="B320" s="100"/>
      <c r="O320" s="89"/>
      <c r="P320" s="89"/>
      <c r="W320" s="30"/>
      <c r="X320" s="31"/>
      <c r="Y320" s="31"/>
      <c r="Z320" s="31"/>
      <c r="AA320" s="31"/>
      <c r="AB320" s="31"/>
      <c r="AC320" s="76"/>
    </row>
    <row r="321" spans="1:29" ht="15" customHeight="1">
      <c r="A321" s="114"/>
      <c r="B321" s="100"/>
      <c r="O321" s="89"/>
      <c r="P321" s="89"/>
      <c r="W321" s="30"/>
      <c r="X321" s="31"/>
      <c r="Y321" s="31"/>
      <c r="Z321" s="31"/>
      <c r="AA321" s="31"/>
      <c r="AB321" s="31"/>
      <c r="AC321" s="76"/>
    </row>
    <row r="322" spans="1:29" ht="15" customHeight="1">
      <c r="A322" s="114"/>
      <c r="B322" s="100"/>
      <c r="O322" s="89"/>
      <c r="P322" s="89"/>
      <c r="W322" s="30"/>
      <c r="X322" s="31"/>
      <c r="Y322" s="31"/>
      <c r="Z322" s="31"/>
      <c r="AA322" s="31"/>
      <c r="AB322" s="31"/>
      <c r="AC322" s="76"/>
    </row>
    <row r="323" spans="1:29" ht="15" customHeight="1">
      <c r="A323" s="114"/>
      <c r="B323" s="100"/>
      <c r="O323" s="89"/>
      <c r="P323" s="89"/>
      <c r="W323" s="30"/>
      <c r="X323" s="31"/>
      <c r="Y323" s="31"/>
      <c r="Z323" s="31"/>
      <c r="AA323" s="31"/>
      <c r="AB323" s="31"/>
      <c r="AC323" s="76"/>
    </row>
    <row r="324" spans="1:29" ht="15" customHeight="1">
      <c r="A324" s="114"/>
      <c r="B324" s="100"/>
      <c r="O324" s="89"/>
      <c r="P324" s="89"/>
      <c r="W324" s="30"/>
      <c r="X324" s="31"/>
      <c r="Y324" s="31"/>
      <c r="Z324" s="31"/>
      <c r="AA324" s="31"/>
      <c r="AB324" s="31"/>
      <c r="AC324" s="76"/>
    </row>
    <row r="325" spans="1:29" ht="15" customHeight="1">
      <c r="A325" s="114"/>
      <c r="B325" s="100"/>
      <c r="O325" s="89"/>
      <c r="P325" s="89"/>
      <c r="W325" s="30"/>
      <c r="X325" s="31"/>
      <c r="Y325" s="31"/>
      <c r="Z325" s="31"/>
      <c r="AA325" s="31"/>
      <c r="AB325" s="31"/>
      <c r="AC325" s="76"/>
    </row>
    <row r="326" spans="1:29" ht="15" customHeight="1">
      <c r="A326" s="114"/>
      <c r="B326" s="100"/>
      <c r="O326" s="89"/>
      <c r="P326" s="89"/>
      <c r="W326" s="30"/>
      <c r="X326" s="31"/>
      <c r="Y326" s="31"/>
      <c r="Z326" s="31"/>
      <c r="AA326" s="31"/>
      <c r="AB326" s="31"/>
      <c r="AC326" s="76"/>
    </row>
    <row r="327" spans="1:29" ht="15" customHeight="1">
      <c r="A327" s="114"/>
      <c r="B327" s="100"/>
      <c r="O327" s="89"/>
      <c r="P327" s="89"/>
      <c r="W327" s="30"/>
      <c r="X327" s="31"/>
      <c r="Y327" s="31"/>
      <c r="Z327" s="31"/>
      <c r="AA327" s="31"/>
      <c r="AB327" s="31"/>
      <c r="AC327" s="76"/>
    </row>
    <row r="328" spans="1:29" ht="15" customHeight="1">
      <c r="A328" s="114"/>
      <c r="B328" s="100"/>
      <c r="O328" s="89"/>
      <c r="P328" s="89"/>
      <c r="W328" s="30"/>
      <c r="X328" s="31"/>
      <c r="Y328" s="31"/>
      <c r="Z328" s="31"/>
      <c r="AA328" s="31"/>
      <c r="AB328" s="31"/>
      <c r="AC328" s="76"/>
    </row>
    <row r="329" spans="1:29" ht="15" customHeight="1">
      <c r="A329" s="114"/>
      <c r="B329" s="100"/>
      <c r="O329" s="89"/>
      <c r="P329" s="89"/>
      <c r="W329" s="30"/>
      <c r="X329" s="31"/>
      <c r="Y329" s="31"/>
      <c r="Z329" s="31"/>
      <c r="AA329" s="31"/>
      <c r="AB329" s="31"/>
      <c r="AC329" s="76"/>
    </row>
    <row r="330" spans="1:29" ht="15" customHeight="1">
      <c r="A330" s="114"/>
      <c r="B330" s="100"/>
      <c r="O330" s="89"/>
      <c r="P330" s="89"/>
      <c r="W330" s="30"/>
      <c r="X330" s="31"/>
      <c r="Y330" s="31"/>
      <c r="Z330" s="31"/>
      <c r="AA330" s="31"/>
      <c r="AB330" s="31"/>
      <c r="AC330" s="76"/>
    </row>
    <row r="331" spans="1:29" ht="15" customHeight="1">
      <c r="A331" s="114"/>
      <c r="B331" s="100"/>
      <c r="O331" s="89"/>
      <c r="P331" s="89"/>
      <c r="W331" s="30"/>
      <c r="X331" s="31"/>
      <c r="Y331" s="31"/>
      <c r="Z331" s="31"/>
      <c r="AA331" s="31"/>
      <c r="AB331" s="31"/>
      <c r="AC331" s="76"/>
    </row>
    <row r="332" spans="1:29" ht="15" customHeight="1">
      <c r="A332" s="114"/>
      <c r="B332" s="100"/>
      <c r="O332" s="89"/>
      <c r="P332" s="89"/>
      <c r="W332" s="30"/>
      <c r="X332" s="31"/>
      <c r="Y332" s="31"/>
      <c r="Z332" s="31"/>
      <c r="AA332" s="31"/>
      <c r="AB332" s="31"/>
      <c r="AC332" s="76"/>
    </row>
    <row r="333" spans="1:29" ht="15" customHeight="1">
      <c r="A333" s="114"/>
      <c r="B333" s="100"/>
      <c r="O333" s="89"/>
      <c r="P333" s="89"/>
      <c r="W333" s="30"/>
      <c r="X333" s="31"/>
      <c r="Y333" s="31"/>
      <c r="Z333" s="31"/>
      <c r="AA333" s="31"/>
      <c r="AB333" s="31"/>
      <c r="AC333" s="76"/>
    </row>
    <row r="334" spans="1:29" ht="15" customHeight="1">
      <c r="A334" s="114"/>
      <c r="B334" s="100"/>
      <c r="O334" s="89"/>
      <c r="P334" s="89"/>
      <c r="W334" s="30"/>
      <c r="X334" s="31"/>
      <c r="Y334" s="31"/>
      <c r="Z334" s="31"/>
      <c r="AA334" s="31"/>
      <c r="AB334" s="31"/>
      <c r="AC334" s="76"/>
    </row>
    <row r="335" spans="1:29" ht="15" customHeight="1">
      <c r="A335" s="114"/>
      <c r="B335" s="100"/>
      <c r="O335" s="89"/>
      <c r="P335" s="89"/>
      <c r="W335" s="30"/>
      <c r="X335" s="31"/>
      <c r="Y335" s="31"/>
      <c r="Z335" s="31"/>
      <c r="AA335" s="31"/>
      <c r="AB335" s="31"/>
      <c r="AC335" s="76"/>
    </row>
    <row r="336" spans="1:29" ht="15" customHeight="1">
      <c r="A336" s="114"/>
      <c r="B336" s="100"/>
      <c r="O336" s="89"/>
      <c r="P336" s="89"/>
      <c r="W336" s="30"/>
      <c r="X336" s="31"/>
      <c r="Y336" s="31"/>
      <c r="Z336" s="31"/>
      <c r="AA336" s="31"/>
      <c r="AB336" s="31"/>
      <c r="AC336" s="76"/>
    </row>
    <row r="337" spans="1:29" ht="15" customHeight="1">
      <c r="A337" s="114"/>
      <c r="B337" s="100"/>
      <c r="O337" s="89"/>
      <c r="P337" s="89"/>
      <c r="W337" s="30"/>
      <c r="X337" s="31"/>
      <c r="Y337" s="31"/>
      <c r="Z337" s="31"/>
      <c r="AA337" s="31"/>
      <c r="AB337" s="31"/>
      <c r="AC337" s="76"/>
    </row>
    <row r="338" spans="1:29" ht="15" customHeight="1">
      <c r="A338" s="114"/>
      <c r="B338" s="100"/>
      <c r="O338" s="89"/>
      <c r="P338" s="89"/>
      <c r="W338" s="30"/>
      <c r="X338" s="31"/>
      <c r="Y338" s="31"/>
      <c r="Z338" s="31"/>
      <c r="AA338" s="31"/>
      <c r="AB338" s="31"/>
      <c r="AC338" s="76"/>
    </row>
    <row r="339" spans="1:29" ht="15" customHeight="1">
      <c r="A339" s="114"/>
      <c r="B339" s="100"/>
      <c r="O339" s="89"/>
      <c r="P339" s="89"/>
      <c r="W339" s="30"/>
      <c r="X339" s="31"/>
      <c r="Y339" s="31"/>
      <c r="Z339" s="31"/>
      <c r="AA339" s="31"/>
      <c r="AB339" s="31"/>
      <c r="AC339" s="76"/>
    </row>
    <row r="340" spans="1:29" ht="15" customHeight="1">
      <c r="A340" s="114"/>
      <c r="B340" s="100"/>
      <c r="O340" s="89"/>
      <c r="P340" s="89"/>
      <c r="W340" s="30"/>
      <c r="X340" s="31"/>
      <c r="Y340" s="31"/>
      <c r="Z340" s="31"/>
      <c r="AA340" s="31"/>
      <c r="AB340" s="31"/>
      <c r="AC340" s="76"/>
    </row>
    <row r="341" spans="1:29" ht="15" customHeight="1">
      <c r="A341" s="114"/>
      <c r="B341" s="100"/>
      <c r="O341" s="89"/>
      <c r="P341" s="89"/>
      <c r="W341" s="30"/>
      <c r="X341" s="31"/>
      <c r="Y341" s="31"/>
      <c r="Z341" s="31"/>
      <c r="AA341" s="31"/>
      <c r="AB341" s="31"/>
      <c r="AC341" s="76"/>
    </row>
    <row r="342" spans="1:29" ht="15" customHeight="1">
      <c r="A342" s="114"/>
      <c r="B342" s="100"/>
      <c r="O342" s="89"/>
      <c r="P342" s="89"/>
      <c r="W342" s="30"/>
      <c r="X342" s="31"/>
      <c r="Y342" s="31"/>
      <c r="Z342" s="31"/>
      <c r="AA342" s="31"/>
      <c r="AB342" s="31"/>
      <c r="AC342" s="76"/>
    </row>
    <row r="343" spans="1:29" ht="15" customHeight="1">
      <c r="A343" s="114"/>
      <c r="B343" s="100"/>
      <c r="O343" s="89"/>
      <c r="P343" s="89"/>
      <c r="W343" s="30"/>
      <c r="X343" s="31"/>
      <c r="Y343" s="31"/>
      <c r="Z343" s="31"/>
      <c r="AA343" s="31"/>
      <c r="AB343" s="31"/>
      <c r="AC343" s="76"/>
    </row>
    <row r="344" spans="1:29" ht="15" customHeight="1">
      <c r="A344" s="114"/>
      <c r="B344" s="100"/>
      <c r="O344" s="89"/>
      <c r="P344" s="89"/>
      <c r="W344" s="30"/>
      <c r="X344" s="31"/>
      <c r="Y344" s="31"/>
      <c r="Z344" s="31"/>
      <c r="AA344" s="31"/>
      <c r="AB344" s="31"/>
      <c r="AC344" s="76"/>
    </row>
    <row r="345" spans="1:29" ht="15" customHeight="1">
      <c r="A345" s="114"/>
      <c r="B345" s="100"/>
      <c r="O345" s="89"/>
      <c r="P345" s="89"/>
      <c r="W345" s="30"/>
      <c r="X345" s="31"/>
      <c r="Y345" s="31"/>
      <c r="Z345" s="31"/>
      <c r="AA345" s="31"/>
      <c r="AB345" s="31"/>
      <c r="AC345" s="76"/>
    </row>
    <row r="346" spans="1:29" ht="15" customHeight="1">
      <c r="A346" s="114"/>
      <c r="B346" s="100"/>
      <c r="O346" s="89"/>
      <c r="P346" s="89"/>
      <c r="W346" s="30"/>
      <c r="X346" s="31"/>
      <c r="Y346" s="31"/>
      <c r="Z346" s="31"/>
      <c r="AA346" s="31"/>
      <c r="AB346" s="31"/>
      <c r="AC346" s="76"/>
    </row>
    <row r="347" spans="1:29" ht="15" customHeight="1">
      <c r="A347" s="114"/>
      <c r="B347" s="100"/>
      <c r="O347" s="89"/>
      <c r="P347" s="89"/>
      <c r="W347" s="30"/>
      <c r="X347" s="31"/>
      <c r="Y347" s="31"/>
      <c r="Z347" s="31"/>
      <c r="AA347" s="31"/>
      <c r="AB347" s="31"/>
      <c r="AC347" s="76"/>
    </row>
    <row r="348" spans="1:29" ht="15" customHeight="1">
      <c r="A348" s="114"/>
      <c r="B348" s="100"/>
      <c r="O348" s="89"/>
      <c r="P348" s="89"/>
      <c r="W348" s="30"/>
      <c r="X348" s="31"/>
      <c r="Y348" s="31"/>
      <c r="Z348" s="31"/>
      <c r="AA348" s="31"/>
      <c r="AB348" s="31"/>
      <c r="AC348" s="76"/>
    </row>
    <row r="349" spans="1:29" ht="15" customHeight="1">
      <c r="A349" s="114"/>
      <c r="B349" s="100"/>
      <c r="O349" s="89"/>
      <c r="P349" s="89"/>
      <c r="W349" s="30"/>
      <c r="X349" s="31"/>
      <c r="Y349" s="31"/>
      <c r="Z349" s="31"/>
      <c r="AA349" s="31"/>
      <c r="AB349" s="31"/>
      <c r="AC349" s="76"/>
    </row>
    <row r="350" spans="1:29" ht="15" customHeight="1">
      <c r="A350" s="114"/>
      <c r="B350" s="100"/>
      <c r="O350" s="89"/>
      <c r="P350" s="89"/>
      <c r="W350" s="30"/>
      <c r="X350" s="31"/>
      <c r="Y350" s="31"/>
      <c r="Z350" s="31"/>
      <c r="AA350" s="31"/>
      <c r="AB350" s="31"/>
      <c r="AC350" s="76"/>
    </row>
    <row r="351" spans="1:29" ht="15" customHeight="1">
      <c r="A351" s="114"/>
      <c r="B351" s="100"/>
      <c r="O351" s="89"/>
      <c r="P351" s="89"/>
      <c r="W351" s="30"/>
      <c r="X351" s="31"/>
      <c r="Y351" s="31"/>
      <c r="Z351" s="31"/>
      <c r="AA351" s="31"/>
      <c r="AB351" s="31"/>
      <c r="AC351" s="76"/>
    </row>
    <row r="352" spans="1:29" ht="15" customHeight="1">
      <c r="A352" s="114"/>
      <c r="B352" s="100"/>
      <c r="O352" s="89"/>
      <c r="P352" s="89"/>
      <c r="W352" s="30"/>
      <c r="X352" s="31"/>
      <c r="Y352" s="31"/>
      <c r="Z352" s="31"/>
      <c r="AA352" s="31"/>
      <c r="AB352" s="31"/>
      <c r="AC352" s="76"/>
    </row>
    <row r="353" spans="1:29" ht="15" customHeight="1">
      <c r="A353" s="114"/>
      <c r="B353" s="100"/>
      <c r="O353" s="89"/>
      <c r="P353" s="89"/>
      <c r="W353" s="30"/>
      <c r="X353" s="31"/>
      <c r="Y353" s="31"/>
      <c r="Z353" s="31"/>
      <c r="AA353" s="31"/>
      <c r="AB353" s="31"/>
      <c r="AC353" s="76"/>
    </row>
    <row r="354" spans="1:29" ht="15" customHeight="1">
      <c r="A354" s="114"/>
      <c r="B354" s="100"/>
      <c r="O354" s="89"/>
      <c r="P354" s="89"/>
      <c r="W354" s="30"/>
      <c r="X354" s="31"/>
      <c r="Y354" s="31"/>
      <c r="Z354" s="31"/>
      <c r="AA354" s="31"/>
      <c r="AB354" s="31"/>
      <c r="AC354" s="76"/>
    </row>
    <row r="355" spans="1:29" ht="15" customHeight="1">
      <c r="A355" s="114"/>
      <c r="B355" s="100"/>
      <c r="O355" s="89"/>
      <c r="P355" s="89"/>
      <c r="W355" s="30"/>
      <c r="X355" s="31"/>
      <c r="Y355" s="31"/>
      <c r="Z355" s="31"/>
      <c r="AA355" s="31"/>
      <c r="AB355" s="31"/>
      <c r="AC355" s="76"/>
    </row>
    <row r="356" spans="1:29" ht="15" customHeight="1">
      <c r="A356" s="114"/>
      <c r="B356" s="100"/>
      <c r="O356" s="89"/>
      <c r="P356" s="89"/>
      <c r="W356" s="30"/>
      <c r="X356" s="31"/>
      <c r="Y356" s="31"/>
      <c r="Z356" s="31"/>
      <c r="AA356" s="31"/>
      <c r="AB356" s="31"/>
      <c r="AC356" s="76"/>
    </row>
    <row r="357" spans="1:29" ht="15" customHeight="1">
      <c r="A357" s="114"/>
      <c r="B357" s="100"/>
      <c r="O357" s="89"/>
      <c r="P357" s="89"/>
      <c r="W357" s="30"/>
      <c r="X357" s="31"/>
      <c r="Y357" s="31"/>
      <c r="Z357" s="31"/>
      <c r="AA357" s="31"/>
      <c r="AB357" s="31"/>
      <c r="AC357" s="76"/>
    </row>
    <row r="358" spans="1:29" ht="15" customHeight="1">
      <c r="A358" s="114"/>
      <c r="B358" s="100"/>
      <c r="O358" s="89"/>
      <c r="P358" s="89"/>
      <c r="W358" s="30"/>
      <c r="X358" s="31"/>
      <c r="Y358" s="31"/>
      <c r="Z358" s="31"/>
      <c r="AA358" s="31"/>
      <c r="AB358" s="31"/>
      <c r="AC358" s="76"/>
    </row>
    <row r="359" spans="1:29" ht="15" customHeight="1">
      <c r="A359" s="114"/>
      <c r="B359" s="100"/>
      <c r="O359" s="89"/>
      <c r="P359" s="89"/>
      <c r="W359" s="30"/>
      <c r="X359" s="31"/>
      <c r="Y359" s="31"/>
      <c r="Z359" s="31"/>
      <c r="AA359" s="31"/>
      <c r="AB359" s="31"/>
      <c r="AC359" s="76"/>
    </row>
    <row r="360" spans="1:29" ht="15" customHeight="1">
      <c r="A360" s="114"/>
      <c r="B360" s="100"/>
      <c r="O360" s="89"/>
      <c r="P360" s="89"/>
      <c r="W360" s="30"/>
      <c r="X360" s="31"/>
      <c r="Y360" s="31"/>
      <c r="Z360" s="31"/>
      <c r="AA360" s="31"/>
      <c r="AB360" s="31"/>
      <c r="AC360" s="76"/>
    </row>
    <row r="361" spans="1:29" ht="15" customHeight="1">
      <c r="A361" s="114"/>
      <c r="B361" s="100"/>
      <c r="O361" s="89"/>
      <c r="P361" s="89"/>
      <c r="W361" s="30"/>
      <c r="X361" s="31"/>
      <c r="Y361" s="31"/>
      <c r="Z361" s="31"/>
      <c r="AA361" s="31"/>
      <c r="AB361" s="31"/>
      <c r="AC361" s="76"/>
    </row>
    <row r="362" spans="1:29" ht="15" customHeight="1">
      <c r="A362" s="114"/>
      <c r="B362" s="100"/>
      <c r="O362" s="89"/>
      <c r="P362" s="89"/>
      <c r="W362" s="30"/>
      <c r="X362" s="31"/>
      <c r="Y362" s="31"/>
      <c r="Z362" s="31"/>
      <c r="AA362" s="31"/>
      <c r="AB362" s="31"/>
      <c r="AC362" s="76"/>
    </row>
    <row r="363" spans="1:29" ht="15" customHeight="1">
      <c r="A363" s="114"/>
      <c r="B363" s="100"/>
      <c r="O363" s="89"/>
      <c r="P363" s="89"/>
      <c r="W363" s="30"/>
      <c r="X363" s="31"/>
      <c r="Y363" s="31"/>
      <c r="Z363" s="31"/>
      <c r="AA363" s="31"/>
      <c r="AB363" s="31"/>
      <c r="AC363" s="76"/>
    </row>
    <row r="364" spans="1:29" ht="15" customHeight="1">
      <c r="A364" s="114"/>
      <c r="B364" s="100"/>
      <c r="O364" s="89"/>
      <c r="P364" s="89"/>
      <c r="W364" s="30"/>
      <c r="X364" s="31"/>
      <c r="Y364" s="31"/>
      <c r="Z364" s="31"/>
      <c r="AA364" s="31"/>
      <c r="AB364" s="31"/>
      <c r="AC364" s="76"/>
    </row>
    <row r="365" spans="1:29" ht="15" customHeight="1">
      <c r="A365" s="114"/>
      <c r="B365" s="100"/>
      <c r="O365" s="89"/>
      <c r="P365" s="89"/>
      <c r="W365" s="30"/>
      <c r="X365" s="31"/>
      <c r="Y365" s="31"/>
      <c r="Z365" s="31"/>
      <c r="AA365" s="31"/>
      <c r="AB365" s="31"/>
      <c r="AC365" s="76"/>
    </row>
    <row r="366" spans="1:29" ht="15" customHeight="1">
      <c r="A366" s="114"/>
      <c r="B366" s="100"/>
      <c r="O366" s="89"/>
      <c r="P366" s="89"/>
      <c r="W366" s="30"/>
      <c r="X366" s="31"/>
      <c r="Y366" s="31"/>
      <c r="Z366" s="31"/>
      <c r="AA366" s="31"/>
      <c r="AB366" s="31"/>
      <c r="AC366" s="76"/>
    </row>
    <row r="367" spans="1:29" ht="15" customHeight="1">
      <c r="A367" s="114"/>
      <c r="B367" s="100"/>
      <c r="O367" s="89"/>
      <c r="P367" s="89"/>
      <c r="W367" s="30"/>
      <c r="X367" s="31"/>
      <c r="Y367" s="31"/>
      <c r="Z367" s="31"/>
      <c r="AA367" s="31"/>
      <c r="AB367" s="31"/>
      <c r="AC367" s="76"/>
    </row>
    <row r="368" spans="1:29" ht="15" customHeight="1">
      <c r="A368" s="114"/>
      <c r="B368" s="100"/>
      <c r="O368" s="89"/>
      <c r="P368" s="89"/>
      <c r="W368" s="30"/>
      <c r="X368" s="31"/>
      <c r="Y368" s="31"/>
      <c r="Z368" s="31"/>
      <c r="AA368" s="31"/>
      <c r="AB368" s="31"/>
      <c r="AC368" s="76"/>
    </row>
    <row r="369" spans="1:29" ht="15" customHeight="1">
      <c r="A369" s="114"/>
      <c r="B369" s="100"/>
      <c r="O369" s="89"/>
      <c r="P369" s="89"/>
      <c r="W369" s="30"/>
      <c r="X369" s="31"/>
      <c r="Y369" s="31"/>
      <c r="Z369" s="31"/>
      <c r="AA369" s="31"/>
      <c r="AB369" s="31"/>
      <c r="AC369" s="76"/>
    </row>
    <row r="370" spans="1:29" ht="15" customHeight="1">
      <c r="A370" s="114"/>
      <c r="B370" s="100"/>
      <c r="O370" s="89"/>
      <c r="P370" s="89"/>
      <c r="W370" s="30"/>
      <c r="X370" s="31"/>
      <c r="Y370" s="31"/>
      <c r="Z370" s="31"/>
      <c r="AA370" s="31"/>
      <c r="AB370" s="31"/>
      <c r="AC370" s="76"/>
    </row>
    <row r="371" spans="1:29" ht="15" customHeight="1">
      <c r="A371" s="114"/>
      <c r="B371" s="100"/>
      <c r="O371" s="89"/>
      <c r="P371" s="89"/>
      <c r="W371" s="30"/>
      <c r="X371" s="31"/>
      <c r="Y371" s="31"/>
      <c r="Z371" s="31"/>
      <c r="AA371" s="31"/>
      <c r="AB371" s="31"/>
      <c r="AC371" s="76"/>
    </row>
    <row r="372" spans="1:29" ht="15" customHeight="1">
      <c r="A372" s="114"/>
      <c r="B372" s="100"/>
      <c r="O372" s="89"/>
      <c r="P372" s="89"/>
      <c r="W372" s="30"/>
      <c r="X372" s="31"/>
      <c r="Y372" s="31"/>
      <c r="Z372" s="31"/>
      <c r="AA372" s="31"/>
      <c r="AB372" s="31"/>
      <c r="AC372" s="76"/>
    </row>
    <row r="373" spans="1:29" ht="15" customHeight="1">
      <c r="A373" s="114"/>
      <c r="B373" s="100"/>
      <c r="O373" s="89"/>
      <c r="P373" s="89"/>
      <c r="W373" s="30"/>
      <c r="X373" s="31"/>
      <c r="Y373" s="31"/>
      <c r="Z373" s="31"/>
      <c r="AA373" s="31"/>
      <c r="AB373" s="31"/>
      <c r="AC373" s="76"/>
    </row>
    <row r="374" spans="1:29" ht="15" customHeight="1">
      <c r="A374" s="114"/>
      <c r="B374" s="100"/>
      <c r="O374" s="89"/>
      <c r="P374" s="89"/>
      <c r="W374" s="30"/>
      <c r="X374" s="31"/>
      <c r="Y374" s="31"/>
      <c r="Z374" s="31"/>
      <c r="AA374" s="31"/>
      <c r="AB374" s="31"/>
      <c r="AC374" s="76"/>
    </row>
    <row r="375" spans="1:29" ht="15" customHeight="1">
      <c r="A375" s="114"/>
      <c r="B375" s="100"/>
      <c r="O375" s="89"/>
      <c r="P375" s="89"/>
      <c r="W375" s="30"/>
      <c r="X375" s="31"/>
      <c r="Y375" s="31"/>
      <c r="Z375" s="31"/>
      <c r="AA375" s="31"/>
      <c r="AB375" s="31"/>
      <c r="AC375" s="76"/>
    </row>
    <row r="376" spans="1:29" ht="15" customHeight="1">
      <c r="A376" s="114"/>
      <c r="B376" s="100"/>
      <c r="O376" s="89"/>
      <c r="P376" s="89"/>
      <c r="W376" s="30"/>
      <c r="X376" s="31"/>
      <c r="Y376" s="31"/>
      <c r="Z376" s="31"/>
      <c r="AA376" s="31"/>
      <c r="AB376" s="31"/>
      <c r="AC376" s="76"/>
    </row>
    <row r="377" spans="1:29" ht="15" customHeight="1">
      <c r="A377" s="114"/>
      <c r="B377" s="100"/>
      <c r="O377" s="89"/>
      <c r="P377" s="89"/>
      <c r="W377" s="30"/>
      <c r="X377" s="31"/>
      <c r="Y377" s="31"/>
      <c r="Z377" s="31"/>
      <c r="AA377" s="31"/>
      <c r="AB377" s="31"/>
      <c r="AC377" s="76"/>
    </row>
    <row r="378" spans="1:29" ht="15" customHeight="1">
      <c r="A378" s="114"/>
      <c r="B378" s="100"/>
      <c r="O378" s="89"/>
      <c r="P378" s="89"/>
      <c r="W378" s="30"/>
      <c r="X378" s="31"/>
      <c r="Y378" s="31"/>
      <c r="Z378" s="31"/>
      <c r="AA378" s="31"/>
      <c r="AB378" s="31"/>
      <c r="AC378" s="76"/>
    </row>
    <row r="379" spans="1:29" ht="15" customHeight="1">
      <c r="A379" s="114"/>
      <c r="B379" s="100"/>
      <c r="O379" s="89"/>
      <c r="P379" s="89"/>
      <c r="W379" s="30"/>
      <c r="X379" s="31"/>
      <c r="Y379" s="31"/>
      <c r="Z379" s="31"/>
      <c r="AA379" s="31"/>
      <c r="AB379" s="31"/>
      <c r="AC379" s="76"/>
    </row>
    <row r="380" spans="1:29" ht="15" customHeight="1">
      <c r="A380" s="114"/>
      <c r="B380" s="100"/>
      <c r="O380" s="89"/>
      <c r="P380" s="89"/>
      <c r="W380" s="30"/>
      <c r="X380" s="31"/>
      <c r="Y380" s="31"/>
      <c r="Z380" s="31"/>
      <c r="AA380" s="31"/>
      <c r="AB380" s="31"/>
      <c r="AC380" s="76"/>
    </row>
    <row r="381" spans="1:29" ht="15" customHeight="1">
      <c r="A381" s="114"/>
      <c r="B381" s="100"/>
      <c r="O381" s="89"/>
      <c r="P381" s="89"/>
      <c r="W381" s="30"/>
      <c r="X381" s="31"/>
      <c r="Y381" s="31"/>
      <c r="Z381" s="31"/>
      <c r="AA381" s="31"/>
      <c r="AB381" s="31"/>
      <c r="AC381" s="76"/>
    </row>
    <row r="382" spans="1:29" ht="15" customHeight="1">
      <c r="A382" s="114"/>
      <c r="B382" s="100"/>
      <c r="O382" s="89"/>
      <c r="P382" s="89"/>
      <c r="W382" s="30"/>
      <c r="X382" s="31"/>
      <c r="Y382" s="31"/>
      <c r="Z382" s="31"/>
      <c r="AA382" s="31"/>
      <c r="AB382" s="31"/>
      <c r="AC382" s="76"/>
    </row>
    <row r="383" spans="1:29" ht="15" customHeight="1">
      <c r="A383" s="114"/>
      <c r="B383" s="100"/>
      <c r="O383" s="89"/>
      <c r="P383" s="89"/>
      <c r="W383" s="30"/>
      <c r="X383" s="31"/>
      <c r="Y383" s="31"/>
      <c r="Z383" s="31"/>
      <c r="AA383" s="31"/>
      <c r="AB383" s="31"/>
      <c r="AC383" s="76"/>
    </row>
    <row r="384" spans="1:29" ht="15" customHeight="1">
      <c r="A384" s="114"/>
      <c r="B384" s="100"/>
      <c r="O384" s="89"/>
      <c r="P384" s="89"/>
      <c r="W384" s="30"/>
      <c r="X384" s="31"/>
      <c r="Y384" s="31"/>
      <c r="Z384" s="31"/>
      <c r="AA384" s="31"/>
      <c r="AB384" s="31"/>
      <c r="AC384" s="76"/>
    </row>
    <row r="385" spans="1:29" ht="15" customHeight="1">
      <c r="A385" s="114"/>
      <c r="B385" s="100"/>
      <c r="O385" s="89"/>
      <c r="P385" s="89"/>
      <c r="W385" s="30"/>
      <c r="X385" s="31"/>
      <c r="Y385" s="31"/>
      <c r="Z385" s="31"/>
      <c r="AA385" s="31"/>
      <c r="AB385" s="31"/>
      <c r="AC385" s="76"/>
    </row>
    <row r="386" spans="1:29" ht="15" customHeight="1">
      <c r="A386" s="114"/>
      <c r="B386" s="100"/>
      <c r="O386" s="89"/>
      <c r="P386" s="89"/>
      <c r="W386" s="30"/>
      <c r="X386" s="31"/>
      <c r="Y386" s="31"/>
      <c r="Z386" s="31"/>
      <c r="AA386" s="31"/>
      <c r="AB386" s="31"/>
      <c r="AC386" s="76"/>
    </row>
    <row r="387" spans="1:29" ht="15" customHeight="1">
      <c r="A387" s="114"/>
      <c r="B387" s="100"/>
      <c r="O387" s="89"/>
      <c r="P387" s="89"/>
      <c r="W387" s="30"/>
      <c r="X387" s="31"/>
      <c r="Y387" s="31"/>
      <c r="Z387" s="31"/>
      <c r="AA387" s="31"/>
      <c r="AB387" s="31"/>
      <c r="AC387" s="76"/>
    </row>
    <row r="388" spans="1:29" ht="15" customHeight="1">
      <c r="A388" s="114"/>
      <c r="B388" s="100"/>
      <c r="O388" s="89"/>
      <c r="P388" s="89"/>
      <c r="W388" s="30"/>
      <c r="X388" s="31"/>
      <c r="Y388" s="31"/>
      <c r="Z388" s="31"/>
      <c r="AA388" s="31"/>
      <c r="AB388" s="31"/>
      <c r="AC388" s="76"/>
    </row>
    <row r="389" spans="1:29" ht="15" customHeight="1">
      <c r="A389" s="114"/>
      <c r="B389" s="100"/>
      <c r="O389" s="89"/>
      <c r="P389" s="89"/>
      <c r="W389" s="30"/>
      <c r="X389" s="31"/>
      <c r="Y389" s="31"/>
      <c r="Z389" s="31"/>
      <c r="AA389" s="31"/>
      <c r="AB389" s="31"/>
      <c r="AC389" s="76"/>
    </row>
    <row r="390" spans="1:29" ht="15" customHeight="1">
      <c r="A390" s="114"/>
      <c r="B390" s="100"/>
      <c r="O390" s="89"/>
      <c r="P390" s="89"/>
      <c r="W390" s="30"/>
      <c r="X390" s="31"/>
      <c r="Y390" s="31"/>
      <c r="Z390" s="31"/>
      <c r="AA390" s="31"/>
      <c r="AB390" s="31"/>
      <c r="AC390" s="76"/>
    </row>
    <row r="391" spans="1:29" ht="15" customHeight="1">
      <c r="A391" s="114"/>
      <c r="B391" s="100"/>
      <c r="O391" s="89"/>
      <c r="P391" s="89"/>
      <c r="W391" s="30"/>
      <c r="X391" s="31"/>
      <c r="Y391" s="31"/>
      <c r="Z391" s="31"/>
      <c r="AA391" s="31"/>
      <c r="AB391" s="31"/>
      <c r="AC391" s="76"/>
    </row>
    <row r="392" spans="1:29" ht="15" customHeight="1">
      <c r="A392" s="114"/>
      <c r="B392" s="100"/>
      <c r="O392" s="89"/>
      <c r="P392" s="89"/>
      <c r="W392" s="30"/>
      <c r="X392" s="31"/>
      <c r="Y392" s="31"/>
      <c r="Z392" s="31"/>
      <c r="AA392" s="31"/>
      <c r="AB392" s="31"/>
      <c r="AC392" s="76"/>
    </row>
    <row r="393" spans="1:29" ht="15" customHeight="1">
      <c r="A393" s="114"/>
      <c r="B393" s="100"/>
      <c r="O393" s="89"/>
      <c r="P393" s="89"/>
      <c r="W393" s="30"/>
      <c r="X393" s="31"/>
      <c r="Y393" s="31"/>
      <c r="Z393" s="31"/>
      <c r="AA393" s="31"/>
      <c r="AB393" s="31"/>
      <c r="AC393" s="76"/>
    </row>
    <row r="394" spans="1:29" ht="15" customHeight="1">
      <c r="A394" s="114"/>
      <c r="B394" s="100"/>
      <c r="O394" s="89"/>
      <c r="P394" s="89"/>
      <c r="W394" s="30"/>
      <c r="X394" s="31"/>
      <c r="Y394" s="31"/>
      <c r="Z394" s="31"/>
      <c r="AA394" s="31"/>
      <c r="AB394" s="31"/>
      <c r="AC394" s="76"/>
    </row>
    <row r="395" spans="1:29" ht="15" customHeight="1">
      <c r="A395" s="114"/>
      <c r="B395" s="100"/>
      <c r="O395" s="89"/>
      <c r="P395" s="89"/>
      <c r="W395" s="30"/>
      <c r="X395" s="31"/>
      <c r="Y395" s="31"/>
      <c r="Z395" s="31"/>
      <c r="AA395" s="31"/>
      <c r="AB395" s="31"/>
      <c r="AC395" s="76"/>
    </row>
    <row r="396" spans="1:29" ht="15" customHeight="1">
      <c r="A396" s="114"/>
      <c r="B396" s="100"/>
      <c r="O396" s="89"/>
      <c r="P396" s="89"/>
      <c r="W396" s="30"/>
      <c r="X396" s="31"/>
      <c r="Y396" s="31"/>
      <c r="Z396" s="31"/>
      <c r="AA396" s="31"/>
      <c r="AB396" s="31"/>
      <c r="AC396" s="76"/>
    </row>
    <row r="397" spans="1:29" ht="15" customHeight="1">
      <c r="A397" s="114"/>
      <c r="B397" s="100"/>
      <c r="O397" s="89"/>
      <c r="P397" s="89"/>
      <c r="W397" s="30"/>
      <c r="X397" s="31"/>
      <c r="Y397" s="31"/>
      <c r="Z397" s="31"/>
      <c r="AA397" s="31"/>
      <c r="AB397" s="31"/>
      <c r="AC397" s="76"/>
    </row>
    <row r="398" spans="1:29" ht="15" customHeight="1">
      <c r="A398" s="114"/>
      <c r="B398" s="100"/>
      <c r="O398" s="89"/>
      <c r="P398" s="89"/>
      <c r="W398" s="30"/>
      <c r="X398" s="31"/>
      <c r="Y398" s="31"/>
      <c r="Z398" s="31"/>
      <c r="AA398" s="31"/>
      <c r="AB398" s="31"/>
      <c r="AC398" s="76"/>
    </row>
    <row r="399" spans="1:29" ht="15" customHeight="1">
      <c r="A399" s="114"/>
      <c r="B399" s="100"/>
      <c r="O399" s="89"/>
      <c r="P399" s="89"/>
      <c r="W399" s="30"/>
      <c r="X399" s="31"/>
      <c r="Y399" s="31"/>
      <c r="Z399" s="31"/>
      <c r="AA399" s="31"/>
      <c r="AB399" s="31"/>
      <c r="AC399" s="76"/>
    </row>
    <row r="400" spans="1:29" ht="15" customHeight="1">
      <c r="A400" s="114"/>
      <c r="B400" s="100"/>
      <c r="O400" s="89"/>
      <c r="P400" s="89"/>
      <c r="W400" s="30"/>
      <c r="X400" s="31"/>
      <c r="Y400" s="31"/>
      <c r="Z400" s="31"/>
      <c r="AA400" s="31"/>
      <c r="AB400" s="31"/>
      <c r="AC400" s="76"/>
    </row>
    <row r="401" spans="1:29" ht="15" customHeight="1">
      <c r="A401" s="114"/>
      <c r="B401" s="100"/>
      <c r="O401" s="89"/>
      <c r="P401" s="89"/>
      <c r="W401" s="30"/>
      <c r="X401" s="31"/>
      <c r="Y401" s="31"/>
      <c r="Z401" s="31"/>
      <c r="AA401" s="31"/>
      <c r="AB401" s="31"/>
      <c r="AC401" s="76"/>
    </row>
    <row r="402" spans="1:29" ht="15" customHeight="1">
      <c r="A402" s="114"/>
      <c r="B402" s="100"/>
      <c r="O402" s="89"/>
      <c r="P402" s="89"/>
      <c r="W402" s="30"/>
      <c r="X402" s="31"/>
      <c r="Y402" s="31"/>
      <c r="Z402" s="31"/>
      <c r="AA402" s="31"/>
      <c r="AB402" s="31"/>
      <c r="AC402" s="76"/>
    </row>
    <row r="403" spans="1:29" ht="15" customHeight="1">
      <c r="A403" s="114"/>
      <c r="B403" s="100"/>
      <c r="O403" s="89"/>
      <c r="P403" s="89"/>
      <c r="W403" s="30"/>
      <c r="X403" s="31"/>
      <c r="Y403" s="31"/>
      <c r="Z403" s="31"/>
      <c r="AA403" s="31"/>
      <c r="AB403" s="31"/>
      <c r="AC403" s="76"/>
    </row>
    <row r="404" spans="1:29" ht="15" customHeight="1">
      <c r="A404" s="114"/>
      <c r="B404" s="100"/>
      <c r="O404" s="89"/>
      <c r="P404" s="89"/>
      <c r="W404" s="30"/>
      <c r="X404" s="31"/>
      <c r="Y404" s="31"/>
      <c r="Z404" s="31"/>
      <c r="AA404" s="31"/>
      <c r="AB404" s="31"/>
      <c r="AC404" s="76"/>
    </row>
    <row r="405" spans="1:29" ht="15" customHeight="1">
      <c r="A405" s="114"/>
      <c r="B405" s="100"/>
      <c r="O405" s="89"/>
      <c r="P405" s="89"/>
      <c r="W405" s="30"/>
      <c r="X405" s="31"/>
      <c r="Y405" s="31"/>
      <c r="Z405" s="31"/>
      <c r="AA405" s="31"/>
      <c r="AB405" s="31"/>
      <c r="AC405" s="76"/>
    </row>
    <row r="406" spans="1:29" ht="15" customHeight="1">
      <c r="A406" s="114"/>
      <c r="B406" s="100"/>
      <c r="O406" s="89"/>
      <c r="P406" s="89"/>
      <c r="W406" s="30"/>
      <c r="X406" s="31"/>
      <c r="Y406" s="31"/>
      <c r="Z406" s="31"/>
      <c r="AA406" s="31"/>
      <c r="AB406" s="31"/>
      <c r="AC406" s="76"/>
    </row>
    <row r="407" spans="1:29" ht="15" customHeight="1">
      <c r="A407" s="114"/>
      <c r="B407" s="100"/>
      <c r="O407" s="89"/>
      <c r="P407" s="89"/>
      <c r="W407" s="30"/>
      <c r="X407" s="31"/>
      <c r="Y407" s="31"/>
      <c r="Z407" s="31"/>
      <c r="AA407" s="31"/>
      <c r="AB407" s="31"/>
      <c r="AC407" s="76"/>
    </row>
    <row r="408" spans="1:29" ht="15" customHeight="1">
      <c r="A408" s="114"/>
      <c r="B408" s="100"/>
      <c r="O408" s="89"/>
      <c r="P408" s="89"/>
      <c r="W408" s="30"/>
      <c r="X408" s="31"/>
      <c r="Y408" s="31"/>
      <c r="Z408" s="31"/>
      <c r="AA408" s="31"/>
      <c r="AB408" s="31"/>
      <c r="AC408" s="76"/>
    </row>
    <row r="409" spans="1:29" ht="15" customHeight="1">
      <c r="A409" s="114"/>
      <c r="B409" s="100"/>
      <c r="O409" s="89"/>
      <c r="P409" s="89"/>
      <c r="W409" s="30"/>
      <c r="X409" s="31"/>
      <c r="Y409" s="31"/>
      <c r="Z409" s="31"/>
      <c r="AA409" s="31"/>
      <c r="AB409" s="31"/>
      <c r="AC409" s="76"/>
    </row>
    <row r="410" spans="1:29" ht="15" customHeight="1">
      <c r="A410" s="114"/>
      <c r="B410" s="100"/>
      <c r="O410" s="89"/>
      <c r="P410" s="89"/>
      <c r="W410" s="30"/>
      <c r="X410" s="31"/>
      <c r="Y410" s="31"/>
      <c r="Z410" s="31"/>
      <c r="AA410" s="31"/>
      <c r="AB410" s="31"/>
      <c r="AC410" s="76"/>
    </row>
    <row r="411" spans="1:29" ht="15" customHeight="1">
      <c r="A411" s="114"/>
      <c r="B411" s="100"/>
      <c r="O411" s="89"/>
      <c r="P411" s="89"/>
      <c r="W411" s="30"/>
      <c r="X411" s="31"/>
      <c r="Y411" s="31"/>
      <c r="Z411" s="31"/>
      <c r="AA411" s="31"/>
      <c r="AB411" s="31"/>
      <c r="AC411" s="76"/>
    </row>
    <row r="412" spans="1:29" ht="15" customHeight="1">
      <c r="A412" s="114"/>
      <c r="B412" s="100"/>
      <c r="O412" s="89"/>
      <c r="P412" s="89"/>
      <c r="W412" s="30"/>
      <c r="X412" s="31"/>
      <c r="Y412" s="31"/>
      <c r="Z412" s="31"/>
      <c r="AA412" s="31"/>
      <c r="AB412" s="31"/>
      <c r="AC412" s="76"/>
    </row>
    <row r="413" spans="1:29" ht="15" customHeight="1">
      <c r="A413" s="114"/>
      <c r="B413" s="100"/>
      <c r="O413" s="89"/>
      <c r="P413" s="89"/>
      <c r="W413" s="30"/>
      <c r="X413" s="31"/>
      <c r="Y413" s="31"/>
      <c r="Z413" s="31"/>
      <c r="AA413" s="31"/>
      <c r="AB413" s="31"/>
      <c r="AC413" s="76"/>
    </row>
    <row r="414" spans="1:29" ht="15" customHeight="1">
      <c r="A414" s="114"/>
      <c r="B414" s="100"/>
      <c r="O414" s="89"/>
      <c r="P414" s="89"/>
      <c r="W414" s="30"/>
      <c r="X414" s="31"/>
      <c r="Y414" s="31"/>
      <c r="Z414" s="31"/>
      <c r="AA414" s="31"/>
      <c r="AB414" s="31"/>
      <c r="AC414" s="76"/>
    </row>
    <row r="415" spans="1:29" ht="15" customHeight="1">
      <c r="A415" s="114"/>
      <c r="B415" s="100"/>
      <c r="O415" s="89"/>
      <c r="P415" s="89"/>
      <c r="W415" s="30"/>
      <c r="X415" s="31"/>
      <c r="Y415" s="31"/>
      <c r="Z415" s="31"/>
      <c r="AA415" s="31"/>
      <c r="AB415" s="31"/>
      <c r="AC415" s="76"/>
    </row>
    <row r="416" spans="1:29" ht="15" customHeight="1">
      <c r="A416" s="114"/>
      <c r="B416" s="100"/>
      <c r="O416" s="89"/>
      <c r="P416" s="89"/>
      <c r="W416" s="30"/>
      <c r="X416" s="31"/>
      <c r="Y416" s="31"/>
      <c r="Z416" s="31"/>
      <c r="AA416" s="31"/>
      <c r="AB416" s="31"/>
      <c r="AC416" s="76"/>
    </row>
    <row r="417" spans="1:29" ht="15" customHeight="1">
      <c r="A417" s="114"/>
      <c r="B417" s="100"/>
      <c r="O417" s="89"/>
      <c r="P417" s="89"/>
      <c r="W417" s="30"/>
      <c r="X417" s="31"/>
      <c r="Y417" s="31"/>
      <c r="Z417" s="31"/>
      <c r="AA417" s="31"/>
      <c r="AB417" s="31"/>
      <c r="AC417" s="76"/>
    </row>
    <row r="418" spans="1:29" ht="15" customHeight="1">
      <c r="A418" s="114"/>
      <c r="B418" s="100"/>
      <c r="O418" s="89"/>
      <c r="P418" s="89"/>
      <c r="W418" s="30"/>
      <c r="X418" s="31"/>
      <c r="Y418" s="31"/>
      <c r="Z418" s="31"/>
      <c r="AA418" s="31"/>
      <c r="AB418" s="31"/>
      <c r="AC418" s="76"/>
    </row>
    <row r="419" spans="1:29" ht="15" customHeight="1">
      <c r="A419" s="114"/>
      <c r="B419" s="100"/>
      <c r="O419" s="89"/>
      <c r="P419" s="89"/>
      <c r="W419" s="30"/>
      <c r="X419" s="31"/>
      <c r="Y419" s="31"/>
      <c r="Z419" s="31"/>
      <c r="AA419" s="31"/>
      <c r="AB419" s="31"/>
      <c r="AC419" s="76"/>
    </row>
    <row r="420" spans="1:29" ht="15" customHeight="1">
      <c r="A420" s="114"/>
      <c r="B420" s="100"/>
      <c r="O420" s="89"/>
      <c r="P420" s="89"/>
      <c r="W420" s="30"/>
      <c r="X420" s="31"/>
      <c r="Y420" s="31"/>
      <c r="Z420" s="31"/>
      <c r="AA420" s="31"/>
      <c r="AB420" s="31"/>
      <c r="AC420" s="76"/>
    </row>
    <row r="421" spans="1:29" ht="15" customHeight="1">
      <c r="A421" s="114"/>
      <c r="B421" s="100"/>
      <c r="O421" s="89"/>
      <c r="P421" s="89"/>
      <c r="W421" s="30"/>
      <c r="X421" s="31"/>
      <c r="Y421" s="31"/>
      <c r="Z421" s="31"/>
      <c r="AA421" s="31"/>
      <c r="AB421" s="31"/>
      <c r="AC421" s="76"/>
    </row>
    <row r="422" spans="1:29" ht="15" customHeight="1">
      <c r="A422" s="114"/>
      <c r="B422" s="100"/>
      <c r="O422" s="89"/>
      <c r="P422" s="89"/>
      <c r="W422" s="30"/>
      <c r="X422" s="31"/>
      <c r="Y422" s="31"/>
      <c r="Z422" s="31"/>
      <c r="AA422" s="31"/>
      <c r="AB422" s="31"/>
      <c r="AC422" s="76"/>
    </row>
    <row r="423" spans="1:29" ht="15" customHeight="1">
      <c r="A423" s="114"/>
      <c r="B423" s="100"/>
      <c r="O423" s="89"/>
      <c r="P423" s="89"/>
      <c r="W423" s="30"/>
      <c r="X423" s="31"/>
      <c r="Y423" s="31"/>
      <c r="Z423" s="31"/>
      <c r="AA423" s="31"/>
      <c r="AB423" s="31"/>
      <c r="AC423" s="76"/>
    </row>
    <row r="424" spans="1:29" ht="15" customHeight="1">
      <c r="A424" s="114"/>
      <c r="B424" s="100"/>
      <c r="O424" s="89"/>
      <c r="P424" s="89"/>
      <c r="W424" s="30"/>
      <c r="X424" s="31"/>
      <c r="Y424" s="31"/>
      <c r="Z424" s="31"/>
      <c r="AA424" s="31"/>
      <c r="AB424" s="31"/>
      <c r="AC424" s="76"/>
    </row>
    <row r="425" spans="1:29" ht="15" customHeight="1">
      <c r="A425" s="114"/>
      <c r="B425" s="100"/>
      <c r="O425" s="89"/>
      <c r="P425" s="89"/>
      <c r="W425" s="30"/>
      <c r="X425" s="31"/>
      <c r="Y425" s="31"/>
      <c r="Z425" s="31"/>
      <c r="AA425" s="31"/>
      <c r="AB425" s="31"/>
      <c r="AC425" s="76"/>
    </row>
    <row r="426" spans="1:29" ht="15" customHeight="1">
      <c r="A426" s="114"/>
      <c r="B426" s="100"/>
      <c r="O426" s="89"/>
      <c r="P426" s="89"/>
      <c r="W426" s="30"/>
      <c r="X426" s="31"/>
      <c r="Y426" s="31"/>
      <c r="Z426" s="31"/>
      <c r="AA426" s="31"/>
      <c r="AB426" s="31"/>
      <c r="AC426" s="76"/>
    </row>
    <row r="427" spans="1:29" ht="15" customHeight="1">
      <c r="A427" s="114"/>
      <c r="B427" s="100"/>
      <c r="O427" s="89"/>
      <c r="P427" s="89"/>
      <c r="W427" s="30"/>
      <c r="X427" s="31"/>
      <c r="Y427" s="31"/>
      <c r="Z427" s="31"/>
      <c r="AA427" s="31"/>
      <c r="AB427" s="31"/>
      <c r="AC427" s="76"/>
    </row>
    <row r="428" spans="1:29" ht="15" customHeight="1">
      <c r="A428" s="114"/>
      <c r="B428" s="100"/>
      <c r="O428" s="89"/>
      <c r="P428" s="89"/>
      <c r="W428" s="30"/>
      <c r="X428" s="31"/>
      <c r="Y428" s="31"/>
      <c r="Z428" s="31"/>
      <c r="AA428" s="31"/>
      <c r="AB428" s="31"/>
      <c r="AC428" s="76"/>
    </row>
    <row r="429" spans="1:29" ht="15" customHeight="1">
      <c r="A429" s="114"/>
      <c r="B429" s="100"/>
      <c r="O429" s="89"/>
      <c r="P429" s="89"/>
      <c r="W429" s="30"/>
      <c r="X429" s="31"/>
      <c r="Y429" s="31"/>
      <c r="Z429" s="31"/>
      <c r="AA429" s="31"/>
      <c r="AB429" s="31"/>
      <c r="AC429" s="76"/>
    </row>
    <row r="430" spans="1:29" ht="15" customHeight="1">
      <c r="A430" s="114"/>
      <c r="B430" s="100"/>
      <c r="O430" s="89"/>
      <c r="P430" s="89"/>
      <c r="W430" s="30"/>
      <c r="X430" s="31"/>
      <c r="Y430" s="31"/>
      <c r="Z430" s="31"/>
      <c r="AA430" s="31"/>
      <c r="AB430" s="31"/>
      <c r="AC430" s="76"/>
    </row>
    <row r="431" spans="1:29" ht="15" customHeight="1">
      <c r="A431" s="114"/>
      <c r="B431" s="100"/>
      <c r="O431" s="89"/>
      <c r="P431" s="89"/>
      <c r="W431" s="30"/>
      <c r="X431" s="31"/>
      <c r="Y431" s="31"/>
      <c r="Z431" s="31"/>
      <c r="AA431" s="31"/>
      <c r="AB431" s="31"/>
      <c r="AC431" s="76"/>
    </row>
    <row r="432" spans="1:29" ht="15" customHeight="1">
      <c r="A432" s="114"/>
      <c r="B432" s="100"/>
      <c r="O432" s="89"/>
      <c r="P432" s="89"/>
      <c r="W432" s="30"/>
      <c r="X432" s="31"/>
      <c r="Y432" s="31"/>
      <c r="Z432" s="31"/>
      <c r="AA432" s="31"/>
      <c r="AB432" s="31"/>
      <c r="AC432" s="76"/>
    </row>
    <row r="433" spans="1:29" ht="15" customHeight="1">
      <c r="A433" s="114"/>
      <c r="B433" s="100"/>
      <c r="O433" s="89"/>
      <c r="P433" s="89"/>
      <c r="W433" s="30"/>
      <c r="X433" s="31"/>
      <c r="Y433" s="31"/>
      <c r="Z433" s="31"/>
      <c r="AA433" s="31"/>
      <c r="AB433" s="31"/>
      <c r="AC433" s="76"/>
    </row>
    <row r="434" spans="1:29" ht="15" customHeight="1">
      <c r="A434" s="114"/>
      <c r="B434" s="100"/>
      <c r="O434" s="89"/>
      <c r="P434" s="89"/>
      <c r="W434" s="30"/>
      <c r="X434" s="31"/>
      <c r="Y434" s="31"/>
      <c r="Z434" s="31"/>
      <c r="AA434" s="31"/>
      <c r="AB434" s="31"/>
      <c r="AC434" s="76"/>
    </row>
    <row r="435" spans="1:29" ht="15" customHeight="1">
      <c r="A435" s="114"/>
      <c r="B435" s="100"/>
      <c r="O435" s="89"/>
      <c r="P435" s="89"/>
      <c r="W435" s="30"/>
      <c r="X435" s="31"/>
      <c r="Y435" s="31"/>
      <c r="Z435" s="31"/>
      <c r="AA435" s="31"/>
      <c r="AB435" s="31"/>
      <c r="AC435" s="76"/>
    </row>
    <row r="436" spans="1:29" ht="15" customHeight="1">
      <c r="A436" s="114"/>
      <c r="B436" s="100"/>
      <c r="O436" s="89"/>
      <c r="P436" s="89"/>
      <c r="W436" s="30"/>
      <c r="X436" s="31"/>
      <c r="Y436" s="31"/>
      <c r="Z436" s="31"/>
      <c r="AA436" s="31"/>
      <c r="AB436" s="31"/>
      <c r="AC436" s="76"/>
    </row>
    <row r="437" spans="1:29" ht="15" customHeight="1">
      <c r="A437" s="114"/>
      <c r="B437" s="100"/>
      <c r="O437" s="89"/>
      <c r="P437" s="89"/>
      <c r="W437" s="30"/>
      <c r="X437" s="31"/>
      <c r="Y437" s="31"/>
      <c r="Z437" s="31"/>
      <c r="AA437" s="31"/>
      <c r="AB437" s="31"/>
      <c r="AC437" s="76"/>
    </row>
    <row r="438" spans="1:29" ht="15" customHeight="1">
      <c r="A438" s="114"/>
      <c r="B438" s="100"/>
      <c r="O438" s="89"/>
      <c r="P438" s="89"/>
      <c r="W438" s="30"/>
      <c r="X438" s="31"/>
      <c r="Y438" s="31"/>
      <c r="Z438" s="31"/>
      <c r="AA438" s="31"/>
      <c r="AB438" s="31"/>
      <c r="AC438" s="76"/>
    </row>
    <row r="439" spans="1:29" ht="15" customHeight="1">
      <c r="A439" s="114"/>
      <c r="B439" s="100"/>
      <c r="O439" s="89"/>
      <c r="P439" s="89"/>
      <c r="W439" s="30"/>
      <c r="X439" s="31"/>
      <c r="Y439" s="31"/>
      <c r="Z439" s="31"/>
      <c r="AA439" s="31"/>
      <c r="AB439" s="31"/>
      <c r="AC439" s="76"/>
    </row>
    <row r="440" spans="1:29" ht="15" customHeight="1">
      <c r="A440" s="114"/>
      <c r="B440" s="100"/>
      <c r="O440" s="89"/>
      <c r="P440" s="89"/>
      <c r="W440" s="30"/>
      <c r="X440" s="31"/>
      <c r="Y440" s="31"/>
      <c r="Z440" s="31"/>
      <c r="AA440" s="31"/>
      <c r="AB440" s="31"/>
      <c r="AC440" s="76"/>
    </row>
    <row r="441" spans="1:29" ht="15" customHeight="1">
      <c r="A441" s="114"/>
      <c r="B441" s="100"/>
      <c r="O441" s="89"/>
      <c r="P441" s="89"/>
      <c r="W441" s="30"/>
      <c r="X441" s="31"/>
      <c r="Y441" s="31"/>
      <c r="Z441" s="31"/>
      <c r="AA441" s="31"/>
      <c r="AB441" s="31"/>
      <c r="AC441" s="76"/>
    </row>
    <row r="442" spans="1:29" ht="15" customHeight="1">
      <c r="A442" s="114"/>
      <c r="B442" s="100"/>
      <c r="O442" s="89"/>
      <c r="P442" s="89"/>
      <c r="W442" s="30"/>
      <c r="X442" s="31"/>
      <c r="Y442" s="31"/>
      <c r="Z442" s="31"/>
      <c r="AA442" s="31"/>
      <c r="AB442" s="31"/>
      <c r="AC442" s="76"/>
    </row>
    <row r="443" spans="1:29" ht="15" customHeight="1">
      <c r="A443" s="114"/>
      <c r="B443" s="100"/>
      <c r="O443" s="89"/>
      <c r="P443" s="89"/>
      <c r="W443" s="30"/>
      <c r="X443" s="31"/>
      <c r="Y443" s="31"/>
      <c r="Z443" s="31"/>
      <c r="AA443" s="31"/>
      <c r="AB443" s="31"/>
      <c r="AC443" s="76"/>
    </row>
    <row r="444" spans="1:29" ht="15" customHeight="1">
      <c r="A444" s="114"/>
      <c r="B444" s="100"/>
      <c r="O444" s="89"/>
      <c r="P444" s="89"/>
      <c r="W444" s="30"/>
      <c r="X444" s="31"/>
      <c r="Y444" s="31"/>
      <c r="Z444" s="31"/>
      <c r="AA444" s="31"/>
      <c r="AB444" s="31"/>
      <c r="AC444" s="76"/>
    </row>
    <row r="445" spans="1:29" ht="15" customHeight="1">
      <c r="A445" s="114"/>
      <c r="B445" s="100"/>
      <c r="O445" s="89"/>
      <c r="P445" s="89"/>
      <c r="W445" s="30"/>
      <c r="X445" s="31"/>
      <c r="Y445" s="31"/>
      <c r="Z445" s="31"/>
      <c r="AA445" s="31"/>
      <c r="AB445" s="31"/>
      <c r="AC445" s="76"/>
    </row>
    <row r="446" spans="1:29" ht="15" customHeight="1">
      <c r="A446" s="114"/>
      <c r="B446" s="100"/>
      <c r="O446" s="89"/>
      <c r="P446" s="89"/>
      <c r="W446" s="30"/>
      <c r="X446" s="31"/>
      <c r="Y446" s="31"/>
      <c r="Z446" s="31"/>
      <c r="AA446" s="31"/>
      <c r="AB446" s="31"/>
      <c r="AC446" s="76"/>
    </row>
    <row r="447" spans="1:29" ht="15" customHeight="1">
      <c r="A447" s="114"/>
      <c r="B447" s="100"/>
      <c r="O447" s="89"/>
      <c r="P447" s="89"/>
      <c r="W447" s="30"/>
      <c r="X447" s="31"/>
      <c r="Y447" s="31"/>
      <c r="Z447" s="31"/>
      <c r="AA447" s="31"/>
      <c r="AB447" s="31"/>
      <c r="AC447" s="76"/>
    </row>
    <row r="448" spans="1:29" ht="15" customHeight="1">
      <c r="A448" s="114"/>
      <c r="B448" s="100"/>
      <c r="O448" s="89"/>
      <c r="P448" s="89"/>
      <c r="W448" s="30"/>
      <c r="X448" s="31"/>
      <c r="Y448" s="31"/>
      <c r="Z448" s="31"/>
      <c r="AA448" s="31"/>
      <c r="AB448" s="31"/>
      <c r="AC448" s="76"/>
    </row>
    <row r="449" spans="1:29" ht="15" customHeight="1">
      <c r="A449" s="114"/>
      <c r="B449" s="100"/>
      <c r="O449" s="89"/>
      <c r="P449" s="89"/>
      <c r="W449" s="30"/>
      <c r="X449" s="31"/>
      <c r="Y449" s="31"/>
      <c r="Z449" s="31"/>
      <c r="AA449" s="31"/>
      <c r="AB449" s="31"/>
      <c r="AC449" s="76"/>
    </row>
    <row r="450" spans="1:29" ht="15" customHeight="1">
      <c r="A450" s="114"/>
      <c r="B450" s="100"/>
      <c r="O450" s="89"/>
      <c r="P450" s="89"/>
      <c r="W450" s="30"/>
      <c r="X450" s="31"/>
      <c r="Y450" s="31"/>
      <c r="Z450" s="31"/>
      <c r="AA450" s="31"/>
      <c r="AB450" s="31"/>
      <c r="AC450" s="76"/>
    </row>
    <row r="451" spans="1:29" ht="15" customHeight="1">
      <c r="A451" s="114"/>
      <c r="B451" s="100"/>
      <c r="O451" s="89"/>
      <c r="P451" s="89"/>
      <c r="W451" s="30"/>
      <c r="X451" s="31"/>
      <c r="Y451" s="31"/>
      <c r="Z451" s="31"/>
      <c r="AA451" s="31"/>
      <c r="AB451" s="31"/>
      <c r="AC451" s="76"/>
    </row>
    <row r="452" spans="1:29" ht="15" customHeight="1">
      <c r="A452" s="114"/>
      <c r="B452" s="100"/>
      <c r="O452" s="89"/>
      <c r="P452" s="89"/>
      <c r="W452" s="30"/>
      <c r="X452" s="31"/>
      <c r="Y452" s="31"/>
      <c r="Z452" s="31"/>
      <c r="AA452" s="31"/>
      <c r="AB452" s="31"/>
      <c r="AC452" s="76"/>
    </row>
    <row r="453" spans="1:29" ht="15" customHeight="1">
      <c r="A453" s="114"/>
      <c r="B453" s="100"/>
      <c r="O453" s="89"/>
      <c r="P453" s="89"/>
      <c r="W453" s="30"/>
      <c r="X453" s="31"/>
      <c r="Y453" s="31"/>
      <c r="Z453" s="31"/>
      <c r="AA453" s="31"/>
      <c r="AB453" s="31"/>
      <c r="AC453" s="76"/>
    </row>
    <row r="454" spans="1:29" ht="15" customHeight="1">
      <c r="A454" s="114"/>
      <c r="B454" s="100"/>
      <c r="O454" s="89"/>
      <c r="P454" s="89"/>
      <c r="W454" s="30"/>
      <c r="X454" s="31"/>
      <c r="Y454" s="31"/>
      <c r="Z454" s="31"/>
      <c r="AA454" s="31"/>
      <c r="AB454" s="31"/>
      <c r="AC454" s="76"/>
    </row>
    <row r="455" spans="1:29" ht="15" customHeight="1">
      <c r="A455" s="114"/>
      <c r="B455" s="100"/>
      <c r="O455" s="89"/>
      <c r="P455" s="89"/>
      <c r="W455" s="30"/>
      <c r="X455" s="31"/>
      <c r="Y455" s="31"/>
      <c r="Z455" s="31"/>
      <c r="AA455" s="31"/>
      <c r="AB455" s="31"/>
      <c r="AC455" s="76"/>
    </row>
    <row r="456" spans="1:29" ht="15" customHeight="1">
      <c r="A456" s="114"/>
      <c r="B456" s="100"/>
      <c r="O456" s="89"/>
      <c r="P456" s="89"/>
      <c r="W456" s="30"/>
      <c r="X456" s="31"/>
      <c r="Y456" s="31"/>
      <c r="Z456" s="31"/>
      <c r="AA456" s="31"/>
      <c r="AB456" s="31"/>
      <c r="AC456" s="76"/>
    </row>
    <row r="457" spans="1:29" ht="15" customHeight="1">
      <c r="A457" s="114"/>
      <c r="B457" s="100"/>
      <c r="O457" s="89"/>
      <c r="P457" s="89"/>
      <c r="W457" s="30"/>
      <c r="X457" s="31"/>
      <c r="Y457" s="31"/>
      <c r="Z457" s="31"/>
      <c r="AA457" s="31"/>
      <c r="AB457" s="31"/>
      <c r="AC457" s="76"/>
    </row>
    <row r="458" spans="1:29" ht="15" customHeight="1">
      <c r="A458" s="114"/>
      <c r="B458" s="100"/>
      <c r="O458" s="89"/>
      <c r="P458" s="89"/>
      <c r="W458" s="30"/>
      <c r="X458" s="31"/>
      <c r="Y458" s="31"/>
      <c r="Z458" s="31"/>
      <c r="AA458" s="31"/>
      <c r="AB458" s="31"/>
      <c r="AC458" s="76"/>
    </row>
    <row r="459" spans="1:29" ht="15" customHeight="1">
      <c r="A459" s="114"/>
      <c r="B459" s="100"/>
      <c r="O459" s="89"/>
      <c r="P459" s="89"/>
      <c r="W459" s="30"/>
      <c r="X459" s="31"/>
      <c r="Y459" s="31"/>
      <c r="Z459" s="31"/>
      <c r="AA459" s="31"/>
      <c r="AB459" s="31"/>
      <c r="AC459" s="76"/>
    </row>
    <row r="460" spans="1:29" ht="15" customHeight="1">
      <c r="A460" s="114"/>
      <c r="B460" s="100"/>
      <c r="O460" s="89"/>
      <c r="P460" s="89"/>
      <c r="W460" s="30"/>
      <c r="X460" s="31"/>
      <c r="Y460" s="31"/>
      <c r="Z460" s="31"/>
      <c r="AA460" s="31"/>
      <c r="AB460" s="31"/>
      <c r="AC460" s="76"/>
    </row>
    <row r="461" spans="1:29" ht="15" customHeight="1">
      <c r="A461" s="114"/>
      <c r="B461" s="100"/>
      <c r="O461" s="89"/>
      <c r="P461" s="89"/>
      <c r="W461" s="30"/>
      <c r="X461" s="31"/>
      <c r="Y461" s="31"/>
      <c r="Z461" s="31"/>
      <c r="AA461" s="31"/>
      <c r="AB461" s="31"/>
      <c r="AC461" s="76"/>
    </row>
    <row r="462" spans="1:29" ht="15" customHeight="1">
      <c r="A462" s="114"/>
      <c r="B462" s="100"/>
      <c r="O462" s="89"/>
      <c r="P462" s="89"/>
      <c r="W462" s="30"/>
      <c r="X462" s="31"/>
      <c r="Y462" s="31"/>
      <c r="Z462" s="31"/>
      <c r="AA462" s="31"/>
      <c r="AB462" s="31"/>
      <c r="AC462" s="76"/>
    </row>
    <row r="463" spans="1:29" ht="15" customHeight="1">
      <c r="A463" s="114"/>
      <c r="B463" s="100"/>
      <c r="O463" s="89"/>
      <c r="P463" s="89"/>
      <c r="W463" s="30"/>
      <c r="X463" s="31"/>
      <c r="Y463" s="31"/>
      <c r="Z463" s="31"/>
      <c r="AA463" s="31"/>
      <c r="AB463" s="31"/>
      <c r="AC463" s="76"/>
    </row>
    <row r="464" spans="1:29" ht="15" customHeight="1">
      <c r="A464" s="114"/>
      <c r="B464" s="100"/>
      <c r="O464" s="89"/>
      <c r="P464" s="89"/>
      <c r="W464" s="30"/>
      <c r="X464" s="31"/>
      <c r="Y464" s="31"/>
      <c r="Z464" s="31"/>
      <c r="AA464" s="31"/>
      <c r="AB464" s="31"/>
      <c r="AC464" s="76"/>
    </row>
    <row r="465" spans="1:29" ht="15" customHeight="1">
      <c r="A465" s="114"/>
      <c r="B465" s="100"/>
      <c r="O465" s="89"/>
      <c r="P465" s="89"/>
      <c r="W465" s="30"/>
      <c r="X465" s="31"/>
      <c r="Y465" s="31"/>
      <c r="Z465" s="31"/>
      <c r="AA465" s="31"/>
      <c r="AB465" s="31"/>
      <c r="AC465" s="76"/>
    </row>
    <row r="466" spans="1:29" ht="15" customHeight="1">
      <c r="A466" s="114"/>
      <c r="B466" s="100"/>
      <c r="O466" s="89"/>
      <c r="P466" s="89"/>
      <c r="W466" s="30"/>
      <c r="X466" s="31"/>
      <c r="Y466" s="31"/>
      <c r="Z466" s="31"/>
      <c r="AA466" s="31"/>
      <c r="AB466" s="31"/>
      <c r="AC466" s="76"/>
    </row>
    <row r="467" spans="1:29" ht="15" customHeight="1">
      <c r="A467" s="114"/>
      <c r="B467" s="100"/>
      <c r="O467" s="89"/>
      <c r="P467" s="89"/>
      <c r="W467" s="30"/>
      <c r="X467" s="31"/>
      <c r="Y467" s="31"/>
      <c r="Z467" s="31"/>
      <c r="AA467" s="31"/>
      <c r="AB467" s="31"/>
      <c r="AC467" s="76"/>
    </row>
    <row r="468" spans="1:29" ht="15" customHeight="1">
      <c r="A468" s="114"/>
      <c r="B468" s="100"/>
      <c r="O468" s="89"/>
      <c r="P468" s="89"/>
      <c r="W468" s="30"/>
      <c r="X468" s="31"/>
      <c r="Y468" s="31"/>
      <c r="Z468" s="31"/>
      <c r="AA468" s="31"/>
      <c r="AB468" s="31"/>
      <c r="AC468" s="76"/>
    </row>
    <row r="469" spans="1:29" ht="15" customHeight="1">
      <c r="A469" s="114"/>
      <c r="B469" s="100"/>
      <c r="O469" s="89"/>
      <c r="P469" s="89"/>
      <c r="W469" s="30"/>
      <c r="X469" s="31"/>
      <c r="Y469" s="31"/>
      <c r="Z469" s="31"/>
      <c r="AA469" s="31"/>
      <c r="AB469" s="31"/>
      <c r="AC469" s="76"/>
    </row>
    <row r="470" spans="1:29" ht="15" customHeight="1">
      <c r="A470" s="114"/>
      <c r="B470" s="100"/>
      <c r="O470" s="89"/>
      <c r="P470" s="89"/>
      <c r="W470" s="30"/>
      <c r="X470" s="31"/>
      <c r="Y470" s="31"/>
      <c r="Z470" s="31"/>
      <c r="AA470" s="31"/>
      <c r="AB470" s="31"/>
      <c r="AC470" s="76"/>
    </row>
    <row r="471" spans="1:29" ht="15" customHeight="1">
      <c r="A471" s="114"/>
      <c r="B471" s="100"/>
      <c r="O471" s="89"/>
      <c r="P471" s="89"/>
      <c r="W471" s="30"/>
      <c r="X471" s="31"/>
      <c r="Y471" s="31"/>
      <c r="Z471" s="31"/>
      <c r="AA471" s="31"/>
      <c r="AB471" s="31"/>
      <c r="AC471" s="76"/>
    </row>
    <row r="472" spans="1:29" ht="15" customHeight="1">
      <c r="A472" s="114"/>
      <c r="B472" s="100"/>
      <c r="O472" s="89"/>
      <c r="P472" s="89"/>
      <c r="W472" s="30"/>
      <c r="X472" s="31"/>
      <c r="Y472" s="31"/>
      <c r="Z472" s="31"/>
      <c r="AA472" s="31"/>
      <c r="AB472" s="31"/>
      <c r="AC472" s="76"/>
    </row>
    <row r="473" spans="1:29" ht="15" customHeight="1">
      <c r="A473" s="114"/>
      <c r="B473" s="100"/>
      <c r="O473" s="89"/>
      <c r="P473" s="89"/>
      <c r="W473" s="30"/>
      <c r="X473" s="31"/>
      <c r="Y473" s="31"/>
      <c r="Z473" s="31"/>
      <c r="AA473" s="31"/>
      <c r="AB473" s="31"/>
      <c r="AC473" s="76"/>
    </row>
    <row r="474" spans="1:29" ht="15" customHeight="1">
      <c r="A474" s="114"/>
      <c r="B474" s="100"/>
      <c r="O474" s="89"/>
      <c r="P474" s="89"/>
      <c r="W474" s="30"/>
      <c r="X474" s="31"/>
      <c r="Y474" s="31"/>
      <c r="Z474" s="31"/>
      <c r="AA474" s="31"/>
      <c r="AB474" s="31"/>
      <c r="AC474" s="76"/>
    </row>
    <row r="475" spans="1:29" ht="15" customHeight="1">
      <c r="A475" s="114"/>
      <c r="B475" s="100"/>
      <c r="O475" s="89"/>
      <c r="P475" s="89"/>
      <c r="W475" s="30"/>
      <c r="X475" s="31"/>
      <c r="Y475" s="31"/>
      <c r="Z475" s="31"/>
      <c r="AA475" s="31"/>
      <c r="AB475" s="31"/>
      <c r="AC475" s="76"/>
    </row>
    <row r="476" spans="1:29" ht="15" customHeight="1">
      <c r="A476" s="114"/>
      <c r="B476" s="100"/>
      <c r="O476" s="89"/>
      <c r="P476" s="89"/>
      <c r="W476" s="30"/>
      <c r="X476" s="31"/>
      <c r="Y476" s="31"/>
      <c r="Z476" s="31"/>
      <c r="AA476" s="31"/>
      <c r="AB476" s="31"/>
      <c r="AC476" s="76"/>
    </row>
    <row r="477" spans="1:29" ht="15" customHeight="1">
      <c r="A477" s="114"/>
      <c r="B477" s="100"/>
      <c r="O477" s="89"/>
      <c r="P477" s="89"/>
      <c r="W477" s="30"/>
      <c r="X477" s="31"/>
      <c r="Y477" s="31"/>
      <c r="Z477" s="31"/>
      <c r="AA477" s="31"/>
      <c r="AB477" s="31"/>
      <c r="AC477" s="76"/>
    </row>
    <row r="478" spans="1:29" ht="15" customHeight="1">
      <c r="A478" s="114"/>
      <c r="B478" s="100"/>
      <c r="O478" s="89"/>
      <c r="P478" s="89"/>
      <c r="W478" s="30"/>
      <c r="X478" s="31"/>
      <c r="Y478" s="31"/>
      <c r="Z478" s="31"/>
      <c r="AA478" s="31"/>
      <c r="AB478" s="31"/>
      <c r="AC478" s="76"/>
    </row>
    <row r="479" spans="1:29" ht="15" customHeight="1">
      <c r="A479" s="114"/>
      <c r="B479" s="100"/>
      <c r="O479" s="89"/>
      <c r="P479" s="89"/>
      <c r="W479" s="30"/>
      <c r="X479" s="31"/>
      <c r="Y479" s="31"/>
      <c r="Z479" s="31"/>
      <c r="AA479" s="31"/>
      <c r="AB479" s="31"/>
      <c r="AC479" s="76"/>
    </row>
    <row r="480" spans="1:29" ht="15" customHeight="1">
      <c r="A480" s="114"/>
      <c r="B480" s="100"/>
      <c r="O480" s="89"/>
      <c r="P480" s="89"/>
      <c r="W480" s="30"/>
      <c r="X480" s="31"/>
      <c r="Y480" s="31"/>
      <c r="Z480" s="31"/>
      <c r="AA480" s="31"/>
      <c r="AB480" s="31"/>
      <c r="AC480" s="76"/>
    </row>
    <row r="481" spans="1:28" ht="15" customHeight="1">
      <c r="A481" s="114"/>
      <c r="B481" s="100"/>
      <c r="O481" s="89"/>
      <c r="P481" s="89"/>
      <c r="W481" s="30"/>
      <c r="X481" s="31"/>
      <c r="Y481" s="31"/>
      <c r="Z481" s="31"/>
      <c r="AA481" s="31"/>
      <c r="AB481" s="31"/>
    </row>
    <row r="482" spans="1:28" ht="15" customHeight="1">
      <c r="A482" s="114"/>
      <c r="B482" s="100"/>
      <c r="O482" s="89"/>
      <c r="P482" s="89"/>
      <c r="W482" s="30"/>
      <c r="X482" s="31"/>
      <c r="Y482" s="31"/>
      <c r="Z482" s="31"/>
      <c r="AA482" s="31"/>
      <c r="AB482" s="31"/>
    </row>
    <row r="483" spans="1:28" ht="15" customHeight="1">
      <c r="A483" s="114"/>
      <c r="B483" s="100"/>
      <c r="O483" s="89"/>
      <c r="P483" s="89"/>
      <c r="W483" s="30"/>
      <c r="X483" s="31"/>
      <c r="Y483" s="31"/>
      <c r="Z483" s="31"/>
      <c r="AA483" s="31"/>
      <c r="AB483" s="31"/>
    </row>
    <row r="484" spans="1:28" ht="15" customHeight="1">
      <c r="A484" s="114"/>
      <c r="B484" s="100"/>
      <c r="O484" s="89"/>
      <c r="P484" s="89"/>
      <c r="W484" s="30"/>
      <c r="X484" s="31"/>
      <c r="Y484" s="31"/>
      <c r="Z484" s="31"/>
      <c r="AA484" s="31"/>
      <c r="AB484" s="31"/>
    </row>
    <row r="485" spans="1:28" ht="15" customHeight="1">
      <c r="A485" s="114"/>
      <c r="B485" s="100"/>
      <c r="O485" s="89"/>
      <c r="P485" s="89"/>
      <c r="W485" s="30"/>
      <c r="X485" s="31"/>
      <c r="Y485" s="31"/>
      <c r="Z485" s="31"/>
      <c r="AA485" s="31"/>
      <c r="AB485" s="31"/>
    </row>
    <row r="486" spans="1:28" ht="15" customHeight="1">
      <c r="A486" s="114"/>
      <c r="B486" s="100"/>
      <c r="O486" s="89"/>
      <c r="P486" s="89"/>
      <c r="W486" s="30"/>
      <c r="X486" s="31"/>
      <c r="Y486" s="31"/>
      <c r="Z486" s="31"/>
      <c r="AA486" s="31"/>
      <c r="AB486" s="31"/>
    </row>
    <row r="487" spans="1:28" ht="15" customHeight="1">
      <c r="A487" s="114"/>
      <c r="B487" s="100"/>
      <c r="O487" s="89"/>
      <c r="P487" s="89"/>
      <c r="W487" s="30"/>
      <c r="X487" s="31"/>
      <c r="Y487" s="31"/>
      <c r="Z487" s="31"/>
      <c r="AA487" s="31"/>
      <c r="AB487" s="31"/>
    </row>
    <row r="488" spans="1:28" ht="15" customHeight="1">
      <c r="A488" s="114"/>
      <c r="B488" s="100"/>
      <c r="O488" s="89"/>
      <c r="P488" s="89"/>
      <c r="W488" s="30"/>
      <c r="X488" s="31"/>
      <c r="Y488" s="31"/>
      <c r="Z488" s="31"/>
      <c r="AA488" s="31"/>
      <c r="AB488" s="31"/>
    </row>
    <row r="489" spans="1:28" ht="15" customHeight="1">
      <c r="A489" s="114"/>
      <c r="B489" s="100"/>
      <c r="O489" s="89"/>
      <c r="P489" s="89"/>
      <c r="W489" s="30"/>
      <c r="X489" s="31"/>
      <c r="Y489" s="31"/>
      <c r="Z489" s="31"/>
      <c r="AA489" s="31"/>
      <c r="AB489" s="31"/>
    </row>
    <row r="490" spans="1:28" ht="15" customHeight="1">
      <c r="A490" s="114"/>
      <c r="B490" s="100"/>
      <c r="O490" s="89"/>
      <c r="P490" s="89"/>
      <c r="W490" s="30"/>
      <c r="X490" s="31"/>
      <c r="Y490" s="31"/>
      <c r="Z490" s="31"/>
      <c r="AA490" s="31"/>
      <c r="AB490" s="31"/>
    </row>
    <row r="491" spans="1:28" ht="15" customHeight="1">
      <c r="A491" s="114"/>
      <c r="B491" s="100"/>
      <c r="O491" s="89"/>
      <c r="P491" s="89"/>
      <c r="W491" s="30"/>
      <c r="X491" s="31"/>
      <c r="Y491" s="31"/>
      <c r="Z491" s="31"/>
      <c r="AA491" s="31"/>
      <c r="AB491" s="31"/>
    </row>
    <row r="492" spans="1:28" ht="15" customHeight="1">
      <c r="A492" s="114"/>
      <c r="B492" s="100"/>
      <c r="O492" s="89"/>
      <c r="P492" s="89"/>
      <c r="W492" s="30"/>
      <c r="X492" s="31"/>
      <c r="Y492" s="31"/>
      <c r="Z492" s="31"/>
      <c r="AA492" s="31"/>
      <c r="AB492" s="31"/>
    </row>
    <row r="493" spans="1:28" ht="15" customHeight="1">
      <c r="A493" s="114"/>
      <c r="B493" s="100"/>
      <c r="O493" s="89"/>
      <c r="P493" s="89"/>
      <c r="W493" s="30"/>
      <c r="X493" s="31"/>
      <c r="Y493" s="31"/>
      <c r="Z493" s="31"/>
      <c r="AA493" s="31"/>
      <c r="AB493" s="31"/>
    </row>
    <row r="494" spans="1:28" ht="15" customHeight="1">
      <c r="A494" s="114"/>
      <c r="B494" s="100"/>
      <c r="O494" s="89"/>
      <c r="P494" s="89"/>
      <c r="W494" s="30"/>
      <c r="X494" s="31"/>
      <c r="Y494" s="31"/>
      <c r="Z494" s="31"/>
      <c r="AA494" s="31"/>
      <c r="AB494" s="31"/>
    </row>
    <row r="495" spans="1:28" ht="15" customHeight="1">
      <c r="A495" s="114"/>
      <c r="B495" s="100"/>
      <c r="O495" s="89"/>
      <c r="P495" s="89"/>
      <c r="W495" s="30"/>
      <c r="X495" s="31"/>
      <c r="Y495" s="31"/>
      <c r="Z495" s="31"/>
      <c r="AA495" s="31"/>
      <c r="AB495" s="31"/>
    </row>
    <row r="496" spans="1:28" ht="15" customHeight="1">
      <c r="A496" s="114"/>
      <c r="B496" s="100"/>
      <c r="O496" s="89"/>
      <c r="P496" s="89"/>
      <c r="W496" s="30"/>
      <c r="X496" s="31"/>
      <c r="Y496" s="31"/>
      <c r="Z496" s="31"/>
      <c r="AA496" s="31"/>
      <c r="AB496" s="31"/>
    </row>
    <row r="497" spans="1:28" ht="15" customHeight="1">
      <c r="A497" s="114"/>
      <c r="B497" s="100"/>
      <c r="O497" s="89"/>
      <c r="P497" s="89"/>
      <c r="W497" s="30"/>
      <c r="X497" s="31"/>
      <c r="Y497" s="31"/>
      <c r="Z497" s="31"/>
      <c r="AA497" s="31"/>
      <c r="AB497" s="31"/>
    </row>
    <row r="498" spans="1:28" ht="15" customHeight="1">
      <c r="A498" s="114"/>
      <c r="B498" s="100"/>
      <c r="O498" s="89"/>
      <c r="P498" s="89"/>
      <c r="W498" s="30"/>
      <c r="X498" s="31"/>
      <c r="Y498" s="31"/>
      <c r="Z498" s="31"/>
      <c r="AA498" s="31"/>
      <c r="AB498" s="31"/>
    </row>
    <row r="499" spans="1:28" ht="15" customHeight="1">
      <c r="A499" s="114"/>
      <c r="B499" s="100"/>
      <c r="O499" s="89"/>
      <c r="P499" s="89"/>
      <c r="W499" s="30"/>
      <c r="X499" s="31"/>
      <c r="Y499" s="31"/>
      <c r="Z499" s="31"/>
      <c r="AA499" s="31"/>
      <c r="AB499" s="31"/>
    </row>
    <row r="500" spans="1:28" ht="15" customHeight="1">
      <c r="A500" s="114"/>
      <c r="B500" s="100"/>
      <c r="O500" s="89"/>
      <c r="P500" s="89"/>
    </row>
    <row r="501" spans="1:28" ht="15" customHeight="1">
      <c r="A501" s="114"/>
      <c r="B501" s="100"/>
      <c r="O501" s="89"/>
      <c r="P501" s="89"/>
    </row>
    <row r="502" spans="1:28" ht="15" customHeight="1">
      <c r="A502" s="114"/>
      <c r="B502" s="100"/>
      <c r="O502" s="89"/>
      <c r="P502" s="89"/>
    </row>
    <row r="503" spans="1:28" ht="15" customHeight="1">
      <c r="A503" s="114"/>
      <c r="B503" s="100"/>
      <c r="O503" s="89"/>
      <c r="P503" s="89"/>
    </row>
    <row r="504" spans="1:28" ht="15" customHeight="1">
      <c r="A504" s="114"/>
      <c r="B504" s="100"/>
      <c r="O504" s="89"/>
      <c r="P504" s="89"/>
    </row>
    <row r="505" spans="1:28" ht="15" customHeight="1">
      <c r="A505" s="114"/>
      <c r="B505" s="100"/>
      <c r="O505" s="89"/>
      <c r="P505" s="89"/>
    </row>
    <row r="506" spans="1:28" ht="15" customHeight="1">
      <c r="A506" s="114"/>
      <c r="B506" s="100"/>
      <c r="O506" s="89"/>
      <c r="P506" s="89"/>
    </row>
    <row r="507" spans="1:28" ht="15" customHeight="1">
      <c r="A507" s="114"/>
      <c r="B507" s="100"/>
      <c r="O507" s="89"/>
      <c r="P507" s="89"/>
    </row>
    <row r="508" spans="1:28" ht="15" customHeight="1">
      <c r="A508" s="114"/>
      <c r="B508" s="100"/>
      <c r="O508" s="89"/>
      <c r="P508" s="89"/>
    </row>
    <row r="509" spans="1:28" ht="15" customHeight="1">
      <c r="A509" s="114"/>
      <c r="B509" s="100"/>
      <c r="O509" s="89"/>
      <c r="P509" s="89"/>
    </row>
    <row r="510" spans="1:28" ht="15" customHeight="1">
      <c r="A510" s="114"/>
      <c r="B510" s="100"/>
      <c r="O510" s="89"/>
      <c r="P510" s="89"/>
    </row>
    <row r="511" spans="1:28" ht="15" customHeight="1">
      <c r="A511" s="114"/>
      <c r="B511" s="100"/>
      <c r="O511" s="89"/>
      <c r="P511" s="89"/>
    </row>
    <row r="512" spans="1:28" ht="15" customHeight="1">
      <c r="A512" s="114"/>
      <c r="B512" s="100"/>
      <c r="O512" s="89"/>
      <c r="P512" s="89"/>
    </row>
    <row r="513" spans="1:16" ht="15" customHeight="1">
      <c r="A513" s="114"/>
      <c r="B513" s="100"/>
      <c r="O513" s="89"/>
      <c r="P513" s="89"/>
    </row>
    <row r="514" spans="1:16" ht="15" customHeight="1">
      <c r="A514" s="114"/>
      <c r="B514" s="100"/>
      <c r="O514" s="89"/>
      <c r="P514" s="89"/>
    </row>
    <row r="515" spans="1:16" ht="15" customHeight="1">
      <c r="A515" s="114"/>
      <c r="B515" s="100"/>
      <c r="O515" s="89"/>
      <c r="P515" s="89"/>
    </row>
    <row r="516" spans="1:16" ht="15" customHeight="1">
      <c r="A516" s="114"/>
      <c r="B516" s="100"/>
      <c r="O516" s="89"/>
      <c r="P516" s="89"/>
    </row>
    <row r="517" spans="1:16" ht="15" customHeight="1">
      <c r="A517" s="114"/>
      <c r="B517" s="100"/>
      <c r="O517" s="89"/>
      <c r="P517" s="89"/>
    </row>
    <row r="518" spans="1:16" ht="15" customHeight="1">
      <c r="A518" s="114"/>
      <c r="B518" s="100"/>
      <c r="O518" s="89"/>
      <c r="P518" s="89"/>
    </row>
    <row r="519" spans="1:16" ht="15" customHeight="1">
      <c r="A519" s="114"/>
      <c r="B519" s="100"/>
      <c r="O519" s="89"/>
      <c r="P519" s="89"/>
    </row>
    <row r="520" spans="1:16" ht="15" customHeight="1">
      <c r="A520" s="114"/>
      <c r="B520" s="100"/>
      <c r="O520" s="89"/>
      <c r="P520" s="89"/>
    </row>
    <row r="521" spans="1:16" ht="15" customHeight="1">
      <c r="A521" s="114"/>
      <c r="B521" s="100"/>
      <c r="O521" s="89"/>
      <c r="P521" s="89"/>
    </row>
    <row r="522" spans="1:16" ht="15" customHeight="1">
      <c r="A522" s="114"/>
      <c r="B522" s="100"/>
      <c r="O522" s="89"/>
      <c r="P522" s="89"/>
    </row>
    <row r="523" spans="1:16" ht="15" customHeight="1">
      <c r="A523" s="114"/>
      <c r="B523" s="100"/>
      <c r="O523" s="89"/>
      <c r="P523" s="89"/>
    </row>
    <row r="524" spans="1:16" ht="15" customHeight="1">
      <c r="A524" s="114"/>
      <c r="B524" s="100"/>
      <c r="O524" s="89"/>
      <c r="P524" s="89"/>
    </row>
    <row r="525" spans="1:16" ht="15" customHeight="1">
      <c r="A525" s="114"/>
      <c r="B525" s="100"/>
      <c r="O525" s="89"/>
      <c r="P525" s="89"/>
    </row>
    <row r="526" spans="1:16" ht="15" customHeight="1">
      <c r="A526" s="114"/>
      <c r="B526" s="100"/>
      <c r="O526" s="89"/>
      <c r="P526" s="89"/>
    </row>
    <row r="527" spans="1:16" ht="15" customHeight="1">
      <c r="A527" s="114"/>
      <c r="B527" s="100"/>
      <c r="O527" s="89"/>
      <c r="P527" s="89"/>
    </row>
    <row r="528" spans="1:16" ht="15" customHeight="1">
      <c r="A528" s="114"/>
      <c r="B528" s="100"/>
      <c r="O528" s="89"/>
      <c r="P528" s="89"/>
    </row>
    <row r="529" spans="1:16" ht="15" customHeight="1">
      <c r="A529" s="114"/>
      <c r="B529" s="100"/>
      <c r="O529" s="89"/>
      <c r="P529" s="89"/>
    </row>
    <row r="530" spans="1:16" ht="15" customHeight="1">
      <c r="A530" s="114"/>
      <c r="B530" s="100"/>
      <c r="O530" s="89"/>
      <c r="P530" s="89"/>
    </row>
    <row r="531" spans="1:16" ht="15" customHeight="1">
      <c r="A531" s="114"/>
      <c r="B531" s="100"/>
    </row>
    <row r="532" spans="1:16" ht="15" customHeight="1">
      <c r="A532" s="114"/>
      <c r="B532" s="100"/>
    </row>
    <row r="533" spans="1:16" ht="15" customHeight="1">
      <c r="A533" s="114"/>
      <c r="B533" s="100"/>
    </row>
    <row r="534" spans="1:16" ht="15" customHeight="1">
      <c r="A534" s="114"/>
      <c r="B534" s="100"/>
    </row>
    <row r="535" spans="1:16" ht="15" customHeight="1">
      <c r="A535" s="114"/>
      <c r="B535" s="100"/>
    </row>
    <row r="536" spans="1:16" ht="15" customHeight="1">
      <c r="A536" s="114"/>
      <c r="B536" s="100"/>
    </row>
    <row r="537" spans="1:16" ht="15" customHeight="1">
      <c r="A537" s="114"/>
      <c r="B537" s="100"/>
    </row>
    <row r="538" spans="1:16" ht="15" customHeight="1">
      <c r="A538" s="114"/>
      <c r="B538" s="100"/>
    </row>
    <row r="539" spans="1:16" ht="15" customHeight="1">
      <c r="A539" s="114"/>
      <c r="B539" s="100"/>
    </row>
    <row r="540" spans="1:16" ht="15" customHeight="1">
      <c r="A540" s="114"/>
      <c r="B540" s="100"/>
    </row>
    <row r="541" spans="1:16" ht="15" customHeight="1">
      <c r="A541" s="114"/>
      <c r="B541" s="100"/>
    </row>
    <row r="542" spans="1:16" ht="15" customHeight="1">
      <c r="A542" s="114"/>
      <c r="B542" s="100"/>
    </row>
    <row r="543" spans="1:16" ht="15" customHeight="1">
      <c r="A543" s="114"/>
      <c r="B543" s="100"/>
    </row>
    <row r="544" spans="1:16" ht="15" customHeight="1">
      <c r="A544" s="114"/>
      <c r="B544" s="100"/>
    </row>
    <row r="545" spans="1:2" ht="15" customHeight="1">
      <c r="A545" s="114"/>
      <c r="B545" s="100"/>
    </row>
    <row r="546" spans="1:2" ht="15" customHeight="1">
      <c r="A546" s="114"/>
      <c r="B546" s="100"/>
    </row>
    <row r="547" spans="1:2" ht="15" customHeight="1">
      <c r="A547" s="114"/>
      <c r="B547" s="100"/>
    </row>
    <row r="548" spans="1:2" ht="15" customHeight="1">
      <c r="A548" s="114"/>
      <c r="B548" s="100"/>
    </row>
    <row r="549" spans="1:2" ht="15" customHeight="1">
      <c r="A549" s="114"/>
      <c r="B549" s="100"/>
    </row>
    <row r="550" spans="1:2" ht="15" customHeight="1">
      <c r="A550" s="114"/>
      <c r="B550" s="100"/>
    </row>
    <row r="551" spans="1:2" ht="15" customHeight="1">
      <c r="A551" s="114"/>
      <c r="B551" s="100"/>
    </row>
    <row r="552" spans="1:2" ht="15" customHeight="1">
      <c r="A552" s="114"/>
      <c r="B552" s="100"/>
    </row>
    <row r="553" spans="1:2" ht="15" customHeight="1">
      <c r="A553" s="114"/>
      <c r="B553" s="100"/>
    </row>
    <row r="554" spans="1:2" ht="15" customHeight="1">
      <c r="A554" s="114"/>
      <c r="B554" s="100"/>
    </row>
    <row r="555" spans="1:2" ht="15" customHeight="1">
      <c r="A555" s="114"/>
      <c r="B555" s="100"/>
    </row>
    <row r="556" spans="1:2" ht="15" customHeight="1">
      <c r="A556" s="114"/>
      <c r="B556" s="100"/>
    </row>
    <row r="557" spans="1:2" ht="15" customHeight="1">
      <c r="A557" s="114"/>
      <c r="B557" s="100"/>
    </row>
    <row r="558" spans="1:2" ht="15" customHeight="1">
      <c r="A558" s="114"/>
      <c r="B558" s="100"/>
    </row>
    <row r="559" spans="1:2" ht="15" customHeight="1">
      <c r="A559" s="114"/>
      <c r="B559" s="100"/>
    </row>
    <row r="560" spans="1:2" ht="15" customHeight="1">
      <c r="A560" s="114"/>
      <c r="B560" s="100"/>
    </row>
    <row r="561" spans="1:2" ht="15" customHeight="1">
      <c r="A561" s="114"/>
      <c r="B561" s="100"/>
    </row>
    <row r="562" spans="1:2" ht="15" customHeight="1">
      <c r="A562" s="114"/>
      <c r="B562" s="100"/>
    </row>
    <row r="563" spans="1:2" ht="15" customHeight="1">
      <c r="A563" s="114"/>
      <c r="B563" s="100"/>
    </row>
    <row r="564" spans="1:2" ht="15" customHeight="1">
      <c r="A564" s="114"/>
      <c r="B564" s="100"/>
    </row>
    <row r="565" spans="1:2" ht="15" customHeight="1">
      <c r="A565" s="114"/>
      <c r="B565" s="100"/>
    </row>
    <row r="566" spans="1:2" ht="15" customHeight="1">
      <c r="A566" s="114"/>
      <c r="B566" s="100"/>
    </row>
    <row r="567" spans="1:2" ht="15" customHeight="1">
      <c r="A567" s="114"/>
      <c r="B567" s="100"/>
    </row>
    <row r="568" spans="1:2" ht="15" customHeight="1">
      <c r="A568" s="114"/>
      <c r="B568" s="100"/>
    </row>
    <row r="569" spans="1:2" ht="15" customHeight="1">
      <c r="A569" s="114"/>
      <c r="B569" s="100"/>
    </row>
    <row r="570" spans="1:2" ht="15" customHeight="1">
      <c r="A570" s="114"/>
      <c r="B570" s="100"/>
    </row>
    <row r="571" spans="1:2" ht="15" customHeight="1">
      <c r="A571" s="114"/>
      <c r="B571" s="100"/>
    </row>
    <row r="572" spans="1:2" ht="15" customHeight="1">
      <c r="A572" s="114"/>
      <c r="B572" s="100"/>
    </row>
    <row r="573" spans="1:2" ht="15" customHeight="1">
      <c r="A573" s="114"/>
      <c r="B573" s="100"/>
    </row>
    <row r="574" spans="1:2" ht="15" customHeight="1">
      <c r="A574" s="114"/>
      <c r="B574" s="100"/>
    </row>
    <row r="575" spans="1:2" ht="15" customHeight="1">
      <c r="A575" s="114"/>
      <c r="B575" s="100"/>
    </row>
    <row r="576" spans="1:2" ht="15" customHeight="1">
      <c r="A576" s="114"/>
      <c r="B576" s="100"/>
    </row>
    <row r="577" spans="1:2" ht="15" customHeight="1">
      <c r="A577" s="114"/>
      <c r="B577" s="100"/>
    </row>
    <row r="578" spans="1:2" ht="15" customHeight="1">
      <c r="A578" s="114"/>
      <c r="B578" s="100"/>
    </row>
    <row r="579" spans="1:2" ht="15" customHeight="1">
      <c r="A579" s="114"/>
      <c r="B579" s="100"/>
    </row>
    <row r="580" spans="1:2" ht="15" customHeight="1">
      <c r="A580" s="114"/>
      <c r="B580" s="100"/>
    </row>
    <row r="581" spans="1:2" ht="15" customHeight="1">
      <c r="A581" s="114"/>
      <c r="B581" s="100"/>
    </row>
    <row r="582" spans="1:2" ht="15" customHeight="1">
      <c r="A582" s="114"/>
      <c r="B582" s="100"/>
    </row>
    <row r="583" spans="1:2" ht="15" customHeight="1">
      <c r="A583" s="114"/>
      <c r="B583" s="100"/>
    </row>
    <row r="584" spans="1:2" ht="15" customHeight="1">
      <c r="A584" s="114"/>
      <c r="B584" s="100"/>
    </row>
    <row r="585" spans="1:2" ht="15" customHeight="1">
      <c r="A585" s="114"/>
      <c r="B585" s="100"/>
    </row>
    <row r="586" spans="1:2" ht="15" customHeight="1">
      <c r="A586" s="114"/>
      <c r="B586" s="100"/>
    </row>
    <row r="587" spans="1:2" ht="15" customHeight="1">
      <c r="A587" s="114"/>
      <c r="B587" s="100"/>
    </row>
    <row r="588" spans="1:2" ht="15" customHeight="1">
      <c r="A588" s="114"/>
      <c r="B588" s="100"/>
    </row>
    <row r="589" spans="1:2" ht="15" customHeight="1">
      <c r="A589" s="114"/>
      <c r="B589" s="100"/>
    </row>
    <row r="590" spans="1:2" ht="15" customHeight="1">
      <c r="A590" s="114"/>
      <c r="B590" s="100"/>
    </row>
    <row r="591" spans="1:2" ht="15" customHeight="1">
      <c r="A591" s="114"/>
      <c r="B591" s="100"/>
    </row>
    <row r="592" spans="1:2" ht="15" customHeight="1">
      <c r="A592" s="114"/>
      <c r="B592" s="100"/>
    </row>
    <row r="593" spans="1:2" ht="15" customHeight="1">
      <c r="A593" s="114"/>
      <c r="B593" s="100"/>
    </row>
    <row r="594" spans="1:2" ht="15" customHeight="1">
      <c r="A594" s="114"/>
      <c r="B594" s="100"/>
    </row>
    <row r="595" spans="1:2" ht="16.5">
      <c r="A595" s="114"/>
      <c r="B595" s="100"/>
    </row>
    <row r="596" spans="1:2" ht="16.5">
      <c r="A596" s="114"/>
      <c r="B596" s="100"/>
    </row>
    <row r="597" spans="1:2" ht="16.5">
      <c r="A597" s="114"/>
      <c r="B597" s="100"/>
    </row>
    <row r="598" spans="1:2" ht="16.5">
      <c r="A598" s="114"/>
      <c r="B598" s="100"/>
    </row>
    <row r="599" spans="1:2" ht="16.5">
      <c r="A599" s="114"/>
      <c r="B599" s="100"/>
    </row>
    <row r="600" spans="1:2" ht="16.5">
      <c r="A600" s="114"/>
      <c r="B600" s="100"/>
    </row>
    <row r="601" spans="1:2" ht="16.5">
      <c r="A601" s="114"/>
      <c r="B601" s="100"/>
    </row>
    <row r="602" spans="1:2" ht="16.5">
      <c r="A602" s="114"/>
      <c r="B602" s="100"/>
    </row>
    <row r="603" spans="1:2" ht="16.5">
      <c r="A603" s="114"/>
      <c r="B603" s="100"/>
    </row>
    <row r="604" spans="1:2" ht="16.5">
      <c r="A604" s="114"/>
      <c r="B604" s="100"/>
    </row>
    <row r="605" spans="1:2" ht="16.5">
      <c r="A605" s="114"/>
      <c r="B605" s="100"/>
    </row>
    <row r="606" spans="1:2" ht="16.5">
      <c r="A606" s="114"/>
      <c r="B606" s="100"/>
    </row>
    <row r="607" spans="1:2" ht="16.5">
      <c r="A607" s="114"/>
      <c r="B607" s="100"/>
    </row>
    <row r="608" spans="1:2" ht="16.5">
      <c r="A608" s="114"/>
      <c r="B608" s="100"/>
    </row>
    <row r="609" spans="1:2" ht="16.5">
      <c r="A609" s="114"/>
      <c r="B609" s="100"/>
    </row>
    <row r="610" spans="1:2" ht="15" customHeight="1">
      <c r="A610" s="114"/>
      <c r="B610" s="100"/>
    </row>
    <row r="611" spans="1:2" ht="15" customHeight="1">
      <c r="A611" s="114"/>
      <c r="B611" s="100"/>
    </row>
    <row r="612" spans="1:2" ht="15" customHeight="1">
      <c r="A612" s="114"/>
      <c r="B612" s="100"/>
    </row>
    <row r="613" spans="1:2" ht="15" customHeight="1">
      <c r="A613" s="114"/>
      <c r="B613" s="100"/>
    </row>
    <row r="614" spans="1:2" ht="15" customHeight="1">
      <c r="A614" s="114"/>
      <c r="B614" s="100"/>
    </row>
    <row r="615" spans="1:2" ht="15" customHeight="1">
      <c r="A615" s="114"/>
      <c r="B615" s="100"/>
    </row>
    <row r="616" spans="1:2" ht="15" customHeight="1">
      <c r="A616" s="114"/>
      <c r="B616" s="100"/>
    </row>
    <row r="617" spans="1:2" ht="15" customHeight="1">
      <c r="A617" s="114"/>
      <c r="B617" s="100"/>
    </row>
    <row r="618" spans="1:2" ht="15" customHeight="1">
      <c r="A618" s="114"/>
      <c r="B618" s="100"/>
    </row>
    <row r="619" spans="1:2" ht="15" customHeight="1">
      <c r="A619" s="114"/>
      <c r="B619" s="100"/>
    </row>
    <row r="620" spans="1:2" ht="15" customHeight="1">
      <c r="A620" s="114"/>
      <c r="B620" s="100"/>
    </row>
    <row r="621" spans="1:2" ht="15" customHeight="1">
      <c r="A621" s="114"/>
      <c r="B621" s="100"/>
    </row>
    <row r="622" spans="1:2" ht="15" customHeight="1">
      <c r="A622" s="114"/>
      <c r="B622" s="100"/>
    </row>
    <row r="623" spans="1:2" ht="15" customHeight="1">
      <c r="A623" s="114"/>
      <c r="B623" s="100"/>
    </row>
    <row r="624" spans="1:2" ht="15" customHeight="1">
      <c r="A624" s="114"/>
      <c r="B624" s="100"/>
    </row>
    <row r="625" spans="1:2" ht="15" customHeight="1">
      <c r="A625" s="114"/>
      <c r="B625" s="100"/>
    </row>
    <row r="626" spans="1:2" ht="15" customHeight="1">
      <c r="A626" s="114"/>
      <c r="B626" s="100"/>
    </row>
    <row r="627" spans="1:2" ht="15" customHeight="1">
      <c r="A627" s="114"/>
      <c r="B627" s="100"/>
    </row>
    <row r="628" spans="1:2" ht="15" customHeight="1">
      <c r="A628" s="114"/>
      <c r="B628" s="100"/>
    </row>
    <row r="629" spans="1:2" ht="15" customHeight="1">
      <c r="A629" s="114"/>
      <c r="B629" s="100"/>
    </row>
    <row r="630" spans="1:2" ht="15" customHeight="1">
      <c r="A630" s="114"/>
      <c r="B630" s="100"/>
    </row>
    <row r="631" spans="1:2" ht="15" customHeight="1">
      <c r="A631" s="114"/>
      <c r="B631" s="100"/>
    </row>
    <row r="632" spans="1:2" ht="15" customHeight="1">
      <c r="A632" s="114"/>
      <c r="B632" s="100"/>
    </row>
    <row r="633" spans="1:2" ht="15" customHeight="1">
      <c r="A633" s="114"/>
      <c r="B633" s="100"/>
    </row>
    <row r="634" spans="1:2" ht="15" customHeight="1">
      <c r="A634" s="114"/>
      <c r="B634" s="100"/>
    </row>
    <row r="635" spans="1:2" ht="15" customHeight="1">
      <c r="A635" s="114"/>
      <c r="B635" s="100"/>
    </row>
    <row r="636" spans="1:2" ht="15" customHeight="1">
      <c r="A636" s="114"/>
      <c r="B636" s="100"/>
    </row>
    <row r="637" spans="1:2" ht="15" customHeight="1">
      <c r="A637" s="114"/>
      <c r="B637" s="100"/>
    </row>
    <row r="638" spans="1:2" ht="15" customHeight="1">
      <c r="A638" s="114"/>
      <c r="B638" s="100"/>
    </row>
    <row r="639" spans="1:2" ht="15" customHeight="1">
      <c r="A639" s="114"/>
      <c r="B639" s="100"/>
    </row>
    <row r="640" spans="1:2" ht="15" customHeight="1">
      <c r="A640" s="114"/>
      <c r="B640" s="100"/>
    </row>
    <row r="641" spans="1:2" ht="15" customHeight="1">
      <c r="A641" s="114"/>
      <c r="B641" s="100"/>
    </row>
    <row r="642" spans="1:2" ht="15" customHeight="1">
      <c r="A642" s="114"/>
      <c r="B642" s="100"/>
    </row>
    <row r="643" spans="1:2" ht="15" customHeight="1">
      <c r="A643" s="114"/>
      <c r="B643" s="100"/>
    </row>
    <row r="644" spans="1:2" ht="15" customHeight="1">
      <c r="A644" s="114"/>
      <c r="B644" s="100"/>
    </row>
    <row r="645" spans="1:2" ht="15" customHeight="1">
      <c r="A645" s="114"/>
      <c r="B645" s="100"/>
    </row>
    <row r="646" spans="1:2" ht="15" customHeight="1">
      <c r="A646" s="114"/>
      <c r="B646" s="100"/>
    </row>
    <row r="647" spans="1:2" ht="15" customHeight="1">
      <c r="A647" s="114"/>
      <c r="B647" s="100"/>
    </row>
    <row r="648" spans="1:2" ht="15" customHeight="1">
      <c r="A648" s="114"/>
      <c r="B648" s="100"/>
    </row>
    <row r="649" spans="1:2" ht="15" customHeight="1">
      <c r="A649" s="114"/>
      <c r="B649" s="100"/>
    </row>
    <row r="650" spans="1:2" ht="15" customHeight="1">
      <c r="A650" s="114"/>
      <c r="B650" s="100"/>
    </row>
    <row r="651" spans="1:2" ht="15" customHeight="1">
      <c r="A651" s="114"/>
      <c r="B651" s="100"/>
    </row>
    <row r="652" spans="1:2" ht="15" customHeight="1">
      <c r="A652" s="114"/>
      <c r="B652" s="100"/>
    </row>
    <row r="653" spans="1:2" ht="15" customHeight="1">
      <c r="A653" s="114"/>
      <c r="B653" s="100"/>
    </row>
    <row r="654" spans="1:2" ht="15" customHeight="1">
      <c r="A654" s="114"/>
      <c r="B654" s="100"/>
    </row>
    <row r="655" spans="1:2" ht="15" customHeight="1">
      <c r="A655" s="114"/>
      <c r="B655" s="100"/>
    </row>
    <row r="656" spans="1:2" ht="15" customHeight="1">
      <c r="A656" s="114"/>
      <c r="B656" s="100"/>
    </row>
    <row r="657" spans="1:2" ht="15" customHeight="1">
      <c r="A657" s="114"/>
      <c r="B657" s="100"/>
    </row>
    <row r="658" spans="1:2" ht="15" customHeight="1">
      <c r="A658" s="114"/>
      <c r="B658" s="100"/>
    </row>
    <row r="659" spans="1:2" ht="15" customHeight="1">
      <c r="A659" s="114"/>
      <c r="B659" s="100"/>
    </row>
    <row r="660" spans="1:2" ht="15" customHeight="1">
      <c r="A660" s="114"/>
      <c r="B660" s="100"/>
    </row>
    <row r="661" spans="1:2" ht="15" customHeight="1">
      <c r="A661" s="114"/>
      <c r="B661" s="100"/>
    </row>
    <row r="662" spans="1:2" ht="15" customHeight="1">
      <c r="A662" s="114"/>
      <c r="B662" s="100"/>
    </row>
    <row r="663" spans="1:2" ht="15" customHeight="1">
      <c r="A663" s="114"/>
      <c r="B663" s="100"/>
    </row>
    <row r="664" spans="1:2" ht="15" customHeight="1">
      <c r="A664" s="114"/>
      <c r="B664" s="100"/>
    </row>
    <row r="665" spans="1:2" ht="15" customHeight="1">
      <c r="A665" s="114"/>
      <c r="B665" s="100"/>
    </row>
    <row r="666" spans="1:2" ht="15" customHeight="1">
      <c r="A666" s="114"/>
      <c r="B666" s="100"/>
    </row>
    <row r="667" spans="1:2" ht="15" customHeight="1">
      <c r="A667" s="114"/>
      <c r="B667" s="100"/>
    </row>
    <row r="668" spans="1:2" ht="15" customHeight="1">
      <c r="A668" s="114"/>
      <c r="B668" s="100"/>
    </row>
    <row r="669" spans="1:2" ht="15" customHeight="1">
      <c r="A669" s="114"/>
      <c r="B669" s="100"/>
    </row>
    <row r="670" spans="1:2" ht="15" customHeight="1">
      <c r="A670" s="114"/>
      <c r="B670" s="100"/>
    </row>
    <row r="671" spans="1:2" ht="15" customHeight="1">
      <c r="A671" s="114"/>
      <c r="B671" s="100"/>
    </row>
    <row r="672" spans="1:2" ht="15" customHeight="1">
      <c r="A672" s="114"/>
      <c r="B672" s="100"/>
    </row>
    <row r="673" spans="1:2" ht="15" customHeight="1">
      <c r="A673" s="114"/>
      <c r="B673" s="100"/>
    </row>
    <row r="674" spans="1:2" ht="15" customHeight="1">
      <c r="A674" s="114"/>
      <c r="B674" s="100"/>
    </row>
    <row r="675" spans="1:2" ht="15" customHeight="1">
      <c r="A675" s="114"/>
      <c r="B675" s="100"/>
    </row>
    <row r="676" spans="1:2" ht="15" customHeight="1">
      <c r="A676" s="114"/>
      <c r="B676" s="100"/>
    </row>
    <row r="677" spans="1:2" ht="15" customHeight="1">
      <c r="A677" s="114"/>
      <c r="B677" s="100"/>
    </row>
    <row r="678" spans="1:2" ht="15" customHeight="1">
      <c r="A678" s="114"/>
      <c r="B678" s="100"/>
    </row>
    <row r="679" spans="1:2" ht="15" customHeight="1">
      <c r="A679" s="114"/>
      <c r="B679" s="100"/>
    </row>
    <row r="680" spans="1:2" ht="15" customHeight="1">
      <c r="A680" s="114"/>
      <c r="B680" s="100"/>
    </row>
    <row r="681" spans="1:2" ht="15" customHeight="1">
      <c r="A681" s="114"/>
      <c r="B681" s="100"/>
    </row>
    <row r="682" spans="1:2" ht="15" customHeight="1">
      <c r="A682" s="114"/>
      <c r="B682" s="100"/>
    </row>
    <row r="683" spans="1:2" ht="15" customHeight="1">
      <c r="A683" s="114"/>
      <c r="B683" s="100"/>
    </row>
    <row r="684" spans="1:2" ht="15" customHeight="1">
      <c r="A684" s="114"/>
      <c r="B684" s="100"/>
    </row>
    <row r="685" spans="1:2" ht="15" customHeight="1">
      <c r="A685" s="114"/>
      <c r="B685" s="100"/>
    </row>
    <row r="686" spans="1:2" ht="15" customHeight="1">
      <c r="A686" s="114"/>
      <c r="B686" s="100"/>
    </row>
    <row r="687" spans="1:2" ht="15" customHeight="1">
      <c r="A687" s="114"/>
      <c r="B687" s="100"/>
    </row>
    <row r="688" spans="1:2" ht="15" customHeight="1">
      <c r="A688" s="114"/>
      <c r="B688" s="100"/>
    </row>
    <row r="689" spans="1:2" ht="15" customHeight="1">
      <c r="A689" s="114"/>
      <c r="B689" s="100"/>
    </row>
    <row r="690" spans="1:2" ht="15" customHeight="1">
      <c r="A690" s="114"/>
      <c r="B690" s="100"/>
    </row>
    <row r="691" spans="1:2" ht="15" customHeight="1">
      <c r="A691" s="114"/>
      <c r="B691" s="100"/>
    </row>
    <row r="692" spans="1:2" ht="15" customHeight="1">
      <c r="A692" s="114"/>
      <c r="B692" s="100"/>
    </row>
    <row r="693" spans="1:2" ht="15" customHeight="1">
      <c r="A693" s="114"/>
      <c r="B693" s="100"/>
    </row>
    <row r="694" spans="1:2" ht="15" customHeight="1">
      <c r="A694" s="114"/>
      <c r="B694" s="100"/>
    </row>
    <row r="695" spans="1:2" ht="15" customHeight="1">
      <c r="A695" s="114"/>
      <c r="B695" s="100"/>
    </row>
    <row r="696" spans="1:2" ht="15" customHeight="1">
      <c r="A696" s="114"/>
      <c r="B696" s="100"/>
    </row>
    <row r="697" spans="1:2" ht="15" customHeight="1">
      <c r="A697" s="114"/>
      <c r="B697" s="100"/>
    </row>
    <row r="698" spans="1:2" ht="15" customHeight="1">
      <c r="A698" s="114"/>
      <c r="B698" s="100"/>
    </row>
    <row r="699" spans="1:2" ht="15" customHeight="1">
      <c r="A699" s="114"/>
      <c r="B699" s="100"/>
    </row>
    <row r="700" spans="1:2" ht="15" customHeight="1">
      <c r="A700" s="114"/>
      <c r="B700" s="100"/>
    </row>
    <row r="701" spans="1:2" ht="15" customHeight="1">
      <c r="A701" s="114"/>
      <c r="B701" s="100"/>
    </row>
    <row r="702" spans="1:2" ht="15" customHeight="1">
      <c r="A702" s="114"/>
      <c r="B702" s="100"/>
    </row>
    <row r="703" spans="1:2" ht="15" customHeight="1">
      <c r="A703" s="114"/>
      <c r="B703" s="100"/>
    </row>
    <row r="704" spans="1:2" ht="15" customHeight="1">
      <c r="A704" s="114"/>
      <c r="B704" s="100"/>
    </row>
    <row r="705" spans="1:2" ht="15" customHeight="1">
      <c r="A705" s="114"/>
      <c r="B705" s="100"/>
    </row>
    <row r="706" spans="1:2" ht="15" customHeight="1">
      <c r="A706" s="114"/>
      <c r="B706" s="100"/>
    </row>
    <row r="707" spans="1:2" ht="15" customHeight="1">
      <c r="A707" s="114"/>
      <c r="B707" s="100"/>
    </row>
    <row r="708" spans="1:2" ht="15" customHeight="1">
      <c r="A708" s="114"/>
      <c r="B708" s="100"/>
    </row>
    <row r="709" spans="1:2" ht="15" customHeight="1">
      <c r="A709" s="114"/>
      <c r="B709" s="100"/>
    </row>
    <row r="710" spans="1:2" ht="15" customHeight="1">
      <c r="A710" s="114"/>
      <c r="B710" s="100"/>
    </row>
    <row r="711" spans="1:2" ht="15" customHeight="1">
      <c r="A711" s="114"/>
      <c r="B711" s="100"/>
    </row>
    <row r="712" spans="1:2" ht="15" customHeight="1">
      <c r="A712" s="114"/>
      <c r="B712" s="100"/>
    </row>
    <row r="713" spans="1:2" ht="15" customHeight="1">
      <c r="A713" s="114"/>
      <c r="B713" s="100"/>
    </row>
    <row r="714" spans="1:2" ht="15" customHeight="1">
      <c r="A714" s="114"/>
      <c r="B714" s="100"/>
    </row>
    <row r="715" spans="1:2" ht="15" customHeight="1">
      <c r="A715" s="114"/>
      <c r="B715" s="100"/>
    </row>
    <row r="716" spans="1:2" ht="15" customHeight="1">
      <c r="A716" s="114"/>
      <c r="B716" s="100"/>
    </row>
    <row r="717" spans="1:2" ht="15" customHeight="1">
      <c r="A717" s="114"/>
      <c r="B717" s="100"/>
    </row>
    <row r="718" spans="1:2" ht="15" customHeight="1">
      <c r="A718" s="114"/>
      <c r="B718" s="100"/>
    </row>
    <row r="719" spans="1:2" ht="15" customHeight="1">
      <c r="A719" s="114"/>
      <c r="B719" s="100"/>
    </row>
    <row r="720" spans="1:2" ht="15" customHeight="1">
      <c r="A720" s="114"/>
      <c r="B720" s="100"/>
    </row>
    <row r="721" spans="1:2" ht="15" customHeight="1">
      <c r="A721" s="114"/>
      <c r="B721" s="100"/>
    </row>
    <row r="722" spans="1:2" ht="15" customHeight="1">
      <c r="A722" s="114"/>
      <c r="B722" s="100"/>
    </row>
    <row r="723" spans="1:2" ht="15" customHeight="1">
      <c r="A723" s="114"/>
      <c r="B723" s="100"/>
    </row>
    <row r="724" spans="1:2" ht="15" customHeight="1">
      <c r="A724" s="114"/>
      <c r="B724" s="100"/>
    </row>
    <row r="725" spans="1:2" ht="15" customHeight="1">
      <c r="A725" s="114"/>
      <c r="B725" s="100"/>
    </row>
    <row r="726" spans="1:2" ht="15" customHeight="1">
      <c r="A726" s="114"/>
      <c r="B726" s="100"/>
    </row>
    <row r="727" spans="1:2" ht="15" customHeight="1">
      <c r="A727" s="114"/>
      <c r="B727" s="100"/>
    </row>
    <row r="728" spans="1:2" ht="15" customHeight="1">
      <c r="A728" s="114"/>
      <c r="B728" s="100"/>
    </row>
    <row r="729" spans="1:2" ht="15" customHeight="1">
      <c r="A729" s="114"/>
      <c r="B729" s="100"/>
    </row>
    <row r="730" spans="1:2" ht="15" customHeight="1">
      <c r="A730" s="114"/>
      <c r="B730" s="100"/>
    </row>
    <row r="731" spans="1:2" ht="15" customHeight="1">
      <c r="A731" s="114"/>
      <c r="B731" s="100"/>
    </row>
    <row r="732" spans="1:2" ht="15" customHeight="1">
      <c r="A732" s="114"/>
      <c r="B732" s="100"/>
    </row>
    <row r="733" spans="1:2" ht="15" customHeight="1">
      <c r="A733" s="114"/>
      <c r="B733" s="100"/>
    </row>
    <row r="734" spans="1:2" ht="15" customHeight="1">
      <c r="A734" s="114"/>
      <c r="B734" s="100"/>
    </row>
    <row r="735" spans="1:2" ht="15" customHeight="1">
      <c r="A735" s="114"/>
      <c r="B735" s="100"/>
    </row>
    <row r="736" spans="1:2" ht="15" customHeight="1">
      <c r="A736" s="114"/>
      <c r="B736" s="100"/>
    </row>
    <row r="737" spans="1:2" ht="15" customHeight="1">
      <c r="A737" s="114"/>
      <c r="B737" s="100"/>
    </row>
    <row r="738" spans="1:2" ht="15" customHeight="1">
      <c r="A738" s="114"/>
      <c r="B738" s="100"/>
    </row>
    <row r="739" spans="1:2" ht="15" customHeight="1">
      <c r="A739" s="114"/>
      <c r="B739" s="100"/>
    </row>
    <row r="740" spans="1:2" ht="15" customHeight="1">
      <c r="A740" s="114"/>
      <c r="B740" s="100"/>
    </row>
    <row r="741" spans="1:2" ht="15" customHeight="1">
      <c r="A741" s="114"/>
      <c r="B741" s="100"/>
    </row>
    <row r="742" spans="1:2" ht="15" customHeight="1">
      <c r="A742" s="114"/>
      <c r="B742" s="100"/>
    </row>
    <row r="743" spans="1:2" ht="15" customHeight="1">
      <c r="A743" s="114"/>
      <c r="B743" s="100"/>
    </row>
    <row r="744" spans="1:2" ht="15" customHeight="1">
      <c r="A744" s="114"/>
      <c r="B744" s="100"/>
    </row>
    <row r="745" spans="1:2" ht="15" customHeight="1">
      <c r="A745" s="114"/>
      <c r="B745" s="100"/>
    </row>
    <row r="746" spans="1:2" ht="15" customHeight="1">
      <c r="A746" s="114"/>
      <c r="B746" s="100"/>
    </row>
    <row r="747" spans="1:2" ht="15" customHeight="1">
      <c r="A747" s="114"/>
      <c r="B747" s="100"/>
    </row>
    <row r="748" spans="1:2" ht="15" customHeight="1">
      <c r="A748" s="114"/>
      <c r="B748" s="100"/>
    </row>
    <row r="749" spans="1:2" ht="15" customHeight="1">
      <c r="A749" s="114"/>
      <c r="B749" s="100"/>
    </row>
    <row r="750" spans="1:2" ht="15" customHeight="1">
      <c r="A750" s="114"/>
      <c r="B750" s="100"/>
    </row>
    <row r="751" spans="1:2" ht="15" customHeight="1">
      <c r="A751" s="114"/>
      <c r="B751" s="100"/>
    </row>
    <row r="752" spans="1:2" ht="15" customHeight="1">
      <c r="A752" s="114"/>
      <c r="B752" s="100"/>
    </row>
    <row r="753" spans="1:2" ht="15" customHeight="1">
      <c r="A753" s="114"/>
      <c r="B753" s="100"/>
    </row>
    <row r="754" spans="1:2" ht="15" customHeight="1">
      <c r="A754" s="114"/>
      <c r="B754" s="100"/>
    </row>
    <row r="755" spans="1:2" ht="15" customHeight="1">
      <c r="A755" s="114"/>
      <c r="B755" s="100"/>
    </row>
    <row r="756" spans="1:2" ht="15" customHeight="1">
      <c r="A756" s="114"/>
      <c r="B756" s="100"/>
    </row>
    <row r="757" spans="1:2" ht="15" customHeight="1">
      <c r="A757" s="114"/>
      <c r="B757" s="100"/>
    </row>
    <row r="758" spans="1:2" ht="15" customHeight="1">
      <c r="A758" s="114"/>
      <c r="B758" s="100"/>
    </row>
    <row r="759" spans="1:2" ht="15" customHeight="1">
      <c r="A759" s="114"/>
      <c r="B759" s="100"/>
    </row>
    <row r="760" spans="1:2" ht="15" customHeight="1">
      <c r="A760" s="114"/>
      <c r="B760" s="100"/>
    </row>
    <row r="761" spans="1:2" ht="15" customHeight="1">
      <c r="A761" s="114"/>
      <c r="B761" s="100"/>
    </row>
    <row r="762" spans="1:2" ht="15" customHeight="1">
      <c r="A762" s="114"/>
      <c r="B762" s="100"/>
    </row>
    <row r="763" spans="1:2" ht="15" customHeight="1">
      <c r="A763" s="114"/>
      <c r="B763" s="100"/>
    </row>
    <row r="764" spans="1:2" ht="15" customHeight="1">
      <c r="A764" s="114"/>
      <c r="B764" s="100"/>
    </row>
    <row r="765" spans="1:2" ht="15" customHeight="1">
      <c r="A765" s="114"/>
      <c r="B765" s="100"/>
    </row>
    <row r="766" spans="1:2" ht="15" customHeight="1">
      <c r="A766" s="114"/>
      <c r="B766" s="100"/>
    </row>
    <row r="767" spans="1:2" ht="15" customHeight="1">
      <c r="A767" s="114"/>
      <c r="B767" s="100"/>
    </row>
    <row r="768" spans="1:2" ht="15" customHeight="1">
      <c r="A768" s="114"/>
      <c r="B768" s="100"/>
    </row>
    <row r="769" spans="1:2" ht="15" customHeight="1">
      <c r="A769" s="114"/>
      <c r="B769" s="100"/>
    </row>
    <row r="770" spans="1:2" ht="15" customHeight="1">
      <c r="A770" s="114"/>
      <c r="B770" s="100"/>
    </row>
    <row r="771" spans="1:2" ht="15" customHeight="1">
      <c r="A771" s="114"/>
      <c r="B771" s="100"/>
    </row>
    <row r="772" spans="1:2" ht="15" customHeight="1">
      <c r="A772" s="114"/>
      <c r="B772" s="100"/>
    </row>
    <row r="773" spans="1:2" ht="15" customHeight="1">
      <c r="A773" s="114"/>
      <c r="B773" s="100"/>
    </row>
    <row r="774" spans="1:2" ht="15" customHeight="1">
      <c r="A774" s="114"/>
      <c r="B774" s="100"/>
    </row>
    <row r="775" spans="1:2" ht="15" customHeight="1">
      <c r="A775" s="114"/>
      <c r="B775" s="100"/>
    </row>
    <row r="776" spans="1:2" ht="15" customHeight="1">
      <c r="A776" s="114"/>
      <c r="B776" s="100"/>
    </row>
    <row r="777" spans="1:2" ht="15" customHeight="1">
      <c r="A777" s="114"/>
      <c r="B777" s="100"/>
    </row>
    <row r="778" spans="1:2" ht="15" customHeight="1">
      <c r="A778" s="114"/>
      <c r="B778" s="100"/>
    </row>
    <row r="779" spans="1:2" ht="15" customHeight="1">
      <c r="A779" s="114"/>
      <c r="B779" s="100"/>
    </row>
    <row r="780" spans="1:2" ht="15" customHeight="1">
      <c r="A780" s="114"/>
      <c r="B780" s="100"/>
    </row>
    <row r="781" spans="1:2" ht="15" customHeight="1">
      <c r="A781" s="114"/>
      <c r="B781" s="100"/>
    </row>
    <row r="782" spans="1:2" ht="15" customHeight="1">
      <c r="A782" s="114"/>
      <c r="B782" s="100"/>
    </row>
    <row r="783" spans="1:2" ht="15" customHeight="1">
      <c r="A783" s="114"/>
      <c r="B783" s="100"/>
    </row>
    <row r="784" spans="1:2" ht="15" customHeight="1">
      <c r="A784" s="114"/>
      <c r="B784" s="100"/>
    </row>
    <row r="785" spans="1:2" ht="15" customHeight="1">
      <c r="A785" s="114"/>
      <c r="B785" s="100"/>
    </row>
    <row r="786" spans="1:2" ht="15" customHeight="1">
      <c r="A786" s="114"/>
      <c r="B786" s="100"/>
    </row>
    <row r="787" spans="1:2" ht="15" customHeight="1">
      <c r="A787" s="114"/>
      <c r="B787" s="100"/>
    </row>
    <row r="788" spans="1:2" ht="15" customHeight="1">
      <c r="A788" s="114"/>
      <c r="B788" s="100"/>
    </row>
    <row r="789" spans="1:2" ht="15" customHeight="1">
      <c r="A789" s="114"/>
      <c r="B789" s="100"/>
    </row>
    <row r="790" spans="1:2" ht="15" customHeight="1">
      <c r="A790" s="114"/>
      <c r="B790" s="100"/>
    </row>
    <row r="791" spans="1:2" ht="15" customHeight="1">
      <c r="A791" s="114"/>
      <c r="B791" s="100"/>
    </row>
    <row r="792" spans="1:2" ht="15" customHeight="1">
      <c r="A792" s="114"/>
      <c r="B792" s="100"/>
    </row>
    <row r="793" spans="1:2" ht="15" customHeight="1">
      <c r="A793" s="114"/>
      <c r="B793" s="100"/>
    </row>
    <row r="794" spans="1:2" ht="15" customHeight="1">
      <c r="A794" s="114"/>
      <c r="B794" s="100"/>
    </row>
    <row r="795" spans="1:2" ht="15" customHeight="1">
      <c r="A795" s="114"/>
      <c r="B795" s="100"/>
    </row>
    <row r="796" spans="1:2" ht="15" customHeight="1">
      <c r="A796" s="114"/>
      <c r="B796" s="100"/>
    </row>
    <row r="797" spans="1:2" ht="15" customHeight="1">
      <c r="A797" s="114"/>
      <c r="B797" s="100"/>
    </row>
    <row r="798" spans="1:2" ht="15" customHeight="1">
      <c r="A798" s="114"/>
      <c r="B798" s="100"/>
    </row>
    <row r="799" spans="1:2" ht="15" customHeight="1">
      <c r="A799" s="114"/>
      <c r="B799" s="100"/>
    </row>
    <row r="800" spans="1:2" ht="15" customHeight="1">
      <c r="A800" s="114"/>
      <c r="B800" s="100"/>
    </row>
    <row r="801" spans="1:2" ht="15" customHeight="1">
      <c r="A801" s="114"/>
      <c r="B801" s="100"/>
    </row>
    <row r="802" spans="1:2" ht="15" customHeight="1">
      <c r="A802" s="114"/>
      <c r="B802" s="100"/>
    </row>
    <row r="803" spans="1:2" ht="15" customHeight="1">
      <c r="A803" s="114"/>
      <c r="B803" s="100"/>
    </row>
    <row r="804" spans="1:2" ht="15" customHeight="1">
      <c r="A804" s="114"/>
      <c r="B804" s="100"/>
    </row>
    <row r="805" spans="1:2" ht="15" customHeight="1">
      <c r="A805" s="114"/>
      <c r="B805" s="100"/>
    </row>
    <row r="806" spans="1:2" ht="15" customHeight="1">
      <c r="A806" s="114"/>
      <c r="B806" s="100"/>
    </row>
    <row r="807" spans="1:2" ht="15" customHeight="1">
      <c r="A807" s="114"/>
      <c r="B807" s="100"/>
    </row>
    <row r="808" spans="1:2" ht="15" customHeight="1">
      <c r="A808" s="114"/>
      <c r="B808" s="100"/>
    </row>
    <row r="809" spans="1:2" ht="15" customHeight="1">
      <c r="A809" s="114"/>
      <c r="B809" s="100"/>
    </row>
    <row r="810" spans="1:2" ht="15" customHeight="1">
      <c r="A810" s="114"/>
      <c r="B810" s="100"/>
    </row>
    <row r="811" spans="1:2" ht="15" customHeight="1">
      <c r="A811" s="114"/>
      <c r="B811" s="100"/>
    </row>
    <row r="812" spans="1:2" ht="15" customHeight="1">
      <c r="A812" s="114"/>
      <c r="B812" s="100"/>
    </row>
    <row r="813" spans="1:2" ht="15" customHeight="1">
      <c r="A813" s="114"/>
      <c r="B813" s="100"/>
    </row>
    <row r="814" spans="1:2" ht="15" customHeight="1">
      <c r="A814" s="114"/>
      <c r="B814" s="100"/>
    </row>
    <row r="815" spans="1:2" ht="15" customHeight="1">
      <c r="A815" s="114"/>
      <c r="B815" s="100"/>
    </row>
    <row r="816" spans="1:2" ht="15" customHeight="1">
      <c r="A816" s="114"/>
      <c r="B816" s="100"/>
    </row>
    <row r="817" spans="1:2" ht="15" customHeight="1">
      <c r="A817" s="114"/>
      <c r="B817" s="100"/>
    </row>
    <row r="818" spans="1:2" ht="15" customHeight="1">
      <c r="A818" s="114"/>
      <c r="B818" s="100"/>
    </row>
    <row r="819" spans="1:2" ht="15" customHeight="1">
      <c r="A819" s="114"/>
      <c r="B819" s="100"/>
    </row>
    <row r="820" spans="1:2" ht="15" customHeight="1">
      <c r="A820" s="114"/>
      <c r="B820" s="100"/>
    </row>
    <row r="821" spans="1:2" ht="15" customHeight="1">
      <c r="A821" s="114"/>
      <c r="B821" s="100"/>
    </row>
    <row r="822" spans="1:2" ht="15" customHeight="1">
      <c r="A822" s="114"/>
      <c r="B822" s="100"/>
    </row>
    <row r="823" spans="1:2" ht="15" customHeight="1">
      <c r="A823" s="114"/>
      <c r="B823" s="100"/>
    </row>
    <row r="824" spans="1:2" ht="15" customHeight="1">
      <c r="A824" s="114"/>
      <c r="B824" s="100"/>
    </row>
    <row r="825" spans="1:2" ht="15" customHeight="1">
      <c r="A825" s="114"/>
      <c r="B825" s="100"/>
    </row>
    <row r="826" spans="1:2" ht="15" customHeight="1">
      <c r="A826" s="114"/>
      <c r="B826" s="100"/>
    </row>
    <row r="827" spans="1:2" ht="15" customHeight="1">
      <c r="A827" s="114"/>
      <c r="B827" s="100"/>
    </row>
    <row r="828" spans="1:2" ht="15" customHeight="1">
      <c r="A828" s="114"/>
      <c r="B828" s="100"/>
    </row>
    <row r="829" spans="1:2" ht="15" customHeight="1">
      <c r="A829" s="114"/>
      <c r="B829" s="100"/>
    </row>
    <row r="830" spans="1:2" ht="15" customHeight="1">
      <c r="A830" s="114"/>
      <c r="B830" s="100"/>
    </row>
    <row r="831" spans="1:2" ht="15" customHeight="1">
      <c r="A831" s="114"/>
      <c r="B831" s="100"/>
    </row>
    <row r="832" spans="1:2" ht="15" customHeight="1">
      <c r="A832" s="114"/>
      <c r="B832" s="100"/>
    </row>
    <row r="833" spans="1:2" ht="15" customHeight="1">
      <c r="A833" s="114"/>
      <c r="B833" s="100"/>
    </row>
    <row r="834" spans="1:2" ht="15" customHeight="1">
      <c r="A834" s="114"/>
      <c r="B834" s="100"/>
    </row>
    <row r="835" spans="1:2" ht="15" customHeight="1">
      <c r="A835" s="114"/>
      <c r="B835" s="100"/>
    </row>
    <row r="836" spans="1:2" ht="15" customHeight="1">
      <c r="A836" s="114"/>
      <c r="B836" s="100"/>
    </row>
    <row r="837" spans="1:2" ht="15" customHeight="1">
      <c r="A837" s="114"/>
      <c r="B837" s="100"/>
    </row>
    <row r="838" spans="1:2" ht="15" customHeight="1">
      <c r="A838" s="114"/>
      <c r="B838" s="100"/>
    </row>
    <row r="839" spans="1:2" ht="15" customHeight="1">
      <c r="A839" s="114"/>
      <c r="B839" s="100"/>
    </row>
    <row r="840" spans="1:2" ht="15" customHeight="1">
      <c r="A840" s="114"/>
      <c r="B840" s="100"/>
    </row>
    <row r="841" spans="1:2" ht="15" customHeight="1">
      <c r="A841" s="114"/>
      <c r="B841" s="100"/>
    </row>
    <row r="842" spans="1:2" ht="15" customHeight="1">
      <c r="A842" s="114"/>
      <c r="B842" s="100"/>
    </row>
    <row r="843" spans="1:2" ht="15" customHeight="1">
      <c r="A843" s="114"/>
      <c r="B843" s="100"/>
    </row>
    <row r="844" spans="1:2" ht="15" customHeight="1">
      <c r="A844" s="114"/>
      <c r="B844" s="100"/>
    </row>
    <row r="845" spans="1:2" ht="15" customHeight="1">
      <c r="A845" s="114"/>
      <c r="B845" s="100"/>
    </row>
    <row r="846" spans="1:2" ht="15" customHeight="1">
      <c r="A846" s="114"/>
      <c r="B846" s="100"/>
    </row>
    <row r="847" spans="1:2" ht="15" customHeight="1">
      <c r="A847" s="114"/>
      <c r="B847" s="100"/>
    </row>
    <row r="848" spans="1:2" ht="15" customHeight="1">
      <c r="A848" s="114"/>
      <c r="B848" s="100"/>
    </row>
    <row r="849" spans="1:2" ht="15" customHeight="1">
      <c r="A849" s="114"/>
      <c r="B849" s="100"/>
    </row>
    <row r="850" spans="1:2" ht="15" customHeight="1">
      <c r="A850" s="114"/>
      <c r="B850" s="100"/>
    </row>
    <row r="851" spans="1:2" ht="15" customHeight="1">
      <c r="A851" s="114"/>
      <c r="B851" s="100"/>
    </row>
    <row r="852" spans="1:2" ht="15" customHeight="1">
      <c r="A852" s="114"/>
      <c r="B852" s="100"/>
    </row>
    <row r="853" spans="1:2" ht="15" customHeight="1">
      <c r="A853" s="114"/>
      <c r="B853" s="100"/>
    </row>
    <row r="854" spans="1:2" ht="15" customHeight="1">
      <c r="A854" s="114"/>
      <c r="B854" s="100"/>
    </row>
    <row r="855" spans="1:2" ht="15" customHeight="1">
      <c r="A855" s="114"/>
      <c r="B855" s="100"/>
    </row>
    <row r="856" spans="1:2" ht="15" customHeight="1">
      <c r="A856" s="114"/>
      <c r="B856" s="100"/>
    </row>
    <row r="857" spans="1:2" ht="15" customHeight="1">
      <c r="A857" s="114"/>
      <c r="B857" s="100"/>
    </row>
    <row r="858" spans="1:2" ht="15" customHeight="1">
      <c r="A858" s="114"/>
      <c r="B858" s="100"/>
    </row>
    <row r="859" spans="1:2" ht="15" customHeight="1">
      <c r="A859" s="114"/>
      <c r="B859" s="100"/>
    </row>
    <row r="860" spans="1:2" ht="15" customHeight="1">
      <c r="A860" s="114"/>
      <c r="B860" s="100"/>
    </row>
    <row r="861" spans="1:2" ht="15" customHeight="1">
      <c r="A861" s="114"/>
      <c r="B861" s="100"/>
    </row>
    <row r="862" spans="1:2" ht="15" customHeight="1">
      <c r="A862" s="114"/>
      <c r="B862" s="100"/>
    </row>
    <row r="863" spans="1:2" ht="15" customHeight="1">
      <c r="A863" s="114"/>
      <c r="B863" s="100"/>
    </row>
    <row r="864" spans="1:2" ht="15" customHeight="1">
      <c r="A864" s="114"/>
      <c r="B864" s="100"/>
    </row>
    <row r="865" spans="1:2" ht="15" customHeight="1">
      <c r="A865" s="114"/>
      <c r="B865" s="100"/>
    </row>
    <row r="866" spans="1:2" ht="15" customHeight="1">
      <c r="A866" s="114"/>
      <c r="B866" s="100"/>
    </row>
    <row r="867" spans="1:2" ht="15" customHeight="1">
      <c r="A867" s="114"/>
      <c r="B867" s="100"/>
    </row>
    <row r="868" spans="1:2" ht="15" customHeight="1">
      <c r="A868" s="114"/>
      <c r="B868" s="100"/>
    </row>
    <row r="869" spans="1:2" ht="15" customHeight="1">
      <c r="A869" s="114"/>
      <c r="B869" s="100"/>
    </row>
    <row r="870" spans="1:2" ht="15" customHeight="1">
      <c r="A870" s="114"/>
      <c r="B870" s="100"/>
    </row>
    <row r="871" spans="1:2" ht="15" customHeight="1">
      <c r="A871" s="114"/>
      <c r="B871" s="100"/>
    </row>
    <row r="872" spans="1:2" ht="15" customHeight="1">
      <c r="A872" s="114"/>
      <c r="B872" s="100"/>
    </row>
    <row r="873" spans="1:2" ht="15" customHeight="1">
      <c r="A873" s="114"/>
      <c r="B873" s="100"/>
    </row>
    <row r="874" spans="1:2" ht="15" customHeight="1">
      <c r="A874" s="114"/>
      <c r="B874" s="100"/>
    </row>
    <row r="875" spans="1:2" ht="15" customHeight="1">
      <c r="A875" s="114"/>
      <c r="B875" s="100"/>
    </row>
    <row r="876" spans="1:2" ht="15" customHeight="1">
      <c r="A876" s="114"/>
      <c r="B876" s="100"/>
    </row>
    <row r="877" spans="1:2" ht="15" customHeight="1">
      <c r="A877" s="114"/>
      <c r="B877" s="100"/>
    </row>
    <row r="878" spans="1:2" ht="15" customHeight="1">
      <c r="A878" s="114"/>
      <c r="B878" s="100"/>
    </row>
    <row r="879" spans="1:2" ht="15" customHeight="1">
      <c r="A879" s="114"/>
      <c r="B879" s="100"/>
    </row>
    <row r="880" spans="1:2" ht="15" customHeight="1">
      <c r="A880" s="114"/>
      <c r="B880" s="100"/>
    </row>
    <row r="881" spans="1:2" ht="15" customHeight="1">
      <c r="A881" s="114"/>
      <c r="B881" s="100"/>
    </row>
    <row r="882" spans="1:2" ht="15" customHeight="1">
      <c r="A882" s="114"/>
      <c r="B882" s="100"/>
    </row>
    <row r="883" spans="1:2" ht="15" customHeight="1">
      <c r="A883" s="114"/>
      <c r="B883" s="100"/>
    </row>
    <row r="884" spans="1:2" ht="15" customHeight="1">
      <c r="A884" s="114"/>
      <c r="B884" s="100"/>
    </row>
    <row r="885" spans="1:2" ht="15" customHeight="1">
      <c r="A885" s="114"/>
      <c r="B885" s="100"/>
    </row>
    <row r="886" spans="1:2" ht="15" customHeight="1">
      <c r="A886" s="114"/>
      <c r="B886" s="100"/>
    </row>
    <row r="887" spans="1:2" ht="15" customHeight="1">
      <c r="A887" s="114"/>
      <c r="B887" s="100"/>
    </row>
    <row r="888" spans="1:2" ht="15" customHeight="1">
      <c r="A888" s="114"/>
      <c r="B888" s="100"/>
    </row>
    <row r="889" spans="1:2" ht="15" customHeight="1">
      <c r="A889" s="114"/>
      <c r="B889" s="100"/>
    </row>
    <row r="890" spans="1:2" ht="15" customHeight="1">
      <c r="A890" s="114"/>
      <c r="B890" s="100"/>
    </row>
    <row r="891" spans="1:2" ht="15" customHeight="1">
      <c r="A891" s="114"/>
      <c r="B891" s="100"/>
    </row>
    <row r="892" spans="1:2" ht="15" customHeight="1">
      <c r="A892" s="114"/>
      <c r="B892" s="100"/>
    </row>
    <row r="893" spans="1:2" ht="15" customHeight="1">
      <c r="A893" s="114"/>
      <c r="B893" s="100"/>
    </row>
    <row r="894" spans="1:2" ht="15" customHeight="1">
      <c r="A894" s="114"/>
      <c r="B894" s="100"/>
    </row>
    <row r="895" spans="1:2" ht="15" customHeight="1">
      <c r="A895" s="114"/>
      <c r="B895" s="100"/>
    </row>
    <row r="896" spans="1:2" ht="15" customHeight="1">
      <c r="A896" s="114"/>
      <c r="B896" s="100"/>
    </row>
    <row r="897" spans="1:2" ht="15" customHeight="1">
      <c r="A897" s="114"/>
      <c r="B897" s="100"/>
    </row>
    <row r="898" spans="1:2" ht="15" customHeight="1">
      <c r="A898" s="114"/>
      <c r="B898" s="100"/>
    </row>
    <row r="899" spans="1:2" ht="15" customHeight="1">
      <c r="A899" s="114"/>
      <c r="B899" s="100"/>
    </row>
    <row r="900" spans="1:2" ht="15" customHeight="1">
      <c r="A900" s="114"/>
      <c r="B900" s="100"/>
    </row>
    <row r="901" spans="1:2" ht="15" customHeight="1">
      <c r="A901" s="114"/>
      <c r="B901" s="100"/>
    </row>
    <row r="902" spans="1:2" ht="15" customHeight="1">
      <c r="A902" s="114"/>
      <c r="B902" s="100"/>
    </row>
    <row r="903" spans="1:2" ht="15" customHeight="1">
      <c r="A903" s="114"/>
      <c r="B903" s="100"/>
    </row>
    <row r="904" spans="1:2" ht="15" customHeight="1">
      <c r="A904" s="114"/>
      <c r="B904" s="100"/>
    </row>
    <row r="905" spans="1:2" ht="15" customHeight="1">
      <c r="A905" s="114"/>
      <c r="B905" s="100"/>
    </row>
    <row r="906" spans="1:2" ht="15" customHeight="1">
      <c r="A906" s="114"/>
      <c r="B906" s="100"/>
    </row>
    <row r="907" spans="1:2" ht="15" customHeight="1">
      <c r="A907" s="114"/>
      <c r="B907" s="100"/>
    </row>
    <row r="908" spans="1:2" ht="15" customHeight="1">
      <c r="A908" s="114"/>
      <c r="B908" s="100"/>
    </row>
    <row r="909" spans="1:2" ht="15" customHeight="1">
      <c r="A909" s="114"/>
      <c r="B909" s="100"/>
    </row>
    <row r="910" spans="1:2" ht="15" customHeight="1">
      <c r="A910" s="114"/>
      <c r="B910" s="100"/>
    </row>
    <row r="911" spans="1:2" ht="15" customHeight="1">
      <c r="A911" s="114"/>
      <c r="B911" s="100"/>
    </row>
    <row r="912" spans="1:2" ht="15" customHeight="1">
      <c r="A912" s="114"/>
      <c r="B912" s="100"/>
    </row>
    <row r="913" spans="1:2" ht="15" customHeight="1">
      <c r="A913" s="114"/>
      <c r="B913" s="100"/>
    </row>
    <row r="914" spans="1:2" ht="15" customHeight="1">
      <c r="A914" s="114"/>
      <c r="B914" s="100"/>
    </row>
    <row r="915" spans="1:2" ht="15" customHeight="1">
      <c r="A915" s="114"/>
      <c r="B915" s="100"/>
    </row>
    <row r="916" spans="1:2" ht="15" customHeight="1">
      <c r="A916" s="114"/>
      <c r="B916" s="100"/>
    </row>
    <row r="917" spans="1:2" ht="15" customHeight="1">
      <c r="A917" s="114"/>
      <c r="B917" s="100"/>
    </row>
    <row r="918" spans="1:2" ht="15" customHeight="1">
      <c r="A918" s="114"/>
      <c r="B918" s="100"/>
    </row>
    <row r="919" spans="1:2" ht="15" customHeight="1">
      <c r="A919" s="114"/>
      <c r="B919" s="100"/>
    </row>
    <row r="920" spans="1:2" ht="15" customHeight="1">
      <c r="A920" s="114"/>
      <c r="B920" s="100"/>
    </row>
    <row r="921" spans="1:2" ht="15" customHeight="1">
      <c r="A921" s="114"/>
      <c r="B921" s="100"/>
    </row>
    <row r="922" spans="1:2" ht="15" customHeight="1">
      <c r="A922" s="114"/>
      <c r="B922" s="100"/>
    </row>
    <row r="923" spans="1:2" ht="15" customHeight="1">
      <c r="A923" s="114"/>
      <c r="B923" s="100"/>
    </row>
    <row r="924" spans="1:2" ht="15" customHeight="1">
      <c r="A924" s="114"/>
      <c r="B924" s="100"/>
    </row>
    <row r="925" spans="1:2" ht="15" customHeight="1">
      <c r="A925" s="114"/>
      <c r="B925" s="100"/>
    </row>
    <row r="926" spans="1:2" ht="15" customHeight="1">
      <c r="A926" s="114"/>
      <c r="B926" s="100"/>
    </row>
    <row r="927" spans="1:2" ht="15" customHeight="1">
      <c r="A927" s="114"/>
      <c r="B927" s="100"/>
    </row>
    <row r="928" spans="1:2" ht="15" customHeight="1">
      <c r="A928" s="114"/>
      <c r="B928" s="100"/>
    </row>
    <row r="929" spans="1:2" ht="15" customHeight="1">
      <c r="A929" s="114"/>
      <c r="B929" s="100"/>
    </row>
    <row r="930" spans="1:2" ht="15" customHeight="1">
      <c r="A930" s="114"/>
      <c r="B930" s="100"/>
    </row>
    <row r="931" spans="1:2" ht="15" customHeight="1">
      <c r="A931" s="114"/>
      <c r="B931" s="100"/>
    </row>
    <row r="932" spans="1:2" ht="15" customHeight="1">
      <c r="A932" s="114"/>
      <c r="B932" s="100"/>
    </row>
    <row r="933" spans="1:2" ht="15" customHeight="1">
      <c r="A933" s="114"/>
      <c r="B933" s="100"/>
    </row>
    <row r="934" spans="1:2" ht="15" customHeight="1">
      <c r="A934" s="114"/>
      <c r="B934" s="100"/>
    </row>
    <row r="935" spans="1:2" ht="15" customHeight="1">
      <c r="A935" s="114"/>
      <c r="B935" s="100"/>
    </row>
    <row r="936" spans="1:2" ht="15" customHeight="1">
      <c r="A936" s="114"/>
      <c r="B936" s="100"/>
    </row>
    <row r="937" spans="1:2" ht="15" customHeight="1">
      <c r="A937" s="114"/>
      <c r="B937" s="100"/>
    </row>
    <row r="938" spans="1:2" ht="15" customHeight="1">
      <c r="A938" s="114"/>
      <c r="B938" s="100"/>
    </row>
    <row r="939" spans="1:2" ht="15" customHeight="1">
      <c r="A939" s="114"/>
      <c r="B939" s="100"/>
    </row>
    <row r="940" spans="1:2" ht="15" customHeight="1">
      <c r="A940" s="114"/>
      <c r="B940" s="100"/>
    </row>
    <row r="941" spans="1:2" ht="15" customHeight="1">
      <c r="A941" s="114"/>
      <c r="B941" s="100"/>
    </row>
    <row r="942" spans="1:2" ht="15" customHeight="1">
      <c r="A942" s="114"/>
      <c r="B942" s="100"/>
    </row>
    <row r="943" spans="1:2" ht="15" customHeight="1">
      <c r="A943" s="114"/>
      <c r="B943" s="100"/>
    </row>
    <row r="944" spans="1:2" ht="15" customHeight="1">
      <c r="A944" s="114"/>
      <c r="B944" s="100"/>
    </row>
    <row r="945" spans="1:2" ht="15" customHeight="1">
      <c r="A945" s="114"/>
      <c r="B945" s="100"/>
    </row>
    <row r="946" spans="1:2" ht="15" customHeight="1">
      <c r="A946" s="114"/>
      <c r="B946" s="100"/>
    </row>
    <row r="947" spans="1:2" ht="15" customHeight="1">
      <c r="A947" s="114"/>
      <c r="B947" s="100"/>
    </row>
    <row r="948" spans="1:2" ht="15" customHeight="1">
      <c r="A948" s="114"/>
      <c r="B948" s="100"/>
    </row>
    <row r="949" spans="1:2" ht="15" customHeight="1">
      <c r="A949" s="114"/>
    </row>
  </sheetData>
  <mergeCells count="7">
    <mergeCell ref="C87:D87"/>
    <mergeCell ref="C52:D52"/>
    <mergeCell ref="C122:D122"/>
    <mergeCell ref="F38:G38"/>
    <mergeCell ref="F59:G59"/>
    <mergeCell ref="F94:G94"/>
    <mergeCell ref="F115:G115"/>
  </mergeCells>
  <phoneticPr fontId="1" type="noConversion"/>
  <conditionalFormatting sqref="F38:F39">
    <cfRule type="containsText" dxfId="12" priority="6" operator="containsText" text="星期三">
      <formula>NOT(ISERROR(SEARCH("星期三",F38)))</formula>
    </cfRule>
  </conditionalFormatting>
  <conditionalFormatting sqref="F80:F81">
    <cfRule type="containsText" dxfId="11" priority="7" operator="containsText" text="星期三">
      <formula>NOT(ISERROR(SEARCH("星期三",F80)))</formula>
    </cfRule>
  </conditionalFormatting>
  <conditionalFormatting sqref="L10:L11">
    <cfRule type="containsText" dxfId="10" priority="3" operator="containsText" text="星期三">
      <formula>NOT(ISERROR(SEARCH("星期三",L10)))</formula>
    </cfRule>
  </conditionalFormatting>
  <conditionalFormatting sqref="L80:L81">
    <cfRule type="containsText" dxfId="9" priority="4" operator="containsText" text="星期三">
      <formula>NOT(ISERROR(SEARCH("星期三",L80)))</formula>
    </cfRule>
  </conditionalFormatting>
  <conditionalFormatting sqref="R80:R81">
    <cfRule type="containsText" dxfId="8" priority="2" operator="containsText" text="星期三">
      <formula>NOT(ISERROR(SEARCH("星期三",R80)))</formula>
    </cfRule>
  </conditionalFormatting>
  <conditionalFormatting sqref="U81">
    <cfRule type="containsText" dxfId="7" priority="1" operator="containsText" text="星期三">
      <formula>NOT(ISERROR(SEARCH("星期三",U81)))</formula>
    </cfRule>
  </conditionalFormatting>
  <printOptions horizontalCentered="1" verticalCentered="1"/>
  <pageMargins left="0" right="0" top="0" bottom="0" header="0" footer="0"/>
  <pageSetup paperSize="9" scale="1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9"/>
  <sheetViews>
    <sheetView topLeftCell="E8" zoomScale="115" zoomScaleNormal="115" workbookViewId="0">
      <selection activeCell="H13" sqref="H13"/>
    </sheetView>
  </sheetViews>
  <sheetFormatPr defaultColWidth="11.25" defaultRowHeight="15" customHeight="1"/>
  <cols>
    <col min="1" max="1" width="7.25" style="1" customWidth="1"/>
    <col min="2" max="2" width="4.875" style="1" customWidth="1"/>
    <col min="3" max="3" width="4" style="1" customWidth="1"/>
    <col min="4" max="4" width="6.75" style="4" customWidth="1"/>
    <col min="5" max="5" width="5.75" style="4" customWidth="1"/>
    <col min="6" max="6" width="6.75" style="4" customWidth="1"/>
    <col min="7" max="7" width="10.75" style="4" customWidth="1"/>
    <col min="8" max="8" width="6.75" style="4" customWidth="1"/>
    <col min="9" max="9" width="10.75" style="4" customWidth="1"/>
    <col min="10" max="10" width="6.75" style="4" customWidth="1"/>
    <col min="11" max="11" width="10.75" style="4" customWidth="1"/>
    <col min="12" max="13" width="6.75" style="4" customWidth="1"/>
    <col min="14" max="14" width="10.5" style="4" customWidth="1"/>
    <col min="15" max="15" width="10.75" style="4" customWidth="1"/>
    <col min="16" max="16" width="6.75" style="4" customWidth="1"/>
    <col min="17" max="17" width="6.75" style="13" customWidth="1"/>
    <col min="18" max="18" width="6.25" style="15" customWidth="1"/>
    <col min="19" max="19" width="6.625" style="15" customWidth="1"/>
    <col min="20" max="21" width="7.25" style="15" customWidth="1"/>
    <col min="22" max="22" width="7.75" style="15" customWidth="1"/>
    <col min="23" max="23" width="6.625" style="15" customWidth="1"/>
    <col min="24" max="24" width="7.75" style="15" customWidth="1"/>
    <col min="25" max="25" width="5.125" style="1" customWidth="1"/>
    <col min="26" max="16384" width="11.25" style="1"/>
  </cols>
  <sheetData>
    <row r="1" spans="1:24" ht="28.5" customHeight="1">
      <c r="D1" s="1"/>
      <c r="E1" s="16" t="s">
        <v>320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7"/>
      <c r="T1" s="1"/>
      <c r="U1" s="17"/>
      <c r="V1" s="17"/>
      <c r="W1" s="17"/>
      <c r="X1" s="1"/>
    </row>
    <row r="2" spans="1:24" ht="15.75" customHeight="1">
      <c r="A2" s="2" t="s">
        <v>31</v>
      </c>
      <c r="B2" s="2" t="s">
        <v>32</v>
      </c>
      <c r="C2" s="2" t="s">
        <v>36</v>
      </c>
      <c r="D2" s="3" t="s">
        <v>9</v>
      </c>
      <c r="E2" s="4" t="s">
        <v>33</v>
      </c>
      <c r="F2" s="4" t="s">
        <v>37</v>
      </c>
      <c r="G2" s="4" t="s">
        <v>33</v>
      </c>
      <c r="H2" s="9" t="s">
        <v>38</v>
      </c>
      <c r="I2" s="4" t="s">
        <v>33</v>
      </c>
      <c r="J2" s="4" t="s">
        <v>34</v>
      </c>
      <c r="K2" s="4" t="s">
        <v>33</v>
      </c>
      <c r="L2" s="4" t="s">
        <v>29</v>
      </c>
      <c r="M2" s="4" t="s">
        <v>33</v>
      </c>
      <c r="N2" s="4" t="s">
        <v>35</v>
      </c>
      <c r="O2" s="4" t="s">
        <v>33</v>
      </c>
      <c r="P2" s="5" t="s">
        <v>40</v>
      </c>
      <c r="Q2" s="6" t="s">
        <v>41</v>
      </c>
      <c r="R2" s="46" t="s">
        <v>2</v>
      </c>
      <c r="S2" s="46" t="s">
        <v>3</v>
      </c>
      <c r="T2" s="46" t="s">
        <v>4</v>
      </c>
      <c r="U2" s="46" t="s">
        <v>5</v>
      </c>
      <c r="V2" s="46" t="s">
        <v>6</v>
      </c>
      <c r="W2" s="46" t="s">
        <v>7</v>
      </c>
      <c r="X2" s="46" t="s">
        <v>8</v>
      </c>
    </row>
    <row r="3" spans="1:24" ht="15.75" customHeight="1">
      <c r="A3" s="7">
        <f>'B6月葷-國中'!AE3</f>
        <v>46265</v>
      </c>
      <c r="B3" s="8" t="str">
        <f>'B6月葷-國中'!AF3</f>
        <v>一</v>
      </c>
      <c r="C3" s="7" t="str">
        <f>'B6月葷-國中'!AG3</f>
        <v>A1</v>
      </c>
      <c r="D3" s="9" t="str">
        <f>'B6月葷-國中'!AH3</f>
        <v>白米飯</v>
      </c>
      <c r="E3" s="10" t="str">
        <f>'B6月葷-國中'!AI3</f>
        <v xml:space="preserve">米     </v>
      </c>
      <c r="F3" s="9" t="str">
        <f>'B6月葷-國中'!AJ3</f>
        <v>鮮菇肉燥</v>
      </c>
      <c r="G3" s="10" t="str">
        <f>'B6月葷-國中'!AK3</f>
        <v xml:space="preserve">絞肉 杏鮑菇 胡蘿蔔 大蒜  </v>
      </c>
      <c r="H3" s="126" t="str">
        <f>'B6月葷-國中'!AL3</f>
        <v>玉米炒蛋</v>
      </c>
      <c r="I3" s="10" t="str">
        <f>'B6月葷-國中'!AM3</f>
        <v xml:space="preserve">雞蛋 冷凍玉米粒 洋蔥 大蒜  </v>
      </c>
      <c r="J3" s="9" t="str">
        <f>'B6月葷-國中'!AN3</f>
        <v>蘿蔔滷黑輪</v>
      </c>
      <c r="K3" s="10" t="str">
        <f>'B6月葷-國中'!AO3</f>
        <v xml:space="preserve">白蘿蔔 胡蘿蔔 黑輪 柴魚片  </v>
      </c>
      <c r="L3" s="9" t="str">
        <f>'B6月葷-國中'!AP3</f>
        <v>時蔬</v>
      </c>
      <c r="M3" s="9" t="str">
        <f>'B6月葷-國中'!AQ3</f>
        <v xml:space="preserve">蔬菜 大蒜    </v>
      </c>
      <c r="N3" s="9" t="str">
        <f>'B6月葷-國中'!AR3</f>
        <v>時瓜湯</v>
      </c>
      <c r="O3" s="9" t="str">
        <f>'B6月葷-國中'!AS3</f>
        <v xml:space="preserve">時瓜 薑 大骨   </v>
      </c>
      <c r="P3" s="10" t="str">
        <f>'B6月葷-國中'!AT3</f>
        <v>果汁</v>
      </c>
      <c r="Q3" s="11"/>
      <c r="R3" s="12">
        <f>'B6月葷-國中'!AV3</f>
        <v>5.375</v>
      </c>
      <c r="S3" s="12">
        <f>'B6月葷-國中'!AW3</f>
        <v>2.7960551948051946</v>
      </c>
      <c r="T3" s="12">
        <f>'B6月葷-國中'!AX3</f>
        <v>2.2549999999999999</v>
      </c>
      <c r="U3" s="12">
        <f>'B6月葷-國中'!AY3</f>
        <v>3.025527597402597</v>
      </c>
      <c r="V3" s="12">
        <f>'B6月葷-國中'!AZ3</f>
        <v>0</v>
      </c>
      <c r="W3" s="12">
        <f>'B6月葷-國中'!BA3</f>
        <v>0</v>
      </c>
      <c r="X3" s="12">
        <f>'B6月葷-國中'!BB3</f>
        <v>778.4778814935064</v>
      </c>
    </row>
    <row r="4" spans="1:24" ht="15.75" customHeight="1">
      <c r="A4" s="7">
        <f>'B6月葷-國中'!AE10</f>
        <v>46266</v>
      </c>
      <c r="B4" s="7" t="str">
        <f>'B6月葷-國中'!AF10</f>
        <v>二</v>
      </c>
      <c r="C4" s="7" t="str">
        <f>'B6月葷-國中'!AG10</f>
        <v>A2</v>
      </c>
      <c r="D4" s="10" t="str">
        <f>'B6月葷-國中'!AH10</f>
        <v>糙米飯</v>
      </c>
      <c r="E4" s="10" t="str">
        <f>'B6月葷-國中'!AI10</f>
        <v xml:space="preserve">米 糙米    </v>
      </c>
      <c r="F4" s="10" t="str">
        <f>'B6月葷-國中'!AJ10</f>
        <v>銀蘿燒雞</v>
      </c>
      <c r="G4" s="10" t="str">
        <f>'B6月葷-國中'!AK10</f>
        <v xml:space="preserve">肉雞 白蘿蔔 胡蘿蔔 大蒜  </v>
      </c>
      <c r="H4" s="10" t="str">
        <f>'B6月葷-國中'!AL10</f>
        <v>家常豆干</v>
      </c>
      <c r="I4" s="10" t="str">
        <f>'B6月葷-國中'!AM10</f>
        <v xml:space="preserve">時蔬 豆干 胡蘿蔔 大蒜  </v>
      </c>
      <c r="J4" s="10" t="str">
        <f>'B6月葷-國中'!AN10</f>
        <v>毛豆南瓜</v>
      </c>
      <c r="K4" s="10" t="str">
        <f>'B6月葷-國中'!AO10</f>
        <v xml:space="preserve">南瓜 冷凍毛豆仁 大蒜   </v>
      </c>
      <c r="L4" s="10" t="str">
        <f>'B6月葷-國中'!AP10</f>
        <v>時蔬</v>
      </c>
      <c r="M4" s="10" t="str">
        <f>'B6月葷-國中'!AQ10</f>
        <v xml:space="preserve">蔬菜 大蒜    </v>
      </c>
      <c r="N4" s="10" t="str">
        <f>'B6月葷-國中'!AR10</f>
        <v>味噌小魚湯</v>
      </c>
      <c r="O4" s="10" t="str">
        <f>'B6月葷-國中'!AS10</f>
        <v xml:space="preserve">洋蔥 味噌 乾裙帶菜 小魚乾 柴魚片 </v>
      </c>
      <c r="P4" s="10" t="str">
        <f>'B6月葷-國中'!AT10</f>
        <v xml:space="preserve"> Tap豆奶</v>
      </c>
      <c r="Q4" s="11"/>
      <c r="R4" s="12">
        <f>'B6月葷-國中'!AV10</f>
        <v>5.875</v>
      </c>
      <c r="S4" s="12">
        <f>'B6月葷-國中'!AW10</f>
        <v>3</v>
      </c>
      <c r="T4" s="12">
        <f>'B6月葷-國中'!AX10</f>
        <v>1.7</v>
      </c>
      <c r="U4" s="12">
        <f>'B6月葷-國中'!AY10</f>
        <v>2.85</v>
      </c>
      <c r="V4" s="12">
        <f>'B6月葷-國中'!AZ10</f>
        <v>0</v>
      </c>
      <c r="W4" s="12">
        <f>'B6月葷-國中'!BA10</f>
        <v>0</v>
      </c>
      <c r="X4" s="12">
        <f>'B6月葷-國中'!BB10</f>
        <v>807</v>
      </c>
    </row>
    <row r="5" spans="1:24" ht="15.75" customHeight="1">
      <c r="A5" s="7">
        <f>'B6月葷-國中'!AE17</f>
        <v>46267</v>
      </c>
      <c r="B5" s="7" t="str">
        <f>'B6月葷-國中'!AF17</f>
        <v>三</v>
      </c>
      <c r="C5" s="7" t="str">
        <f>'B6月葷-國中'!AG17</f>
        <v>A3</v>
      </c>
      <c r="D5" s="10" t="str">
        <f>'B6月葷-國中'!AH17</f>
        <v>培根拌飯</v>
      </c>
      <c r="E5" s="10" t="str">
        <f>'B6月葷-國中'!AI17</f>
        <v xml:space="preserve">米 糙米    </v>
      </c>
      <c r="F5" s="10" t="str">
        <f>'B6月葷-國中'!AJ17</f>
        <v>香滷肉排</v>
      </c>
      <c r="G5" s="10" t="str">
        <f>'B6月葷-國中'!AK17</f>
        <v xml:space="preserve">肉排     </v>
      </c>
      <c r="H5" s="10" t="str">
        <f>'B6月葷-國中'!AL17</f>
        <v>拌飯配料</v>
      </c>
      <c r="I5" s="10" t="str">
        <f>'B6月葷-國中'!AM17</f>
        <v>培根 豬後腿肉 冷凍玉米粒 時蔬 胡蘿蔔 大蒜</v>
      </c>
      <c r="J5" s="10" t="str">
        <f>'B6月葷-國中'!AN17</f>
        <v>三杯麵腸</v>
      </c>
      <c r="K5" s="10" t="str">
        <f>'B6月葷-國中'!AO17</f>
        <v xml:space="preserve">杏鮑菇 麵腸 大蒜 九層塔  </v>
      </c>
      <c r="L5" s="10" t="str">
        <f>'B6月葷-國中'!AP17</f>
        <v>時蔬</v>
      </c>
      <c r="M5" s="10" t="str">
        <f>'B6月葷-國中'!AQ17</f>
        <v xml:space="preserve">蔬菜 大蒜    </v>
      </c>
      <c r="N5" s="10" t="str">
        <f>'B6月葷-國中'!AR17</f>
        <v>時蔬蛋花湯</v>
      </c>
      <c r="O5" s="10" t="str">
        <f>'B6月葷-國中'!AS17</f>
        <v xml:space="preserve">雞蛋 時蔬 薑 胡蘿蔔  </v>
      </c>
      <c r="P5" s="10" t="str">
        <f>'B6月葷-國中'!AT17</f>
        <v>水果</v>
      </c>
      <c r="Q5" s="11"/>
      <c r="R5" s="12">
        <f>'B6月葷-國中'!AV17</f>
        <v>5.25</v>
      </c>
      <c r="S5" s="12">
        <f>'B6月葷-國中'!AW17</f>
        <v>3.3818181818181814</v>
      </c>
      <c r="T5" s="12">
        <f>'B6月葷-國中'!AX17</f>
        <v>1.45</v>
      </c>
      <c r="U5" s="12">
        <f>'B6月葷-國中'!AY17</f>
        <v>2.9159090909090906</v>
      </c>
      <c r="V5" s="12">
        <f>'B6月葷-國中'!AZ17</f>
        <v>0</v>
      </c>
      <c r="W5" s="12">
        <f>'B6月葷-國中'!BA17</f>
        <v>0</v>
      </c>
      <c r="X5" s="12">
        <f>'B6月葷-國中'!BB17</f>
        <v>788.60227272727275</v>
      </c>
    </row>
    <row r="6" spans="1:24" ht="15.75" customHeight="1">
      <c r="A6" s="7">
        <f>'B6月葷-國中'!AE24</f>
        <v>46268</v>
      </c>
      <c r="B6" s="10" t="str">
        <f>'B6月葷-國中'!AF24</f>
        <v>四</v>
      </c>
      <c r="C6" s="10" t="str">
        <f>'B6月葷-國中'!AG24</f>
        <v>A4</v>
      </c>
      <c r="D6" s="10" t="str">
        <f>'B6月葷-國中'!AH24</f>
        <v>糙米飯</v>
      </c>
      <c r="E6" s="10" t="str">
        <f>'B6月葷-國中'!AI24</f>
        <v xml:space="preserve">米 糙米    </v>
      </c>
      <c r="F6" s="10" t="str">
        <f>'B6月葷-國中'!AJ24</f>
        <v>馬鈴薯滷肉</v>
      </c>
      <c r="G6" s="10" t="str">
        <f>'B6月葷-國中'!AK24</f>
        <v xml:space="preserve">豬後腿肉 馬鈴薯 胡蘿蔔 大蒜  </v>
      </c>
      <c r="H6" s="10" t="str">
        <f>'B6月葷-國中'!AL24</f>
        <v>紅仁炒蛋</v>
      </c>
      <c r="I6" s="10" t="str">
        <f>'B6月葷-國中'!AM24</f>
        <v xml:space="preserve">雞蛋 胡蘿蔔 大蒜   </v>
      </c>
      <c r="J6" s="10" t="str">
        <f>'B6月葷-國中'!AN24</f>
        <v>肉絲時蔬</v>
      </c>
      <c r="K6" s="10" t="str">
        <f>'B6月葷-國中'!AO24</f>
        <v xml:space="preserve">蔬菜 肉絲 大蒜   </v>
      </c>
      <c r="L6" s="10" t="str">
        <f>'B6月葷-國中'!AP24</f>
        <v>時蔬</v>
      </c>
      <c r="M6" s="10" t="str">
        <f>'B6月葷-國中'!AQ24</f>
        <v xml:space="preserve">蔬菜 大蒜    </v>
      </c>
      <c r="N6" s="10" t="str">
        <f>'B6月葷-國中'!AR24</f>
        <v>綠豆湯</v>
      </c>
      <c r="O6" s="11" t="str">
        <f>'B6月葷-國中'!AS24</f>
        <v xml:space="preserve">綠豆 二砂糖    </v>
      </c>
      <c r="P6" s="12" t="str">
        <f>'B6月葷-國中'!AT24</f>
        <v>葡萄乾</v>
      </c>
      <c r="Q6" s="12"/>
      <c r="R6" s="12">
        <f>'B6月葷-國中'!AV24</f>
        <v>6.3</v>
      </c>
      <c r="S6" s="12">
        <f>'B6月葷-國中'!AW24</f>
        <v>3.7142857142857144</v>
      </c>
      <c r="T6" s="12">
        <f>'B6月葷-國中'!AX24</f>
        <v>1.76</v>
      </c>
      <c r="U6" s="12">
        <f>'B6月葷-國中'!AY24</f>
        <v>3.2371428571428571</v>
      </c>
      <c r="V6" s="12">
        <f>'B6月葷-國中'!AZ24</f>
        <v>0</v>
      </c>
      <c r="W6" s="12">
        <f>'B6月葷-國中'!BA24</f>
        <v>0</v>
      </c>
      <c r="X6" s="12">
        <f>'B6月葷-國中'!BB24</f>
        <v>909.24285714285713</v>
      </c>
    </row>
    <row r="7" spans="1:24" ht="15.75" customHeight="1">
      <c r="A7" s="7">
        <f>'B6月葷-國中'!AE31</f>
        <v>46269</v>
      </c>
      <c r="B7" s="7" t="str">
        <f>'B6月葷-國中'!AF31</f>
        <v>五</v>
      </c>
      <c r="C7" s="7" t="str">
        <f>'B6月葷-國中'!AG31</f>
        <v>A5</v>
      </c>
      <c r="D7" s="10" t="str">
        <f>'B6月葷-國中'!AH31</f>
        <v>小米飯</v>
      </c>
      <c r="E7" s="10" t="str">
        <f>'B6月葷-國中'!AI31</f>
        <v xml:space="preserve">米 小米    </v>
      </c>
      <c r="F7" s="10" t="str">
        <f>'B6月葷-國中'!AJ31</f>
        <v>鹹酥雞</v>
      </c>
      <c r="G7" s="10" t="str">
        <f>'B6月葷-國中'!AK31</f>
        <v xml:space="preserve">鹹酥雞 大蒜 九層塔   </v>
      </c>
      <c r="H7" s="10" t="str">
        <f>'B6月葷-國中'!AL31</f>
        <v>針菇豆腐</v>
      </c>
      <c r="I7" s="10" t="str">
        <f>'B6月葷-國中'!AM31</f>
        <v xml:space="preserve">豆腐 金針菇 絞肉 大蒜  </v>
      </c>
      <c r="J7" s="10" t="str">
        <f>'B6月葷-國中'!AN31</f>
        <v>麵輪時瓜</v>
      </c>
      <c r="K7" s="10" t="str">
        <f>'B6月葷-國中'!AO31</f>
        <v xml:space="preserve">時瓜 麵輪 胡蘿蔔 大蒜  </v>
      </c>
      <c r="L7" s="10" t="str">
        <f>'B6月葷-國中'!AP31</f>
        <v>時蔬</v>
      </c>
      <c r="M7" s="10" t="str">
        <f>'B6月葷-國中'!AQ31</f>
        <v xml:space="preserve">蔬菜 大蒜    </v>
      </c>
      <c r="N7" s="10" t="str">
        <f>'B6月葷-國中'!AR31</f>
        <v>三絲羹湯</v>
      </c>
      <c r="O7" s="10" t="str">
        <f>'B6月葷-國中'!AS31</f>
        <v xml:space="preserve">脆筍 時蔬 胡蘿蔔 豬後腿肉 沙茶醬 </v>
      </c>
      <c r="P7" s="10" t="str">
        <f>'B6月葷-國中'!AT31</f>
        <v>水果</v>
      </c>
      <c r="Q7" s="11"/>
      <c r="R7" s="12">
        <f>'B6月葷-國中'!AV31</f>
        <v>5.2</v>
      </c>
      <c r="S7" s="12">
        <f>'B6月葷-國中'!AW31</f>
        <v>3.801190476190476</v>
      </c>
      <c r="T7" s="12">
        <f>'B6月葷-國中'!AX31</f>
        <v>1.8599999999999999</v>
      </c>
      <c r="U7" s="12">
        <f>'B6月葷-國中'!AY31</f>
        <v>3.3305952380952379</v>
      </c>
      <c r="V7" s="12">
        <f>'B6月葷-國中'!AZ31</f>
        <v>0</v>
      </c>
      <c r="W7" s="12">
        <f>'B6月葷-國中'!BA31</f>
        <v>0</v>
      </c>
      <c r="X7" s="12">
        <f>'B6月葷-國中'!BB31</f>
        <v>845.46607142857147</v>
      </c>
    </row>
    <row r="8" spans="1:24" ht="15.75" customHeight="1">
      <c r="A8" s="7">
        <f>'B6月葷-國中'!AE38</f>
        <v>46272</v>
      </c>
      <c r="B8" s="7" t="str">
        <f>'B6月葷-國中'!AF38</f>
        <v>一</v>
      </c>
      <c r="C8" s="7" t="str">
        <f>'B6月葷-國中'!AG38</f>
        <v>B1</v>
      </c>
      <c r="D8" s="10" t="str">
        <f>'B6月葷-國中'!AH38</f>
        <v>白米飯</v>
      </c>
      <c r="E8" s="10" t="str">
        <f>'B6月葷-國中'!AI38</f>
        <v xml:space="preserve">米     </v>
      </c>
      <c r="F8" s="10" t="str">
        <f>'B6月葷-國中'!AJ38</f>
        <v>花生肉片</v>
      </c>
      <c r="G8" s="10" t="str">
        <f>'B6月葷-國中'!AK38</f>
        <v xml:space="preserve">豬後腿肉 油花生 胡蘿蔔 時蔬 大蒜 </v>
      </c>
      <c r="H8" s="10" t="str">
        <f>'B6月葷-國中'!AL38</f>
        <v>蛋香花椰</v>
      </c>
      <c r="I8" s="10" t="str">
        <f>'B6月葷-國中'!AM38</f>
        <v xml:space="preserve">雞蛋 冷凍青花菜 乾木耳 大蒜  </v>
      </c>
      <c r="J8" s="10" t="str">
        <f>'B6月葷-國中'!AN38</f>
        <v>香炒四色</v>
      </c>
      <c r="K8" s="10" t="str">
        <f>'B6月葷-國中'!AO38</f>
        <v xml:space="preserve">冷凍玉米粒 豆薯 胡蘿蔔 豬絞肉 薑 </v>
      </c>
      <c r="L8" s="10" t="str">
        <f>'B6月葷-國中'!AP38</f>
        <v>時蔬</v>
      </c>
      <c r="M8" s="10" t="str">
        <f>'B6月葷-國中'!AQ38</f>
        <v xml:space="preserve">蔬菜 大蒜    </v>
      </c>
      <c r="N8" s="10" t="str">
        <f>'B6月葷-國中'!AR38</f>
        <v>南瓜湯</v>
      </c>
      <c r="O8" s="10" t="str">
        <f>'B6月葷-國中'!AS38</f>
        <v xml:space="preserve">南瓜 薑 大骨   </v>
      </c>
      <c r="P8" s="10" t="str">
        <f>'B6月葷-國中'!AT38</f>
        <v>果汁</v>
      </c>
      <c r="R8" s="12">
        <f>'B6月葷-國中'!AV38</f>
        <v>5.6875</v>
      </c>
      <c r="S8" s="12">
        <f>'B6月葷-國中'!AW38</f>
        <v>2.6935064935064932</v>
      </c>
      <c r="T8" s="12">
        <f>'B6月葷-國中'!AX38</f>
        <v>2.056</v>
      </c>
      <c r="U8" s="12">
        <f>'B6月葷-國中'!AY38</f>
        <v>2.8747532467532464</v>
      </c>
      <c r="V8" s="12">
        <f>'B6月葷-國中'!AZ38</f>
        <v>0</v>
      </c>
      <c r="W8" s="12">
        <f>'B6月葷-國中'!BA38</f>
        <v>0</v>
      </c>
      <c r="X8" s="12">
        <f>'B6月葷-國中'!BB38</f>
        <v>780.90188311688303</v>
      </c>
    </row>
    <row r="9" spans="1:24" ht="15.75" customHeight="1">
      <c r="A9" s="7">
        <f>'B6月葷-國中'!AE45</f>
        <v>46273</v>
      </c>
      <c r="B9" s="10" t="str">
        <f>'B6月葷-國中'!AF45</f>
        <v>二</v>
      </c>
      <c r="C9" s="10" t="str">
        <f>'B6月葷-國中'!AG45</f>
        <v>B2</v>
      </c>
      <c r="D9" s="10" t="str">
        <f>'B6月葷-國中'!AH45</f>
        <v>糙米飯</v>
      </c>
      <c r="E9" s="10" t="str">
        <f>'B6月葷-國中'!AI45</f>
        <v xml:space="preserve">米 糙米    </v>
      </c>
      <c r="F9" s="10" t="str">
        <f>'B6月葷-國中'!AJ45</f>
        <v>咖哩雞</v>
      </c>
      <c r="G9" s="10" t="str">
        <f>'B6月葷-國中'!AK45</f>
        <v xml:space="preserve">肉雞 洋蔥 馬鈴薯 胡蘿蔔 咖哩粉 </v>
      </c>
      <c r="H9" s="10" t="str">
        <f>'B6月葷-國中'!AL45</f>
        <v>肉絲海茸</v>
      </c>
      <c r="I9" s="10" t="str">
        <f>'B6月葷-國中'!AM45</f>
        <v xml:space="preserve">海帶茸 豬後腿肉 大蒜 九層塔  </v>
      </c>
      <c r="J9" s="10" t="str">
        <f>'B6月葷-國中'!AN45</f>
        <v>關東煮</v>
      </c>
      <c r="K9" s="10" t="str">
        <f>'B6月葷-國中'!AO45</f>
        <v xml:space="preserve">白蘿蔔 胡蘿蔔 甜玉米 魚丸 柴魚片 </v>
      </c>
      <c r="L9" s="10" t="str">
        <f>'B6月葷-國中'!AP45</f>
        <v>時蔬</v>
      </c>
      <c r="M9" s="10" t="str">
        <f>'B6月葷-國中'!AQ45</f>
        <v xml:space="preserve">蔬菜 大蒜    </v>
      </c>
      <c r="N9" s="126" t="str">
        <f>'B6月葷-國中'!AR45</f>
        <v>味噌凍腐湯</v>
      </c>
      <c r="O9" s="11" t="str">
        <f>'B6月葷-國中'!AS45</f>
        <v xml:space="preserve">凍豆腐 味噌 柴魚片 小魚干  </v>
      </c>
      <c r="P9" s="12" t="str">
        <f>'B6月葷-國中'!AT45</f>
        <v>海苔</v>
      </c>
      <c r="R9" s="12">
        <f>'B6月葷-國中'!AV45</f>
        <v>5.625</v>
      </c>
      <c r="S9" s="12">
        <f>'B6月葷-國中'!AW45</f>
        <v>2.8392857142857144</v>
      </c>
      <c r="T9" s="12">
        <f>'B6月葷-國中'!AX45</f>
        <v>1.855</v>
      </c>
      <c r="U9" s="12">
        <f>'B6月葷-國中'!AY45</f>
        <v>2.847142857142857</v>
      </c>
      <c r="V9" s="12">
        <f>'B6月葷-國中'!AZ45</f>
        <v>0</v>
      </c>
      <c r="W9" s="12">
        <f>'B6月葷-國中'!BA45</f>
        <v>0</v>
      </c>
      <c r="X9" s="12">
        <f>'B6月葷-國中'!BB45</f>
        <v>781.19285714285706</v>
      </c>
    </row>
    <row r="10" spans="1:24" ht="15.75" customHeight="1">
      <c r="A10" s="7">
        <f>'B6月葷-國中'!AE52</f>
        <v>46274</v>
      </c>
      <c r="B10" s="7" t="str">
        <f>'B6月葷-國中'!AF52</f>
        <v>三</v>
      </c>
      <c r="C10" s="7" t="str">
        <f>'B6月葷-國中'!AG52</f>
        <v>B3</v>
      </c>
      <c r="D10" s="10" t="str">
        <f>'B6月葷-國中'!AH52</f>
        <v>拌麵特餐</v>
      </c>
      <c r="E10" s="10" t="str">
        <f>'B6月葷-國中'!AI52</f>
        <v xml:space="preserve">麵條     </v>
      </c>
      <c r="F10" s="10" t="str">
        <f>'B6月葷-國中'!AJ52</f>
        <v>香滷腿排</v>
      </c>
      <c r="G10" s="10" t="str">
        <f>'B6月葷-國中'!AK52</f>
        <v xml:space="preserve">腿排     </v>
      </c>
      <c r="H10" s="10" t="str">
        <f>'B6月葷-國中'!AL52</f>
        <v>拌麵配料</v>
      </c>
      <c r="I10" s="10" t="str">
        <f>'B6月葷-國中'!AM52</f>
        <v xml:space="preserve">豬後腿肉 時蔬 胡蘿蔔 乾香菇 油蔥酥 </v>
      </c>
      <c r="J10" s="10" t="str">
        <f>'B6月葷-國中'!AN52</f>
        <v>黑糖小饅頭</v>
      </c>
      <c r="K10" s="10" t="str">
        <f>'B6月葷-國中'!AO52</f>
        <v xml:space="preserve">黑糖小饅頭     </v>
      </c>
      <c r="L10" s="10" t="str">
        <f>'B6月葷-國中'!AP52</f>
        <v>時蔬</v>
      </c>
      <c r="M10" s="10" t="str">
        <f>'B6月葷-國中'!AQ52</f>
        <v xml:space="preserve">蔬菜 大蒜    </v>
      </c>
      <c r="N10" s="10" t="str">
        <f>'B6月葷-國中'!AR52</f>
        <v>時蔬蛋花湯</v>
      </c>
      <c r="O10" s="10" t="str">
        <f>'B6月葷-國中'!AS52</f>
        <v xml:space="preserve">時蔬 雞蛋 薑   </v>
      </c>
      <c r="P10" s="10" t="str">
        <f>'B6月葷-國中'!AT52</f>
        <v>水果</v>
      </c>
      <c r="Q10" s="10" t="s">
        <v>30</v>
      </c>
      <c r="R10" s="12">
        <f>'B6月葷-國中'!AV52</f>
        <v>6</v>
      </c>
      <c r="S10" s="12">
        <f>'B6月葷-國中'!AW52</f>
        <v>2.9350649350649349</v>
      </c>
      <c r="T10" s="12">
        <f>'B6月葷-國中'!AX52</f>
        <v>1.155</v>
      </c>
      <c r="U10" s="12">
        <f>'B6月葷-國中'!AY52</f>
        <v>2.5450324675324674</v>
      </c>
      <c r="V10" s="12">
        <f>'B6月葷-國中'!AZ52</f>
        <v>0</v>
      </c>
      <c r="W10" s="12">
        <f>'B6月葷-國中'!BA52</f>
        <v>0</v>
      </c>
      <c r="X10" s="12">
        <f>'B6月葷-國中'!BB52</f>
        <v>783.53133116883123</v>
      </c>
    </row>
    <row r="11" spans="1:24" ht="15.75" customHeight="1">
      <c r="A11" s="7">
        <f>'B6月葷-國中'!AE59</f>
        <v>46275</v>
      </c>
      <c r="B11" s="7" t="str">
        <f>'B6月葷-國中'!AF59</f>
        <v>四</v>
      </c>
      <c r="C11" s="7" t="str">
        <f>'B6月葷-國中'!AG59</f>
        <v>B4</v>
      </c>
      <c r="D11" s="10" t="str">
        <f>'B6月葷-國中'!AH59</f>
        <v>糙米飯</v>
      </c>
      <c r="E11" s="10" t="str">
        <f>'B6月葷-國中'!AI59</f>
        <v xml:space="preserve">米 糙米    </v>
      </c>
      <c r="F11" s="10" t="str">
        <f>'B6月葷-國中'!AJ59</f>
        <v>筍干滷肉</v>
      </c>
      <c r="G11" s="10" t="str">
        <f>'B6月葷-國中'!AK59</f>
        <v xml:space="preserve">豬後腿肉 麻竹筍干 梅乾菜 胡蘿蔔 大蒜 </v>
      </c>
      <c r="H11" s="126" t="str">
        <f>'B6月葷-國中'!AL59</f>
        <v>紅仁炒蛋</v>
      </c>
      <c r="I11" s="10" t="str">
        <f>'B6月葷-國中'!AM59</f>
        <v xml:space="preserve">雞蛋 胡蘿蔔 大蒜   </v>
      </c>
      <c r="J11" s="10" t="str">
        <f>'B6月葷-國中'!AN59</f>
        <v>豆包時蔬</v>
      </c>
      <c r="K11" s="10" t="str">
        <f>'B6月葷-國中'!AO59</f>
        <v xml:space="preserve">時蔬 胡蘿蔔 大蒜 豆包  </v>
      </c>
      <c r="L11" s="10" t="str">
        <f>'B6月葷-國中'!AP59</f>
        <v>時蔬</v>
      </c>
      <c r="M11" s="10" t="str">
        <f>'B6月葷-國中'!AQ59</f>
        <v xml:space="preserve">蔬菜 大蒜    </v>
      </c>
      <c r="N11" s="10" t="str">
        <f>'B6月葷-國中'!AR59</f>
        <v>銀耳鳳梨湯</v>
      </c>
      <c r="O11" s="10" t="str">
        <f>'B6月葷-國中'!AS59</f>
        <v xml:space="preserve">乾銀耳 鳳梨罐頭 二砂糖 枸杞  </v>
      </c>
      <c r="P11" s="10" t="str">
        <f>'B6月葷-國中'!AT59</f>
        <v>堅果</v>
      </c>
      <c r="Q11" s="10"/>
      <c r="R11" s="12">
        <f>'B6月葷-國中'!AV59</f>
        <v>5</v>
      </c>
      <c r="S11" s="12">
        <f>'B6月葷-國中'!AW59</f>
        <v>3.0476190476190479</v>
      </c>
      <c r="T11" s="12">
        <f>'B6月葷-國中'!AX59</f>
        <v>2.17</v>
      </c>
      <c r="U11" s="12">
        <f>'B6月葷-國中'!AY59</f>
        <v>3.1088095238095237</v>
      </c>
      <c r="V11" s="12">
        <f>'B6月葷-國中'!AZ59</f>
        <v>0</v>
      </c>
      <c r="W11" s="12">
        <f>'B6月葷-國中'!BA59</f>
        <v>0.2</v>
      </c>
      <c r="X11" s="12">
        <f>'B6月葷-國中'!BB59</f>
        <v>784.71785714285716</v>
      </c>
    </row>
    <row r="12" spans="1:24" ht="15" customHeight="1">
      <c r="A12" s="7">
        <f>'B6月葷-國中'!AE66</f>
        <v>46276</v>
      </c>
      <c r="B12" s="7" t="str">
        <f>'B6月葷-國中'!AF66</f>
        <v>五</v>
      </c>
      <c r="C12" s="7" t="str">
        <f>'B6月葷-國中'!AG66</f>
        <v>B5</v>
      </c>
      <c r="D12" s="10" t="str">
        <f>'B6月葷-國中'!AH66</f>
        <v>紫米飯</v>
      </c>
      <c r="E12" s="10" t="str">
        <f>'B6月葷-國中'!AI66</f>
        <v xml:space="preserve">米 黑糯米    </v>
      </c>
      <c r="F12" s="10" t="str">
        <f>'B6月葷-國中'!AJ66</f>
        <v>咖哩魚排</v>
      </c>
      <c r="G12" s="10" t="str">
        <f>'B6月葷-國中'!AK66</f>
        <v xml:space="preserve">魚排 咖哩粉    </v>
      </c>
      <c r="H12" s="126" t="str">
        <f>'B6月葷-國中'!AL66</f>
        <v>海結滷豆干</v>
      </c>
      <c r="I12" s="10" t="str">
        <f>'B6月葷-國中'!AM66</f>
        <v xml:space="preserve">海帶結 豆干 胡蘿蔔 大蒜  </v>
      </c>
      <c r="J12" s="10" t="str">
        <f>'B6月葷-國中'!AN66</f>
        <v>肉絲時蔬</v>
      </c>
      <c r="K12" s="10" t="str">
        <f>'B6月葷-國中'!AO66</f>
        <v xml:space="preserve">豬後腿肉 時蔬 胡蘿蔔 大蒜  </v>
      </c>
      <c r="L12" s="10" t="str">
        <f>'B6月葷-國中'!AP66</f>
        <v>時蔬</v>
      </c>
      <c r="M12" s="10" t="str">
        <f>'B6月葷-國中'!AQ66</f>
        <v xml:space="preserve">蔬菜 大蒜    </v>
      </c>
      <c r="N12" s="10" t="str">
        <f>'B6月葷-國中'!AR66</f>
        <v>時瓜湯</v>
      </c>
      <c r="O12" s="10" t="str">
        <f>'B6月葷-國中'!AS66</f>
        <v xml:space="preserve">時瓜 薑 大骨   </v>
      </c>
      <c r="P12" s="10" t="str">
        <f>'B6月葷-國中'!AT66</f>
        <v>水果</v>
      </c>
      <c r="Q12" s="10"/>
      <c r="R12" s="12">
        <f>'B6月葷-國中'!AV66</f>
        <v>5.2</v>
      </c>
      <c r="S12" s="12">
        <f>'B6月葷-國中'!AW66</f>
        <v>3.4499999999999997</v>
      </c>
      <c r="T12" s="12">
        <f>'B6月葷-國中'!AX66</f>
        <v>2.2000000000000002</v>
      </c>
      <c r="U12" s="12">
        <f>'B6月葷-國中'!AY66</f>
        <v>3.3250000000000002</v>
      </c>
      <c r="V12" s="12">
        <f>'B6月葷-國中'!AZ66</f>
        <v>0</v>
      </c>
      <c r="W12" s="12">
        <f>'B6月葷-國中'!BA66</f>
        <v>0</v>
      </c>
      <c r="X12" s="12">
        <f>'B6月葷-國中'!BB66</f>
        <v>827.375</v>
      </c>
    </row>
    <row r="13" spans="1:24" ht="15.75" customHeight="1">
      <c r="A13" s="7">
        <f>'B6月葷-國中'!AE73</f>
        <v>46279</v>
      </c>
      <c r="B13" s="7" t="str">
        <f>'B6月葷-國中'!AF73</f>
        <v>一</v>
      </c>
      <c r="C13" s="7" t="str">
        <f>'B6月葷-國中'!AG73</f>
        <v>C1</v>
      </c>
      <c r="D13" s="10" t="str">
        <f>'B6月葷-國中'!AH73</f>
        <v>白米飯</v>
      </c>
      <c r="E13" s="10" t="str">
        <f>'B6月葷-國中'!AI73</f>
        <v xml:space="preserve">米     </v>
      </c>
      <c r="F13" s="10" t="str">
        <f>'B6月葷-國中'!AJ73</f>
        <v>京醬肉絲</v>
      </c>
      <c r="G13" s="10" t="str">
        <f>'B6月葷-國中'!AK73</f>
        <v xml:space="preserve">豬後腿肉 胡蘿蔔 豆薯 大蒜 甜麵醬 </v>
      </c>
      <c r="H13" s="10" t="str">
        <f>'B6月葷-國中'!AL73</f>
        <v>時蔬炒蛋</v>
      </c>
      <c r="I13" s="10" t="str">
        <f>'B6月葷-國中'!AM73</f>
        <v xml:space="preserve">時蔬 雞蛋 大蒜   </v>
      </c>
      <c r="J13" s="10" t="str">
        <f>'B6月葷-國中'!AN73</f>
        <v>螞蟻上樹</v>
      </c>
      <c r="K13" s="10" t="str">
        <f>'B6月葷-國中'!AO73</f>
        <v xml:space="preserve">豬後腿肉 冬粉 時蔬 乾木耳 大蒜 </v>
      </c>
      <c r="L13" s="10" t="str">
        <f>'B6月葷-國中'!AP73</f>
        <v>時蔬</v>
      </c>
      <c r="M13" s="10" t="str">
        <f>'B6月葷-國中'!AQ73</f>
        <v xml:space="preserve">蔬菜 大蒜    </v>
      </c>
      <c r="N13" s="10" t="str">
        <f>'B6月葷-國中'!AR73</f>
        <v>時蔬小魚湯</v>
      </c>
      <c r="O13" s="10" t="str">
        <f>'B6月葷-國中'!AS73</f>
        <v xml:space="preserve">時蔬 小魚乾 薑   </v>
      </c>
      <c r="P13" s="10" t="str">
        <f>'B6月葷-國中'!AT73</f>
        <v>果汁</v>
      </c>
      <c r="Q13" s="11"/>
      <c r="R13" s="12">
        <f>'B6月葷-國中'!AV73</f>
        <v>6</v>
      </c>
      <c r="S13" s="12">
        <f>'B6月葷-國中'!AW73</f>
        <v>2.8129870129870129</v>
      </c>
      <c r="T13" s="12">
        <f>'B6月葷-國中'!AX73</f>
        <v>2.105</v>
      </c>
      <c r="U13" s="12">
        <f>'B6月葷-國中'!AY73</f>
        <v>2.9589935064935062</v>
      </c>
      <c r="V13" s="12">
        <f>'B6月葷-國中'!AZ73</f>
        <v>0</v>
      </c>
      <c r="W13" s="12">
        <f>'B6月葷-國中'!BA73</f>
        <v>0</v>
      </c>
      <c r="X13" s="12">
        <f>'B6月葷-國中'!BB73</f>
        <v>816.75373376623372</v>
      </c>
    </row>
    <row r="14" spans="1:24" ht="15.75" customHeight="1">
      <c r="A14" s="7">
        <f>'B6月葷-國中'!AE80</f>
        <v>46280</v>
      </c>
      <c r="B14" s="7" t="str">
        <f>'B6月葷-國中'!AF80</f>
        <v>二</v>
      </c>
      <c r="C14" s="7" t="str">
        <f>'B6月葷-國中'!AG80</f>
        <v>c2</v>
      </c>
      <c r="D14" s="10" t="str">
        <f>'B6月葷-國中'!AH80</f>
        <v>糙米飯</v>
      </c>
      <c r="E14" s="10" t="str">
        <f>'B6月葷-國中'!AI80</f>
        <v xml:space="preserve">米 糙米    </v>
      </c>
      <c r="F14" s="10" t="str">
        <f>'B6月葷-國中'!AJ80</f>
        <v>檸檬雞翅</v>
      </c>
      <c r="G14" s="10" t="str">
        <f>'B6月葷-國中'!AK80</f>
        <v xml:space="preserve">檸檬雞翅     </v>
      </c>
      <c r="H14" s="10" t="str">
        <f>'B6月葷-國中'!AL80</f>
        <v>泡菜凍腐</v>
      </c>
      <c r="I14" s="10" t="str">
        <f>'B6月葷-國中'!AM80</f>
        <v xml:space="preserve">絞肉 凍豆腐 韓式泡菜 甘藍 大蒜 </v>
      </c>
      <c r="J14" s="10" t="str">
        <f>'B6月葷-國中'!AN80</f>
        <v>肉絲時蔬</v>
      </c>
      <c r="K14" s="10" t="str">
        <f>'B6月葷-國中'!AO80</f>
        <v xml:space="preserve">時蔬 肉絲 胡蘿蔔 大蒜  </v>
      </c>
      <c r="L14" s="10" t="str">
        <f>'B6月葷-國中'!AP80</f>
        <v>時蔬</v>
      </c>
      <c r="M14" s="10" t="str">
        <f>'B6月葷-國中'!AQ80</f>
        <v xml:space="preserve">蔬菜 大蒜    </v>
      </c>
      <c r="N14" s="10" t="str">
        <f>'B6月葷-國中'!AR80</f>
        <v>時瓜湯</v>
      </c>
      <c r="O14" s="10" t="str">
        <f>'B6月葷-國中'!AS80</f>
        <v xml:space="preserve">時瓜 薑 魚丸   </v>
      </c>
      <c r="P14" s="10" t="str">
        <f>'B6月葷-國中'!AT80</f>
        <v>葡萄乾</v>
      </c>
      <c r="R14" s="12">
        <f>'B6月葷-國中'!AV80</f>
        <v>5</v>
      </c>
      <c r="S14" s="12">
        <f>'B6月葷-國中'!AW80</f>
        <v>2.427142857142857</v>
      </c>
      <c r="T14" s="12">
        <f>'B6月葷-國中'!AX80</f>
        <v>2.25</v>
      </c>
      <c r="U14" s="12">
        <f>'B6月葷-國中'!AY80</f>
        <v>2.8385714285714285</v>
      </c>
      <c r="V14" s="12">
        <f>'B6月葷-國中'!AZ80</f>
        <v>0</v>
      </c>
      <c r="W14" s="12">
        <f>'B6月葷-國中'!BA80</f>
        <v>0</v>
      </c>
      <c r="X14" s="12">
        <f>'B6月葷-國中'!BB80</f>
        <v>716.02142857142849</v>
      </c>
    </row>
    <row r="15" spans="1:24" ht="15.75" customHeight="1">
      <c r="A15" s="7">
        <f>'B6月葷-國中'!AE87</f>
        <v>46281</v>
      </c>
      <c r="B15" s="7" t="str">
        <f>'B6月葷-國中'!AF87</f>
        <v>三</v>
      </c>
      <c r="C15" s="7" t="str">
        <f>'B6月葷-國中'!AG87</f>
        <v>C3</v>
      </c>
      <c r="D15" s="10" t="str">
        <f>'B6月葷-國中'!AH87</f>
        <v>中式米粉</v>
      </c>
      <c r="E15" s="10" t="str">
        <f>'B6月葷-國中'!AI87</f>
        <v xml:space="preserve">米粉     </v>
      </c>
      <c r="F15" s="10" t="str">
        <f>'B6月葷-國中'!AJ87</f>
        <v>南瓜滷肉</v>
      </c>
      <c r="G15" s="10" t="str">
        <f>'B6月葷-國中'!AK87</f>
        <v xml:space="preserve">豬後腿肉 南瓜 胡蘿蔔 大蒜  </v>
      </c>
      <c r="H15" s="10" t="str">
        <f>'B6月葷-國中'!AL87</f>
        <v>特餐配料</v>
      </c>
      <c r="I15" s="10" t="str">
        <f>'B6月葷-國中'!AM87</f>
        <v>豬後腿肉 時蔬 洋蔥 胡蘿蔔 乾木耳 油蔥酥</v>
      </c>
      <c r="J15" s="10" t="str">
        <f>'B6月葷-國中'!AN87</f>
        <v>茶葉蛋</v>
      </c>
      <c r="K15" s="10" t="str">
        <f>'B6月葷-國中'!AO87</f>
        <v xml:space="preserve">雞蛋     </v>
      </c>
      <c r="L15" s="10" t="str">
        <f>'B6月葷-國中'!AP87</f>
        <v>時蔬</v>
      </c>
      <c r="M15" s="10" t="str">
        <f>'B6月葷-國中'!AQ87</f>
        <v xml:space="preserve">蔬菜 大蒜    </v>
      </c>
      <c r="N15" s="10" t="str">
        <f>'B6月葷-國中'!AR87</f>
        <v>金針湯</v>
      </c>
      <c r="O15" s="10" t="str">
        <f>'B6月葷-國中'!AS87</f>
        <v xml:space="preserve">金針菜乾 榨菜 薑 肉絲  </v>
      </c>
      <c r="P15" s="10" t="str">
        <f>'B6月葷-國中'!AT87</f>
        <v>水果</v>
      </c>
      <c r="Q15" s="10" t="s">
        <v>30</v>
      </c>
      <c r="R15" s="12">
        <f>'B6月葷-國中'!AV87</f>
        <v>4.5</v>
      </c>
      <c r="S15" s="12">
        <f>'B6月葷-國中'!AW87</f>
        <v>3.4571428571428569</v>
      </c>
      <c r="T15" s="12">
        <f>'B6月葷-國中'!AX87</f>
        <v>1.3</v>
      </c>
      <c r="U15" s="12">
        <f>'B6月葷-國中'!AY87</f>
        <v>4</v>
      </c>
      <c r="V15" s="12">
        <f>'B6月葷-國中'!AZ87</f>
        <v>0</v>
      </c>
      <c r="W15" s="12">
        <f>'B6月葷-國中'!BA87</f>
        <v>0</v>
      </c>
      <c r="X15" s="12">
        <f>'B6月葷-國中'!BB87</f>
        <v>786.78571428571422</v>
      </c>
    </row>
    <row r="16" spans="1:24" ht="15.75" customHeight="1">
      <c r="A16" s="7">
        <f>'B6月葷-國中'!AE94</f>
        <v>46282</v>
      </c>
      <c r="B16" s="7" t="str">
        <f>'B6月葷-國中'!AF94</f>
        <v>四</v>
      </c>
      <c r="C16" s="7" t="str">
        <f>'B6月葷-國中'!AG94</f>
        <v>C4</v>
      </c>
      <c r="D16" s="10" t="str">
        <f>'B6月葷-國中'!AH94</f>
        <v>糙米飯</v>
      </c>
      <c r="E16" s="10" t="str">
        <f>'B6月葷-國中'!AI94</f>
        <v xml:space="preserve">米 糙米    </v>
      </c>
      <c r="F16" s="10" t="str">
        <f>'B6月葷-國中'!AJ94</f>
        <v>鮮蔬魚丁</v>
      </c>
      <c r="G16" s="10" t="str">
        <f>'B6月葷-國中'!AK94</f>
        <v xml:space="preserve">水鯊魚丁 豆腐 胡蘿蔔 洋蔥 大蒜 </v>
      </c>
      <c r="H16" s="10" t="str">
        <f>'B6月葷-國中'!AL94</f>
        <v>塔香海根</v>
      </c>
      <c r="I16" s="10" t="str">
        <f>'B6月葷-國中'!AM94</f>
        <v xml:space="preserve">海帶根 豬後腿肉 大蒜 九層塔  </v>
      </c>
      <c r="J16" s="10" t="str">
        <f>'B6月葷-國中'!AN94</f>
        <v>香炒四色</v>
      </c>
      <c r="K16" s="10" t="str">
        <f>'B6月葷-國中'!AO94</f>
        <v xml:space="preserve">冷凍玉米粒 豆薯 胡蘿蔔 豬絞肉 薑 </v>
      </c>
      <c r="L16" s="10" t="str">
        <f>'B6月葷-國中'!AP94</f>
        <v>時蔬</v>
      </c>
      <c r="M16" s="10" t="str">
        <f>'B6月葷-國中'!AQ94</f>
        <v xml:space="preserve">蔬菜 大蒜    </v>
      </c>
      <c r="N16" s="10" t="str">
        <f>'B6月葷-國中'!AR94</f>
        <v>麥仁粉圓湯</v>
      </c>
      <c r="O16" s="10" t="str">
        <f>'B6月葷-國中'!AS94</f>
        <v xml:space="preserve">大麥仁 粉圓 二砂糖   </v>
      </c>
      <c r="P16" s="10" t="str">
        <f>'B6月葷-國中'!AT94</f>
        <v>海苔</v>
      </c>
      <c r="Q16" s="10"/>
      <c r="R16" s="12">
        <f>'B6月葷-國中'!AV94</f>
        <v>6.1375000000000002</v>
      </c>
      <c r="S16" s="12">
        <f>'B6月葷-國中'!AW94</f>
        <v>2.8321428571428569</v>
      </c>
      <c r="T16" s="12">
        <f>'B6月葷-國中'!AX94</f>
        <v>1.4560000000000002</v>
      </c>
      <c r="U16" s="12">
        <f>'B6月葷-國中'!AY94</f>
        <v>2.6440714285714284</v>
      </c>
      <c r="V16" s="12">
        <f>'B6月葷-國中'!AZ94</f>
        <v>0</v>
      </c>
      <c r="W16" s="12">
        <f>'B6月葷-國中'!BA94</f>
        <v>0</v>
      </c>
      <c r="X16" s="12">
        <f>'B6月葷-國中'!BB94</f>
        <v>797.41892857142852</v>
      </c>
    </row>
    <row r="17" spans="1:24" ht="15.75" customHeight="1">
      <c r="A17" s="7">
        <f>'B6月葷-國中'!AE101</f>
        <v>46283</v>
      </c>
      <c r="B17" s="7" t="str">
        <f>'B6月葷-國中'!AF101</f>
        <v>五</v>
      </c>
      <c r="C17" s="7" t="str">
        <f>'B6月葷-國中'!AG101</f>
        <v>C5</v>
      </c>
      <c r="D17" s="7" t="str">
        <f>'B6月葷-國中'!AH101</f>
        <v>燕麥飯</v>
      </c>
      <c r="E17" s="7" t="str">
        <f>'B6月葷-國中'!AI101</f>
        <v xml:space="preserve">米 燕麥    </v>
      </c>
      <c r="F17" s="10" t="str">
        <f>'B6月葷-國中'!AJ101</f>
        <v>洋蔥肉片</v>
      </c>
      <c r="G17" s="10" t="str">
        <f>'B6月葷-國中'!AK101</f>
        <v xml:space="preserve">豬後腿肉 洋蔥 胡蘿蔔 大蒜  </v>
      </c>
      <c r="H17" s="126" t="str">
        <f>'B6月葷-國中'!AL101</f>
        <v>豆包花椰</v>
      </c>
      <c r="I17" s="10" t="str">
        <f>'B6月葷-國中'!AM101</f>
        <v xml:space="preserve">豆包 冷凍青花菜 胡蘿蔔 大蒜  </v>
      </c>
      <c r="J17" s="10" t="str">
        <f>'B6月葷-國中'!AN101</f>
        <v>蔬香寬粉</v>
      </c>
      <c r="K17" s="10" t="str">
        <f>'B6月葷-國中'!AO101</f>
        <v xml:space="preserve">寬粉 時蔬 乾木耳 豬絞肉 大蒜 </v>
      </c>
      <c r="L17" s="10" t="str">
        <f>'B6月葷-國中'!AP101</f>
        <v>時蔬</v>
      </c>
      <c r="M17" s="10" t="str">
        <f>'B6月葷-國中'!AQ101</f>
        <v xml:space="preserve">蔬菜 大蒜    </v>
      </c>
      <c r="N17" s="10" t="str">
        <f>'B6月葷-國中'!AR101</f>
        <v>玉米濃湯</v>
      </c>
      <c r="O17" s="10" t="str">
        <f>'B6月葷-國中'!AS101</f>
        <v xml:space="preserve">冷凍玉米粒 雞蛋 胡蘿蔔 薑 玉米濃湯粉 </v>
      </c>
      <c r="P17" s="10" t="str">
        <f>'B6月葷-國中'!AT101</f>
        <v>水果</v>
      </c>
      <c r="Q17" s="10"/>
      <c r="R17" s="12">
        <f>'B6月葷-國中'!AV101</f>
        <v>6.45</v>
      </c>
      <c r="S17" s="12">
        <f>'B6月葷-國中'!AW101</f>
        <v>2.916017316017316</v>
      </c>
      <c r="T17" s="12">
        <f>'B6月葷-國中'!AX101</f>
        <v>2.0500000000000003</v>
      </c>
      <c r="U17" s="12">
        <f>'B6月葷-國中'!AY101</f>
        <v>2.9830086580086581</v>
      </c>
      <c r="V17" s="12">
        <f>'B6月葷-國中'!AZ101</f>
        <v>0</v>
      </c>
      <c r="W17" s="12">
        <f>'B6月葷-國中'!BA101</f>
        <v>0</v>
      </c>
      <c r="X17" s="12">
        <f>'B6月葷-國中'!BB101</f>
        <v>855.68668831168827</v>
      </c>
    </row>
    <row r="18" spans="1:24" ht="15.75" customHeight="1">
      <c r="A18" s="7">
        <f>'B6月葷-國中'!AE108</f>
        <v>46286</v>
      </c>
      <c r="B18" s="7" t="str">
        <f>'B6月葷-國中'!AF108</f>
        <v>一</v>
      </c>
      <c r="C18" s="7" t="str">
        <f>'B6月葷-國中'!AG108</f>
        <v>D1</v>
      </c>
      <c r="D18" s="10" t="str">
        <f>'B6月葷-國中'!AH108</f>
        <v>白米飯</v>
      </c>
      <c r="E18" s="10" t="str">
        <f>'B6月葷-國中'!AI108</f>
        <v xml:space="preserve">米     </v>
      </c>
      <c r="F18" s="10" t="str">
        <f>'B6月葷-國中'!AJ108</f>
        <v>瓜仔肉</v>
      </c>
      <c r="G18" s="10" t="str">
        <f>'B6月葷-國中'!AK108</f>
        <v xml:space="preserve">絞肉 乾香菇 醃漬花胡瓜 胡蘿蔔 大蒜 </v>
      </c>
      <c r="H18" s="10" t="str">
        <f>'B6月葷-國中'!AL108</f>
        <v>毛豆干丁</v>
      </c>
      <c r="I18" s="10" t="str">
        <f>'B6月葷-國中'!AM108</f>
        <v>冷凍毛豆仁 豆干 絞肉 胡蘿蔔 豆薯 大蒜</v>
      </c>
      <c r="J18" s="10" t="str">
        <f>'B6月葷-國中'!AN108</f>
        <v>豆皮時蔬</v>
      </c>
      <c r="K18" s="10" t="str">
        <f>'B6月葷-國中'!AO108</f>
        <v xml:space="preserve">時蔬 胡蘿蔔 大蒜 豆皮  </v>
      </c>
      <c r="L18" s="10" t="str">
        <f>'B6月葷-國中'!AP108</f>
        <v>時蔬</v>
      </c>
      <c r="M18" s="10" t="str">
        <f>'B6月葷-國中'!AQ108</f>
        <v xml:space="preserve">蔬菜 大蒜    </v>
      </c>
      <c r="N18" s="10" t="str">
        <f>'B6月葷-國中'!AR108</f>
        <v>時瓜湯</v>
      </c>
      <c r="O18" s="10" t="str">
        <f>'B6月葷-國中'!AS108</f>
        <v xml:space="preserve">時瓜 薑 大骨   </v>
      </c>
      <c r="P18" s="10" t="str">
        <f>'B6月葷-國中'!AT108</f>
        <v>果汁</v>
      </c>
      <c r="R18" s="12">
        <f>'B6月葷-國中'!AV108</f>
        <v>5</v>
      </c>
      <c r="S18" s="12">
        <f>'B6月葷-國中'!AW108</f>
        <v>2.6238095238095234</v>
      </c>
      <c r="T18" s="12">
        <f>'B6月葷-國中'!AX108</f>
        <v>2.5</v>
      </c>
      <c r="U18" s="12">
        <f>'B6月葷-國中'!AY108</f>
        <v>3.0619047619047617</v>
      </c>
      <c r="V18" s="12">
        <f>'B6月葷-國中'!AZ108</f>
        <v>0</v>
      </c>
      <c r="W18" s="12">
        <f>'B6月葷-國中'!BA108</f>
        <v>0</v>
      </c>
      <c r="X18" s="12">
        <f>'B6月葷-國中'!BB108</f>
        <v>747.07142857142844</v>
      </c>
    </row>
    <row r="19" spans="1:24" ht="15.75" customHeight="1">
      <c r="A19" s="7">
        <f>'B6月葷-國中'!AE115</f>
        <v>46287</v>
      </c>
      <c r="B19" s="10" t="str">
        <f>'B6月葷-國中'!AF115</f>
        <v>二</v>
      </c>
      <c r="C19" s="10" t="str">
        <f>'B6月葷-國中'!AG115</f>
        <v>D2</v>
      </c>
      <c r="D19" s="10" t="str">
        <f>'B6月葷-國中'!AH115</f>
        <v>糙米飯</v>
      </c>
      <c r="E19" s="10" t="str">
        <f>'B6月葷-國中'!AI115</f>
        <v xml:space="preserve">米 糙米    </v>
      </c>
      <c r="F19" s="10" t="str">
        <f>'B6月葷-國中'!AJ115</f>
        <v>三杯雞</v>
      </c>
      <c r="G19" s="10" t="str">
        <f>'B6月葷-國中'!AK115</f>
        <v xml:space="preserve">肉雞 豆薯 大蒜 九層塔  </v>
      </c>
      <c r="H19" s="10" t="str">
        <f>'B6月葷-國中'!AL115</f>
        <v>關東煮</v>
      </c>
      <c r="I19" s="10" t="str">
        <f>'B6月葷-國中'!AM115</f>
        <v>白蘿蔔 胡蘿蔔 甜玉米 黑輪 柴魚片 大蒜</v>
      </c>
      <c r="J19" s="10" t="str">
        <f>'B6月葷-國中'!AN115</f>
        <v>海結油腐</v>
      </c>
      <c r="K19" s="10" t="str">
        <f>'B6月葷-國中'!AO115</f>
        <v xml:space="preserve">海帶結 四角油豆腐 胡蘿蔔 芝麻(熟) 大蒜 </v>
      </c>
      <c r="L19" s="10" t="str">
        <f>'B6月葷-國中'!AP115</f>
        <v>時蔬</v>
      </c>
      <c r="M19" s="10" t="str">
        <f>'B6月葷-國中'!AQ115</f>
        <v xml:space="preserve">蔬菜 大蒜    </v>
      </c>
      <c r="N19" s="10" t="str">
        <f>'B6月葷-國中'!AR115</f>
        <v>酸菜肉片湯</v>
      </c>
      <c r="O19" s="11" t="str">
        <f>'B6月葷-國中'!AS115</f>
        <v xml:space="preserve">酸菜 豬後腿肉 薑 脆筍  </v>
      </c>
      <c r="P19" s="12" t="str">
        <f>'B6月葷-國中'!AT115</f>
        <v>堅果</v>
      </c>
      <c r="Q19" s="10"/>
      <c r="R19" s="12">
        <f>'B6月葷-國中'!AV115</f>
        <v>5.5892857142857144</v>
      </c>
      <c r="S19" s="12">
        <f>'B6月葷-國中'!AW115</f>
        <v>3.3687012987012985</v>
      </c>
      <c r="T19" s="12">
        <f>'B6月葷-國中'!AX115</f>
        <v>2.0499999999999998</v>
      </c>
      <c r="U19" s="12">
        <f>'B6月葷-國中'!AY115</f>
        <v>3.2093506493506494</v>
      </c>
      <c r="V19" s="12">
        <f>'B6月葷-國中'!AZ115</f>
        <v>0</v>
      </c>
      <c r="W19" s="12">
        <f>'B6月葷-國中'!BA115</f>
        <v>0</v>
      </c>
      <c r="X19" s="12">
        <f>'B6月葷-國中'!BB115</f>
        <v>839.57337662337659</v>
      </c>
    </row>
    <row r="20" spans="1:24" ht="15.75" customHeight="1">
      <c r="A20" s="7">
        <f>'B6月葷-國中'!AE122</f>
        <v>46288</v>
      </c>
      <c r="B20" s="7" t="str">
        <f>'B6月葷-國中'!AF122</f>
        <v>三</v>
      </c>
      <c r="C20" s="7" t="str">
        <f>'B6月葷-國中'!AG122</f>
        <v>D3</v>
      </c>
      <c r="D20" s="10" t="str">
        <f>'B6月葷-國中'!AH122</f>
        <v>古早味炒麵</v>
      </c>
      <c r="E20" s="10" t="str">
        <f>'B6月葷-國中'!AI122</f>
        <v xml:space="preserve">麵條     </v>
      </c>
      <c r="F20" s="10" t="str">
        <f>'B6月葷-國中'!AJ122</f>
        <v>香滷雞腿</v>
      </c>
      <c r="G20" s="10" t="str">
        <f>'B6月葷-國中'!AK122</f>
        <v xml:space="preserve">棒腿     </v>
      </c>
      <c r="H20" s="126" t="str">
        <f>'B6月葷-國中'!AL122</f>
        <v>炒麵拌料</v>
      </c>
      <c r="I20" s="10" t="str">
        <f>'B6月葷-國中'!AM122</f>
        <v>豬後腿肉 綠豆芽 韭菜 乾香菇 油蔥酥 胡蘿蔔</v>
      </c>
      <c r="J20" s="10" t="str">
        <f>'B6月葷-國中'!AN122</f>
        <v>紅豆包</v>
      </c>
      <c r="K20" s="10" t="str">
        <f>'B6月葷-國中'!AO122</f>
        <v xml:space="preserve">紅豆包  桂冠   </v>
      </c>
      <c r="L20" s="10" t="str">
        <f>'B6月葷-國中'!AP122</f>
        <v>時蔬</v>
      </c>
      <c r="M20" s="10" t="str">
        <f>'B6月葷-國中'!AQ122</f>
        <v xml:space="preserve">蔬菜 大蒜    </v>
      </c>
      <c r="N20" s="10" t="str">
        <f>'B6月葷-國中'!AR122</f>
        <v>味噌豆腐湯</v>
      </c>
      <c r="O20" s="11" t="str">
        <f>'B6月葷-國中'!AS122</f>
        <v xml:space="preserve">豆腐 味噌 洋蔥 柴魚片  </v>
      </c>
      <c r="P20" s="12" t="str">
        <f>'B6月葷-國中'!AT122</f>
        <v>水果</v>
      </c>
      <c r="Q20" s="10" t="s">
        <v>30</v>
      </c>
      <c r="R20" s="12">
        <f>'B6月葷-國中'!AV122</f>
        <v>5</v>
      </c>
      <c r="S20" s="12">
        <f>'B6月葷-國中'!AW122</f>
        <v>2.8214285714285712</v>
      </c>
      <c r="T20" s="12">
        <f>'B6月葷-國中'!AX122</f>
        <v>1.25</v>
      </c>
      <c r="U20" s="12">
        <f>'B6月葷-國中'!AY122</f>
        <v>4.5</v>
      </c>
      <c r="V20" s="12">
        <f>'B6月葷-國中'!AZ122</f>
        <v>0</v>
      </c>
      <c r="W20" s="12">
        <f>'B6月葷-國中'!BA122</f>
        <v>0</v>
      </c>
      <c r="X20" s="12">
        <f>'B6月葷-國中'!BB122</f>
        <v>795.35714285714289</v>
      </c>
    </row>
    <row r="21" spans="1:24" ht="15.75" customHeight="1">
      <c r="A21" s="7">
        <f>'B6月葷-國中'!AE129</f>
        <v>46289</v>
      </c>
      <c r="B21" s="7" t="str">
        <f>'B6月葷-國中'!AF129</f>
        <v>四</v>
      </c>
      <c r="C21" s="7" t="s">
        <v>39</v>
      </c>
      <c r="D21" s="10" t="str">
        <f>'B6月葷-國中'!AH129</f>
        <v>糙米飯</v>
      </c>
      <c r="E21" s="10" t="str">
        <f>'B6月葷-國中'!AI129</f>
        <v xml:space="preserve">米 糙米    </v>
      </c>
      <c r="F21" s="10" t="str">
        <f>'B6月葷-國中'!AJ129</f>
        <v>椒鹽魚排</v>
      </c>
      <c r="G21" s="10" t="str">
        <f>'B6月葷-國中'!AK129</f>
        <v xml:space="preserve">魚排 胡椒鹽    </v>
      </c>
      <c r="H21" s="10" t="str">
        <f>'B6月葷-國中'!AL129</f>
        <v>筍干凍腐</v>
      </c>
      <c r="I21" s="10" t="str">
        <f>'B6月葷-國中'!AM129</f>
        <v xml:space="preserve">麻竹筍干 凍豆腐 胡蘿蔔 豬後腿肉 大蒜 </v>
      </c>
      <c r="J21" s="10" t="str">
        <f>'B6月葷-國中'!AN129</f>
        <v>蛋香時蔬</v>
      </c>
      <c r="K21" s="10" t="str">
        <f>'B6月葷-國中'!AO129</f>
        <v xml:space="preserve">時蔬 胡蘿蔔 大蒜 雞蛋  </v>
      </c>
      <c r="L21" s="10" t="str">
        <f>'B6月葷-國中'!AP129</f>
        <v>時蔬</v>
      </c>
      <c r="M21" s="10" t="str">
        <f>'B6月葷-國中'!AQ129</f>
        <v xml:space="preserve">蔬菜 大蒜    </v>
      </c>
      <c r="N21" s="10" t="str">
        <f>'B6月葷-國中'!AR129</f>
        <v>綠豆地瓜圓</v>
      </c>
      <c r="O21" s="10" t="str">
        <f>'B6月葷-國中'!AS129</f>
        <v xml:space="preserve">地瓜圓 綠豆 二砂糖 冬瓜糖磚  </v>
      </c>
      <c r="P21" s="10" t="str">
        <f>'B6月葷-國中'!AT129</f>
        <v>葡萄乾</v>
      </c>
      <c r="Q21" s="10"/>
      <c r="R21" s="12">
        <f>'B6月葷-國中'!AV129</f>
        <v>6.35</v>
      </c>
      <c r="S21" s="12">
        <f>'B6月葷-國中'!AW129</f>
        <v>2.5568181818181817</v>
      </c>
      <c r="T21" s="12">
        <f>'B6月葷-國中'!AX129</f>
        <v>2.1499999999999995</v>
      </c>
      <c r="U21" s="12">
        <f>'B6月葷-國中'!AY129</f>
        <v>2.8534090909090906</v>
      </c>
      <c r="V21" s="12">
        <f>'B6月葷-國中'!AZ129</f>
        <v>0</v>
      </c>
      <c r="W21" s="12">
        <f>'B6月葷-國中'!BA129</f>
        <v>0</v>
      </c>
      <c r="X21" s="12">
        <f>'B6月葷-國中'!BB129</f>
        <v>818.41477272727275</v>
      </c>
    </row>
    <row r="22" spans="1:24" ht="13.9" customHeight="1">
      <c r="A22" s="7">
        <f>'B6月葷-國中'!AE136</f>
        <v>46290</v>
      </c>
      <c r="B22" s="7" t="str">
        <f>'B6月葷-國中'!AF136</f>
        <v>五</v>
      </c>
      <c r="C22" s="7" t="str">
        <f>'B6月葷-國中'!AG136</f>
        <v>D5</v>
      </c>
      <c r="D22" s="10" t="s">
        <v>195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P22" s="12"/>
      <c r="R22" s="12"/>
      <c r="S22" s="12"/>
      <c r="T22" s="12"/>
      <c r="U22" s="12"/>
      <c r="V22" s="12"/>
      <c r="W22" s="12"/>
      <c r="X22" s="12"/>
    </row>
    <row r="23" spans="1:24" ht="13.9" customHeight="1">
      <c r="A23" s="7">
        <f>'B6月葷-國中'!AE143</f>
        <v>46293</v>
      </c>
      <c r="B23" s="7" t="str">
        <f>'B6月葷-國中'!AF143</f>
        <v>一</v>
      </c>
      <c r="C23" s="7" t="str">
        <f>'B6月葷-國中'!AG143</f>
        <v>E1</v>
      </c>
      <c r="D23" s="10" t="s">
        <v>197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12"/>
      <c r="R23" s="12"/>
      <c r="S23" s="12"/>
      <c r="T23" s="12"/>
      <c r="U23" s="12"/>
      <c r="V23" s="12"/>
      <c r="W23" s="12"/>
      <c r="X23" s="12"/>
    </row>
    <row r="24" spans="1:24" ht="13.9" customHeight="1">
      <c r="A24" s="7">
        <f>'B6月葷-國中'!AE150</f>
        <v>46294</v>
      </c>
      <c r="B24" s="7" t="str">
        <f>'B6月葷-國中'!AF150</f>
        <v>二</v>
      </c>
      <c r="C24" s="7" t="str">
        <f>'B6月葷-國中'!AG150</f>
        <v>E2</v>
      </c>
      <c r="D24" s="10" t="str">
        <f>'B6月葷-國中'!AH150</f>
        <v>白米飯</v>
      </c>
      <c r="E24" s="10" t="str">
        <f>'B6月葷-國中'!AI150</f>
        <v xml:space="preserve">米     </v>
      </c>
      <c r="F24" s="10" t="str">
        <f>'B6月葷-國中'!AJ150</f>
        <v>泡菜燒肉</v>
      </c>
      <c r="G24" s="10" t="str">
        <f>'B6月葷-國中'!AK150</f>
        <v xml:space="preserve">豬後腿肉 韓式泡菜 甘藍 大蒜  </v>
      </c>
      <c r="H24" s="10" t="str">
        <f>'B6月葷-國中'!AL150</f>
        <v>洋蔥玉米炒蛋</v>
      </c>
      <c r="I24" s="10" t="str">
        <f>'B6月葷-國中'!AM150</f>
        <v xml:space="preserve">雞蛋 冷凍玉米粒 洋蔥 大蒜  </v>
      </c>
      <c r="J24" s="10" t="str">
        <f>'B6月葷-國中'!AN150</f>
        <v>肉絲時蔬</v>
      </c>
      <c r="K24" s="10" t="str">
        <f>'B6月葷-國中'!AO150</f>
        <v xml:space="preserve">豬後腿肉 時蔬 大蒜   </v>
      </c>
      <c r="L24" s="10" t="str">
        <f>'B6月葷-國中'!AP150</f>
        <v>時蔬</v>
      </c>
      <c r="M24" s="10" t="str">
        <f>'B6月葷-國中'!AQ150</f>
        <v xml:space="preserve">蔬菜 大蒜    </v>
      </c>
      <c r="N24" s="10" t="str">
        <f>'B6月葷-國中'!AR150</f>
        <v>海芽針菇湯</v>
      </c>
      <c r="O24" s="11" t="str">
        <f>'B6月葷-國中'!AS150</f>
        <v xml:space="preserve">金針菇 乾裙帶菜 薑 豬後腿肉  </v>
      </c>
      <c r="P24" s="12" t="str">
        <f>'B6月葷-國中'!AT150</f>
        <v>海苔</v>
      </c>
      <c r="R24" s="12">
        <f>'B6月葷-國中'!AV150</f>
        <v>5.375</v>
      </c>
      <c r="S24" s="12">
        <f>'B6月葷-國中'!AW150</f>
        <v>2.784415584415584</v>
      </c>
      <c r="T24" s="12">
        <f>'B6月葷-國中'!AX150</f>
        <v>2.0750000000000002</v>
      </c>
      <c r="U24" s="12">
        <f>'B6月葷-國中'!AY150</f>
        <v>2.9297077922077923</v>
      </c>
      <c r="V24" s="12">
        <f>'B6月葷-國中'!AZ150</f>
        <v>0</v>
      </c>
      <c r="W24" s="12">
        <f>'B6月葷-國中'!BA150</f>
        <v>0</v>
      </c>
      <c r="X24" s="12">
        <f>'B6月葷-國中'!BB150</f>
        <v>768.79301948051943</v>
      </c>
    </row>
    <row r="25" spans="1:24" ht="13.9" customHeight="1">
      <c r="A25" s="7">
        <f>'B6月葷-國中'!AE157</f>
        <v>46295</v>
      </c>
      <c r="B25" s="7" t="str">
        <f>'B6月葷-國中'!AF157</f>
        <v>三</v>
      </c>
      <c r="C25" s="7" t="str">
        <f>'B6月葷-國中'!AG157</f>
        <v>E3</v>
      </c>
      <c r="D25" s="10" t="str">
        <f>'B6月葷-國中'!AH157</f>
        <v>油飯特餐</v>
      </c>
      <c r="E25" s="10" t="str">
        <f>'B6月葷-國中'!AI157</f>
        <v xml:space="preserve">米 糯米    </v>
      </c>
      <c r="F25" s="10" t="str">
        <f>'B6月葷-國中'!AJ157</f>
        <v>香滷肉排</v>
      </c>
      <c r="G25" s="10" t="str">
        <f>'B6月葷-國中'!AK157</f>
        <v xml:space="preserve">肉排     </v>
      </c>
      <c r="H25" s="10" t="str">
        <f>'B6月葷-國中'!AL157</f>
        <v>油飯配料</v>
      </c>
      <c r="I25" s="10" t="str">
        <f>'B6月葷-國中'!AM157</f>
        <v>豬後腿肉 脆筍 時蔬 乾香菇 油蔥酥 大蒜</v>
      </c>
      <c r="J25" s="10" t="str">
        <f>'B6月葷-國中'!AN157</f>
        <v>季豆炒蛋</v>
      </c>
      <c r="K25" s="10" t="str">
        <f>'B6月葷-國中'!AO157</f>
        <v xml:space="preserve">冷凍菜豆(莢) 雞蛋 胡蘿蔔 大蒜  </v>
      </c>
      <c r="L25" s="10" t="str">
        <f>'B6月葷-國中'!AP157</f>
        <v>時蔬</v>
      </c>
      <c r="M25" s="10" t="str">
        <f>'B6月葷-國中'!AQ157</f>
        <v xml:space="preserve">蔬菜 大蒜    </v>
      </c>
      <c r="N25" s="10" t="str">
        <f>'B6月葷-國中'!AR157</f>
        <v>時瓜排骨湯</v>
      </c>
      <c r="O25" s="10" t="str">
        <f>'B6月葷-國中'!AS157</f>
        <v xml:space="preserve">時瓜 薑 排骨 胡蘿蔔  </v>
      </c>
      <c r="P25" s="10" t="str">
        <f>'B6月葷-國中'!AT157</f>
        <v>水果</v>
      </c>
      <c r="Q25" s="10"/>
      <c r="R25" s="12">
        <f>'B6月葷-國中'!AV157</f>
        <v>5.5</v>
      </c>
      <c r="S25" s="12">
        <f>'B6月葷-國中'!AW157</f>
        <v>3.1558441558441555</v>
      </c>
      <c r="T25" s="12">
        <f>'B6月葷-國中'!AX157</f>
        <v>1.75</v>
      </c>
      <c r="U25" s="12">
        <f>'B6月葷-國中'!AY157</f>
        <v>2.9529220779220777</v>
      </c>
      <c r="V25" s="12">
        <f>'B6月葷-國中'!AZ157</f>
        <v>0</v>
      </c>
      <c r="W25" s="12">
        <f>'B6月葷-國中'!BA157</f>
        <v>0</v>
      </c>
      <c r="X25" s="12">
        <f>'B6月葷-國中'!BB157</f>
        <v>798.3198051948051</v>
      </c>
    </row>
    <row r="26" spans="1:24" ht="16.5">
      <c r="A26" s="132" t="s">
        <v>308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"/>
      <c r="X26" s="1"/>
    </row>
    <row r="27" spans="1:24" ht="15.75" customHeight="1">
      <c r="A27" s="132"/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"/>
      <c r="X27" s="1"/>
    </row>
    <row r="28" spans="1:24" ht="15.75" customHeight="1">
      <c r="A28" s="132"/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"/>
      <c r="X28" s="1"/>
    </row>
    <row r="29" spans="1:24" ht="33" customHeight="1">
      <c r="A29" s="132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"/>
      <c r="X29" s="1"/>
    </row>
    <row r="30" spans="1:24" ht="15.75" customHeight="1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18" ht="15.75" customHeight="1">
      <c r="A33" s="7"/>
      <c r="B33" s="8"/>
      <c r="C33" s="8"/>
      <c r="R33" s="14"/>
    </row>
    <row r="34" spans="1:18" ht="15.75" customHeight="1">
      <c r="A34" s="7"/>
      <c r="B34" s="8"/>
      <c r="C34" s="8"/>
      <c r="R34" s="14"/>
    </row>
    <row r="35" spans="1:18" ht="15.75" customHeight="1">
      <c r="A35" s="7"/>
      <c r="B35" s="8"/>
      <c r="C35" s="8"/>
      <c r="R35" s="14"/>
    </row>
    <row r="36" spans="1:18" ht="15.75" customHeight="1">
      <c r="A36" s="7"/>
      <c r="B36" s="8"/>
      <c r="C36" s="8"/>
      <c r="R36" s="14"/>
    </row>
    <row r="37" spans="1:18" ht="15.75" customHeight="1">
      <c r="A37" s="7"/>
      <c r="B37" s="8"/>
      <c r="C37" s="8"/>
      <c r="R37" s="14"/>
    </row>
    <row r="38" spans="1:18" ht="15.75" customHeight="1">
      <c r="A38" s="7"/>
      <c r="B38" s="8"/>
      <c r="C38" s="8"/>
      <c r="R38" s="14"/>
    </row>
    <row r="39" spans="1:18" ht="15.75" customHeight="1">
      <c r="A39" s="7"/>
      <c r="B39" s="8"/>
      <c r="C39" s="8"/>
      <c r="R39" s="14"/>
    </row>
    <row r="40" spans="1:18" ht="15.75" customHeight="1">
      <c r="A40" s="7"/>
      <c r="B40" s="8"/>
      <c r="C40" s="8"/>
      <c r="R40" s="14"/>
    </row>
    <row r="41" spans="1:18" ht="15.75" customHeight="1">
      <c r="A41" s="7"/>
      <c r="B41" s="8"/>
      <c r="C41" s="8"/>
      <c r="R41" s="14"/>
    </row>
    <row r="42" spans="1:18" ht="15.75" customHeight="1">
      <c r="A42" s="7"/>
      <c r="B42" s="8"/>
      <c r="C42" s="8"/>
      <c r="R42" s="14"/>
    </row>
    <row r="43" spans="1:18" ht="15.75" customHeight="1">
      <c r="A43" s="7"/>
      <c r="B43" s="8"/>
      <c r="C43" s="8"/>
      <c r="R43" s="14"/>
    </row>
    <row r="44" spans="1:18" ht="15.75" customHeight="1">
      <c r="A44" s="7"/>
      <c r="B44" s="8"/>
      <c r="C44" s="8"/>
      <c r="R44" s="14"/>
    </row>
    <row r="45" spans="1:18" ht="15.75" customHeight="1">
      <c r="A45" s="7"/>
      <c r="B45" s="8"/>
      <c r="C45" s="8"/>
      <c r="R45" s="14"/>
    </row>
    <row r="46" spans="1:18" ht="15.75" customHeight="1">
      <c r="A46" s="7"/>
      <c r="B46" s="8"/>
      <c r="C46" s="8"/>
      <c r="R46" s="14"/>
    </row>
    <row r="47" spans="1:18" ht="15.75" customHeight="1">
      <c r="A47" s="7"/>
      <c r="B47" s="8"/>
      <c r="C47" s="8"/>
      <c r="R47" s="14"/>
    </row>
    <row r="48" spans="1:18" ht="15.75" customHeight="1">
      <c r="A48" s="7"/>
      <c r="B48" s="8"/>
      <c r="C48" s="8"/>
      <c r="R48" s="14"/>
    </row>
    <row r="49" spans="1:18" ht="15.75" customHeight="1">
      <c r="A49" s="7"/>
      <c r="B49" s="8"/>
      <c r="C49" s="8"/>
      <c r="R49" s="14"/>
    </row>
    <row r="50" spans="1:18" ht="15.75" customHeight="1">
      <c r="A50" s="7"/>
      <c r="B50" s="8"/>
      <c r="C50" s="8"/>
      <c r="R50" s="14"/>
    </row>
    <row r="51" spans="1:18" ht="15.75" customHeight="1">
      <c r="A51" s="7"/>
      <c r="B51" s="8"/>
      <c r="C51" s="8"/>
      <c r="R51" s="14"/>
    </row>
    <row r="52" spans="1:18" ht="15.75" customHeight="1">
      <c r="A52" s="7"/>
      <c r="B52" s="8"/>
      <c r="C52" s="8"/>
      <c r="R52" s="14"/>
    </row>
    <row r="53" spans="1:18" ht="15.75" customHeight="1">
      <c r="A53" s="7"/>
      <c r="B53" s="8"/>
      <c r="C53" s="8"/>
      <c r="R53" s="14"/>
    </row>
    <row r="54" spans="1:18" ht="15.75" customHeight="1">
      <c r="A54" s="7"/>
      <c r="B54" s="8"/>
      <c r="C54" s="8"/>
      <c r="R54" s="14"/>
    </row>
    <row r="55" spans="1:18" ht="15.75" customHeight="1">
      <c r="A55" s="7"/>
      <c r="B55" s="8"/>
      <c r="C55" s="8"/>
      <c r="R55" s="14"/>
    </row>
    <row r="56" spans="1:18" ht="15.75" customHeight="1">
      <c r="A56" s="7"/>
      <c r="B56" s="8"/>
      <c r="C56" s="8"/>
      <c r="R56" s="14"/>
    </row>
    <row r="57" spans="1:18" ht="15.75" customHeight="1">
      <c r="A57" s="7"/>
      <c r="B57" s="8"/>
      <c r="C57" s="8"/>
      <c r="R57" s="14"/>
    </row>
    <row r="58" spans="1:18" ht="15.75" customHeight="1">
      <c r="A58" s="7"/>
      <c r="B58" s="8"/>
      <c r="C58" s="8"/>
      <c r="R58" s="14"/>
    </row>
    <row r="59" spans="1:18" ht="15.75" customHeight="1">
      <c r="A59" s="7"/>
      <c r="B59" s="8"/>
      <c r="C59" s="8"/>
      <c r="R59" s="14"/>
    </row>
    <row r="60" spans="1:18" ht="15.75" customHeight="1">
      <c r="A60" s="7"/>
      <c r="B60" s="8"/>
      <c r="C60" s="8"/>
      <c r="R60" s="14"/>
    </row>
    <row r="61" spans="1:18" ht="15.75" customHeight="1">
      <c r="A61" s="7"/>
      <c r="B61" s="8"/>
      <c r="C61" s="8"/>
      <c r="R61" s="14"/>
    </row>
    <row r="62" spans="1:18" ht="15.75" customHeight="1">
      <c r="A62" s="7"/>
      <c r="B62" s="8"/>
      <c r="C62" s="8"/>
      <c r="R62" s="14"/>
    </row>
    <row r="63" spans="1:18" ht="15.75" customHeight="1">
      <c r="A63" s="7"/>
      <c r="B63" s="8"/>
      <c r="C63" s="8"/>
      <c r="R63" s="14"/>
    </row>
    <row r="64" spans="1:18" ht="15.75" customHeight="1">
      <c r="A64" s="7"/>
      <c r="B64" s="8"/>
      <c r="C64" s="8"/>
      <c r="R64" s="14"/>
    </row>
    <row r="65" spans="1:18" ht="15.75" customHeight="1">
      <c r="A65" s="7"/>
      <c r="B65" s="8"/>
      <c r="C65" s="8"/>
      <c r="R65" s="14"/>
    </row>
    <row r="66" spans="1:18" ht="15.75" customHeight="1">
      <c r="A66" s="7"/>
      <c r="B66" s="8"/>
      <c r="C66" s="8"/>
      <c r="R66" s="14"/>
    </row>
    <row r="67" spans="1:18" ht="15.75" customHeight="1">
      <c r="A67" s="7"/>
      <c r="B67" s="8"/>
      <c r="C67" s="8"/>
      <c r="R67" s="14"/>
    </row>
    <row r="68" spans="1:18" ht="15.75" customHeight="1">
      <c r="A68" s="7"/>
      <c r="B68" s="8"/>
      <c r="C68" s="8"/>
      <c r="R68" s="14"/>
    </row>
    <row r="69" spans="1:18" ht="15.75" customHeight="1">
      <c r="A69" s="7"/>
      <c r="B69" s="8"/>
      <c r="C69" s="8"/>
      <c r="R69" s="14"/>
    </row>
    <row r="70" spans="1:18" ht="15.75" customHeight="1">
      <c r="A70" s="7"/>
      <c r="B70" s="8"/>
      <c r="C70" s="8"/>
      <c r="R70" s="14"/>
    </row>
    <row r="71" spans="1:18" ht="15.75" customHeight="1">
      <c r="A71" s="7"/>
      <c r="B71" s="8"/>
      <c r="C71" s="8"/>
      <c r="R71" s="14"/>
    </row>
    <row r="72" spans="1:18" ht="15.75" customHeight="1">
      <c r="A72" s="7"/>
      <c r="B72" s="8"/>
      <c r="C72" s="8"/>
      <c r="R72" s="14"/>
    </row>
    <row r="73" spans="1:18" ht="15.75" customHeight="1">
      <c r="A73" s="7"/>
      <c r="B73" s="8"/>
      <c r="C73" s="8"/>
      <c r="R73" s="14"/>
    </row>
    <row r="74" spans="1:18" ht="15.75" customHeight="1">
      <c r="A74" s="7"/>
      <c r="B74" s="8"/>
      <c r="C74" s="8"/>
      <c r="R74" s="14"/>
    </row>
    <row r="75" spans="1:18" ht="15.75" customHeight="1">
      <c r="A75" s="7"/>
      <c r="B75" s="8"/>
      <c r="C75" s="8"/>
      <c r="R75" s="14"/>
    </row>
    <row r="76" spans="1:18" ht="15.75" customHeight="1">
      <c r="A76" s="7"/>
      <c r="B76" s="8"/>
      <c r="C76" s="8"/>
      <c r="R76" s="14"/>
    </row>
    <row r="77" spans="1:18" ht="15.75" customHeight="1">
      <c r="A77" s="7"/>
      <c r="B77" s="8"/>
      <c r="C77" s="8"/>
      <c r="R77" s="14"/>
    </row>
    <row r="78" spans="1:18" ht="15.75" customHeight="1">
      <c r="A78" s="7"/>
      <c r="B78" s="8"/>
      <c r="C78" s="8"/>
      <c r="R78" s="14"/>
    </row>
    <row r="79" spans="1:18" ht="15.75" customHeight="1">
      <c r="A79" s="7"/>
      <c r="B79" s="8"/>
      <c r="C79" s="8"/>
      <c r="R79" s="14"/>
    </row>
    <row r="80" spans="1:18" ht="15.75" customHeight="1">
      <c r="A80" s="7"/>
      <c r="B80" s="8"/>
      <c r="C80" s="8"/>
      <c r="R80" s="14"/>
    </row>
    <row r="81" spans="1:18" ht="15.75" customHeight="1">
      <c r="A81" s="7"/>
      <c r="B81" s="8"/>
      <c r="C81" s="8"/>
      <c r="R81" s="14"/>
    </row>
    <row r="82" spans="1:18" ht="15.75" customHeight="1">
      <c r="A82" s="7"/>
      <c r="B82" s="8"/>
      <c r="C82" s="8"/>
      <c r="R82" s="14"/>
    </row>
    <row r="83" spans="1:18" ht="15.75" customHeight="1">
      <c r="A83" s="7"/>
      <c r="B83" s="8"/>
      <c r="C83" s="8"/>
      <c r="R83" s="14"/>
    </row>
    <row r="84" spans="1:18" ht="15.75" customHeight="1">
      <c r="A84" s="7"/>
      <c r="B84" s="8"/>
      <c r="C84" s="8"/>
      <c r="R84" s="14"/>
    </row>
    <row r="85" spans="1:18" ht="15.75" customHeight="1">
      <c r="A85" s="7"/>
      <c r="B85" s="8"/>
      <c r="C85" s="8"/>
      <c r="R85" s="14"/>
    </row>
    <row r="86" spans="1:18" ht="15.75" customHeight="1">
      <c r="A86" s="7"/>
      <c r="B86" s="8"/>
      <c r="C86" s="8"/>
      <c r="R86" s="14"/>
    </row>
    <row r="87" spans="1:18" ht="15.75" customHeight="1">
      <c r="A87" s="7"/>
      <c r="B87" s="8"/>
      <c r="C87" s="8"/>
      <c r="R87" s="14"/>
    </row>
    <row r="88" spans="1:18" ht="15.75" customHeight="1">
      <c r="A88" s="7"/>
      <c r="B88" s="8"/>
      <c r="C88" s="8"/>
      <c r="R88" s="14"/>
    </row>
    <row r="89" spans="1:18" ht="15.75" customHeight="1">
      <c r="A89" s="7"/>
      <c r="B89" s="8"/>
      <c r="C89" s="8"/>
      <c r="R89" s="14"/>
    </row>
    <row r="90" spans="1:18" ht="15.75" customHeight="1">
      <c r="A90" s="7"/>
      <c r="B90" s="8"/>
      <c r="C90" s="8"/>
      <c r="R90" s="14"/>
    </row>
    <row r="91" spans="1:18" ht="15.75" customHeight="1">
      <c r="A91" s="7"/>
      <c r="B91" s="8"/>
      <c r="C91" s="8"/>
      <c r="R91" s="14"/>
    </row>
    <row r="92" spans="1:18" ht="15.75" customHeight="1">
      <c r="A92" s="7"/>
      <c r="B92" s="8"/>
      <c r="C92" s="8"/>
      <c r="R92" s="14"/>
    </row>
    <row r="93" spans="1:18" ht="15.75" customHeight="1">
      <c r="A93" s="7"/>
      <c r="B93" s="8"/>
      <c r="C93" s="8"/>
      <c r="R93" s="14"/>
    </row>
    <row r="94" spans="1:18" ht="15.75" customHeight="1">
      <c r="A94" s="7"/>
      <c r="B94" s="8"/>
      <c r="C94" s="8"/>
      <c r="R94" s="14"/>
    </row>
    <row r="95" spans="1:18" ht="15.75" customHeight="1">
      <c r="A95" s="7"/>
      <c r="B95" s="8"/>
      <c r="C95" s="8"/>
      <c r="R95" s="14"/>
    </row>
    <row r="96" spans="1:18" ht="15.75" customHeight="1">
      <c r="A96" s="7"/>
      <c r="B96" s="8"/>
      <c r="C96" s="8"/>
      <c r="R96" s="14"/>
    </row>
    <row r="97" spans="1:18" ht="15.75" customHeight="1">
      <c r="A97" s="7"/>
      <c r="B97" s="8"/>
      <c r="C97" s="8"/>
      <c r="R97" s="14"/>
    </row>
    <row r="98" spans="1:18" ht="15.75" customHeight="1">
      <c r="A98" s="7"/>
      <c r="B98" s="8"/>
      <c r="C98" s="8"/>
      <c r="R98" s="14"/>
    </row>
    <row r="99" spans="1:18" ht="15.75" customHeight="1">
      <c r="A99" s="7"/>
      <c r="B99" s="8"/>
      <c r="C99" s="8"/>
      <c r="R99" s="14"/>
    </row>
    <row r="100" spans="1:18" ht="15.75" customHeight="1">
      <c r="A100" s="7"/>
      <c r="B100" s="8"/>
      <c r="C100" s="8"/>
      <c r="R100" s="14"/>
    </row>
    <row r="101" spans="1:18" ht="15.75" customHeight="1">
      <c r="A101" s="7"/>
      <c r="B101" s="8"/>
      <c r="C101" s="8"/>
      <c r="R101" s="14"/>
    </row>
    <row r="102" spans="1:18" ht="15.75" customHeight="1">
      <c r="A102" s="7"/>
      <c r="B102" s="8"/>
      <c r="C102" s="8"/>
      <c r="R102" s="14"/>
    </row>
    <row r="103" spans="1:18" ht="15.75" customHeight="1">
      <c r="A103" s="7"/>
      <c r="B103" s="8"/>
      <c r="C103" s="8"/>
      <c r="R103" s="14"/>
    </row>
    <row r="104" spans="1:18" ht="15.75" customHeight="1">
      <c r="A104" s="7"/>
      <c r="B104" s="8"/>
      <c r="C104" s="8"/>
      <c r="R104" s="14"/>
    </row>
    <row r="105" spans="1:18" ht="15.75" customHeight="1">
      <c r="A105" s="7"/>
      <c r="B105" s="8"/>
      <c r="C105" s="8"/>
      <c r="R105" s="14"/>
    </row>
    <row r="106" spans="1:18" ht="15.75" customHeight="1">
      <c r="A106" s="7"/>
      <c r="B106" s="8"/>
      <c r="C106" s="8"/>
      <c r="R106" s="14"/>
    </row>
    <row r="107" spans="1:18" ht="15.75" customHeight="1">
      <c r="A107" s="7"/>
      <c r="B107" s="8"/>
      <c r="C107" s="8"/>
      <c r="R107" s="14"/>
    </row>
    <row r="108" spans="1:18" ht="15.75" customHeight="1">
      <c r="A108" s="7"/>
      <c r="B108" s="8"/>
      <c r="C108" s="8"/>
      <c r="R108" s="14"/>
    </row>
    <row r="109" spans="1:18" ht="15.75" customHeight="1">
      <c r="A109" s="7"/>
      <c r="B109" s="8"/>
      <c r="C109" s="8"/>
      <c r="R109" s="14"/>
    </row>
    <row r="110" spans="1:18" ht="15.75" customHeight="1">
      <c r="A110" s="7"/>
      <c r="B110" s="8"/>
      <c r="C110" s="8"/>
      <c r="R110" s="14"/>
    </row>
    <row r="111" spans="1:18" ht="15.75" customHeight="1">
      <c r="A111" s="7"/>
      <c r="B111" s="8"/>
      <c r="C111" s="8"/>
      <c r="R111" s="14"/>
    </row>
    <row r="112" spans="1:18" ht="15.75" customHeight="1">
      <c r="A112" s="7"/>
      <c r="B112" s="8"/>
      <c r="C112" s="8"/>
      <c r="R112" s="14"/>
    </row>
    <row r="113" spans="1:18" ht="15.75" customHeight="1">
      <c r="A113" s="7"/>
      <c r="B113" s="8"/>
      <c r="C113" s="8"/>
      <c r="R113" s="14"/>
    </row>
    <row r="114" spans="1:18" ht="15.75" customHeight="1">
      <c r="A114" s="7"/>
      <c r="B114" s="8"/>
      <c r="C114" s="8"/>
      <c r="R114" s="14"/>
    </row>
    <row r="115" spans="1:18" ht="15.75" customHeight="1">
      <c r="A115" s="7"/>
      <c r="B115" s="8"/>
      <c r="C115" s="8"/>
      <c r="R115" s="14"/>
    </row>
    <row r="116" spans="1:18" ht="15.75" customHeight="1">
      <c r="A116" s="7"/>
      <c r="B116" s="8"/>
      <c r="C116" s="8"/>
      <c r="R116" s="14"/>
    </row>
    <row r="117" spans="1:18" ht="15.75" customHeight="1">
      <c r="A117" s="7"/>
      <c r="B117" s="8"/>
      <c r="C117" s="8"/>
      <c r="R117" s="14"/>
    </row>
    <row r="118" spans="1:18" ht="15.75" customHeight="1">
      <c r="A118" s="7"/>
      <c r="B118" s="8"/>
      <c r="C118" s="8"/>
      <c r="R118" s="14"/>
    </row>
    <row r="119" spans="1:18" ht="15.75" customHeight="1">
      <c r="A119" s="7"/>
      <c r="B119" s="8"/>
      <c r="C119" s="8"/>
      <c r="R119" s="14"/>
    </row>
    <row r="120" spans="1:18" ht="15.75" customHeight="1">
      <c r="A120" s="7"/>
      <c r="B120" s="8"/>
      <c r="C120" s="8"/>
      <c r="R120" s="14"/>
    </row>
    <row r="121" spans="1:18" ht="15.75" customHeight="1">
      <c r="A121" s="7"/>
      <c r="B121" s="8"/>
      <c r="C121" s="8"/>
      <c r="R121" s="14"/>
    </row>
    <row r="122" spans="1:18" ht="15.75" customHeight="1">
      <c r="A122" s="7"/>
      <c r="B122" s="8"/>
      <c r="C122" s="8"/>
      <c r="R122" s="14"/>
    </row>
    <row r="123" spans="1:18" ht="15.75" customHeight="1">
      <c r="A123" s="7"/>
      <c r="B123" s="8"/>
      <c r="C123" s="8"/>
      <c r="R123" s="14"/>
    </row>
    <row r="124" spans="1:18" ht="15.75" customHeight="1">
      <c r="A124" s="7"/>
      <c r="B124" s="8"/>
      <c r="C124" s="8"/>
      <c r="R124" s="14"/>
    </row>
    <row r="125" spans="1:18" ht="15.75" customHeight="1">
      <c r="A125" s="7"/>
      <c r="B125" s="8"/>
      <c r="C125" s="8"/>
      <c r="R125" s="14"/>
    </row>
    <row r="126" spans="1:18" ht="15.75" customHeight="1">
      <c r="A126" s="7"/>
      <c r="B126" s="8"/>
      <c r="C126" s="8"/>
      <c r="R126" s="14"/>
    </row>
    <row r="127" spans="1:18" ht="15.75" customHeight="1">
      <c r="A127" s="7"/>
      <c r="B127" s="8"/>
      <c r="C127" s="8"/>
      <c r="R127" s="14"/>
    </row>
    <row r="128" spans="1:18" ht="15.75" customHeight="1">
      <c r="A128" s="7"/>
      <c r="B128" s="8"/>
      <c r="C128" s="8"/>
      <c r="R128" s="14"/>
    </row>
    <row r="129" spans="1:18" ht="15.75" customHeight="1">
      <c r="A129" s="7"/>
      <c r="B129" s="8"/>
      <c r="C129" s="8"/>
      <c r="R129" s="14"/>
    </row>
    <row r="130" spans="1:18" ht="15.75" customHeight="1">
      <c r="A130" s="7"/>
      <c r="B130" s="8"/>
      <c r="C130" s="8"/>
      <c r="R130" s="14"/>
    </row>
    <row r="131" spans="1:18" ht="15.75" customHeight="1">
      <c r="A131" s="7"/>
      <c r="B131" s="8"/>
      <c r="C131" s="8"/>
      <c r="R131" s="14"/>
    </row>
    <row r="132" spans="1:18" ht="15.75" customHeight="1">
      <c r="A132" s="7"/>
      <c r="B132" s="8"/>
      <c r="C132" s="8"/>
      <c r="R132" s="14"/>
    </row>
    <row r="133" spans="1:18" ht="15.75" customHeight="1">
      <c r="A133" s="7"/>
      <c r="B133" s="8"/>
      <c r="C133" s="8"/>
      <c r="R133" s="14"/>
    </row>
    <row r="134" spans="1:18" ht="15.75" customHeight="1">
      <c r="A134" s="7"/>
      <c r="B134" s="8"/>
      <c r="C134" s="8"/>
      <c r="R134" s="14"/>
    </row>
    <row r="135" spans="1:18" ht="15.75" customHeight="1">
      <c r="A135" s="7"/>
      <c r="B135" s="8"/>
      <c r="C135" s="8"/>
      <c r="R135" s="14"/>
    </row>
    <row r="136" spans="1:18" ht="15.75" customHeight="1">
      <c r="A136" s="7"/>
      <c r="B136" s="8"/>
      <c r="C136" s="8"/>
      <c r="R136" s="14"/>
    </row>
    <row r="137" spans="1:18" ht="15.75" customHeight="1">
      <c r="A137" s="7"/>
      <c r="B137" s="8"/>
      <c r="C137" s="8"/>
      <c r="R137" s="14"/>
    </row>
    <row r="138" spans="1:18" ht="15.75" customHeight="1">
      <c r="A138" s="7"/>
      <c r="B138" s="8"/>
      <c r="C138" s="8"/>
      <c r="R138" s="14"/>
    </row>
    <row r="139" spans="1:18" ht="15.75" customHeight="1">
      <c r="A139" s="7"/>
      <c r="B139" s="8"/>
      <c r="C139" s="8"/>
      <c r="R139" s="14"/>
    </row>
    <row r="140" spans="1:18" ht="15.75" customHeight="1">
      <c r="A140" s="7"/>
      <c r="B140" s="8"/>
      <c r="C140" s="8"/>
      <c r="R140" s="14"/>
    </row>
    <row r="141" spans="1:18" ht="15.75" customHeight="1">
      <c r="A141" s="7"/>
      <c r="B141" s="8"/>
      <c r="C141" s="8"/>
      <c r="R141" s="14"/>
    </row>
    <row r="142" spans="1:18" ht="15.75" customHeight="1">
      <c r="A142" s="7"/>
      <c r="B142" s="8"/>
      <c r="C142" s="8"/>
      <c r="R142" s="14"/>
    </row>
    <row r="143" spans="1:18" ht="15.75" customHeight="1">
      <c r="A143" s="7"/>
      <c r="B143" s="8"/>
      <c r="C143" s="8"/>
      <c r="R143" s="14"/>
    </row>
    <row r="144" spans="1:18" ht="15.75" customHeight="1">
      <c r="A144" s="7"/>
      <c r="B144" s="8"/>
      <c r="C144" s="8"/>
      <c r="R144" s="14"/>
    </row>
    <row r="145" spans="1:18" ht="15.75" customHeight="1">
      <c r="A145" s="7"/>
      <c r="B145" s="8"/>
      <c r="C145" s="8"/>
      <c r="R145" s="14"/>
    </row>
    <row r="146" spans="1:18" ht="15.75" customHeight="1">
      <c r="A146" s="7"/>
      <c r="B146" s="8"/>
      <c r="C146" s="8"/>
      <c r="R146" s="14"/>
    </row>
    <row r="147" spans="1:18" ht="15.75" customHeight="1">
      <c r="A147" s="7"/>
      <c r="B147" s="8"/>
      <c r="C147" s="8"/>
      <c r="R147" s="14"/>
    </row>
    <row r="148" spans="1:18" ht="15.75" customHeight="1">
      <c r="A148" s="7"/>
      <c r="B148" s="8"/>
      <c r="C148" s="8"/>
      <c r="R148" s="14"/>
    </row>
    <row r="149" spans="1:18" ht="15.75" customHeight="1">
      <c r="A149" s="7"/>
      <c r="B149" s="8"/>
      <c r="C149" s="8"/>
      <c r="R149" s="14"/>
    </row>
    <row r="150" spans="1:18" ht="15.75" customHeight="1">
      <c r="A150" s="7"/>
      <c r="B150" s="8"/>
      <c r="C150" s="8"/>
      <c r="R150" s="14"/>
    </row>
    <row r="151" spans="1:18" ht="15.75" customHeight="1">
      <c r="A151" s="7"/>
      <c r="B151" s="8"/>
      <c r="C151" s="8"/>
      <c r="R151" s="14"/>
    </row>
    <row r="152" spans="1:18" ht="15.75" customHeight="1">
      <c r="A152" s="7"/>
      <c r="B152" s="8"/>
      <c r="C152" s="8"/>
      <c r="R152" s="14"/>
    </row>
    <row r="153" spans="1:18" ht="15.75" customHeight="1">
      <c r="A153" s="7"/>
      <c r="B153" s="8"/>
      <c r="C153" s="8"/>
      <c r="R153" s="14"/>
    </row>
    <row r="154" spans="1:18" ht="15.75" customHeight="1">
      <c r="A154" s="7"/>
      <c r="B154" s="8"/>
      <c r="C154" s="8"/>
      <c r="R154" s="14"/>
    </row>
    <row r="155" spans="1:18" ht="15.75" customHeight="1">
      <c r="A155" s="7"/>
      <c r="B155" s="8"/>
      <c r="C155" s="8"/>
      <c r="R155" s="14"/>
    </row>
    <row r="156" spans="1:18" ht="15.75" customHeight="1">
      <c r="A156" s="7"/>
      <c r="B156" s="8"/>
      <c r="C156" s="8"/>
      <c r="R156" s="14"/>
    </row>
    <row r="157" spans="1:18" ht="15.75" customHeight="1">
      <c r="A157" s="7"/>
      <c r="B157" s="8"/>
      <c r="C157" s="8"/>
      <c r="R157" s="14"/>
    </row>
    <row r="158" spans="1:18" ht="15.75" customHeight="1">
      <c r="A158" s="7"/>
      <c r="B158" s="8"/>
      <c r="C158" s="8"/>
      <c r="R158" s="14"/>
    </row>
    <row r="159" spans="1:18" ht="15.75" customHeight="1">
      <c r="A159" s="7"/>
      <c r="B159" s="8"/>
      <c r="C159" s="8"/>
      <c r="R159" s="14"/>
    </row>
    <row r="160" spans="1:18" ht="15.75" customHeight="1">
      <c r="A160" s="7"/>
      <c r="B160" s="8"/>
      <c r="C160" s="8"/>
      <c r="R160" s="14"/>
    </row>
    <row r="161" spans="1:18" ht="15.75" customHeight="1">
      <c r="A161" s="7"/>
      <c r="B161" s="8"/>
      <c r="C161" s="8"/>
      <c r="R161" s="14"/>
    </row>
    <row r="162" spans="1:18" ht="15.75" customHeight="1">
      <c r="A162" s="7"/>
      <c r="B162" s="8"/>
      <c r="C162" s="8"/>
      <c r="R162" s="14"/>
    </row>
    <row r="163" spans="1:18" ht="15.75" customHeight="1">
      <c r="A163" s="7"/>
      <c r="B163" s="8"/>
      <c r="C163" s="8"/>
      <c r="R163" s="14"/>
    </row>
    <row r="164" spans="1:18" ht="15.75" customHeight="1">
      <c r="A164" s="7"/>
      <c r="B164" s="8"/>
      <c r="C164" s="8"/>
      <c r="R164" s="14"/>
    </row>
    <row r="165" spans="1:18" ht="15.75" customHeight="1">
      <c r="A165" s="7"/>
      <c r="B165" s="8"/>
      <c r="C165" s="8"/>
      <c r="R165" s="14"/>
    </row>
    <row r="166" spans="1:18" ht="15.75" customHeight="1">
      <c r="A166" s="7"/>
      <c r="B166" s="8"/>
      <c r="C166" s="8"/>
      <c r="R166" s="12"/>
    </row>
    <row r="167" spans="1:18" ht="15.75" customHeight="1">
      <c r="A167" s="7"/>
      <c r="B167" s="8"/>
      <c r="C167" s="8"/>
      <c r="R167" s="12"/>
    </row>
    <row r="168" spans="1:18" ht="15.75" customHeight="1">
      <c r="A168" s="7"/>
      <c r="B168" s="8"/>
      <c r="C168" s="8"/>
      <c r="R168" s="12"/>
    </row>
    <row r="169" spans="1:18" ht="15.75" customHeight="1">
      <c r="A169" s="7"/>
      <c r="B169" s="8"/>
      <c r="C169" s="8"/>
      <c r="R169" s="12"/>
    </row>
    <row r="170" spans="1:18" ht="15.75" customHeight="1">
      <c r="A170" s="7"/>
      <c r="B170" s="8"/>
      <c r="C170" s="8"/>
      <c r="R170" s="12"/>
    </row>
    <row r="171" spans="1:18" ht="15.75" customHeight="1">
      <c r="A171" s="7"/>
      <c r="B171" s="8"/>
      <c r="C171" s="8"/>
      <c r="R171" s="12"/>
    </row>
    <row r="172" spans="1:18" ht="15.75" customHeight="1">
      <c r="A172" s="7"/>
      <c r="B172" s="8"/>
      <c r="C172" s="8"/>
      <c r="R172" s="12"/>
    </row>
    <row r="173" spans="1:18" ht="15.75" customHeight="1">
      <c r="A173" s="7"/>
      <c r="B173" s="8"/>
      <c r="C173" s="8"/>
      <c r="R173" s="12"/>
    </row>
    <row r="174" spans="1:18" ht="15.75" customHeight="1">
      <c r="A174" s="7"/>
      <c r="B174" s="8"/>
      <c r="C174" s="8"/>
      <c r="R174" s="12"/>
    </row>
    <row r="175" spans="1:18" ht="15.75" customHeight="1">
      <c r="A175" s="7"/>
      <c r="B175" s="8"/>
      <c r="C175" s="8"/>
      <c r="R175" s="12"/>
    </row>
    <row r="176" spans="1:18" ht="15.75" customHeight="1">
      <c r="A176" s="7"/>
      <c r="B176" s="8"/>
      <c r="C176" s="8"/>
      <c r="R176" s="12"/>
    </row>
    <row r="177" spans="1:18" ht="15.75" customHeight="1">
      <c r="A177" s="7"/>
      <c r="B177" s="8"/>
      <c r="C177" s="8"/>
      <c r="R177" s="12"/>
    </row>
    <row r="178" spans="1:18" ht="15.75" customHeight="1">
      <c r="A178" s="7"/>
      <c r="B178" s="8"/>
      <c r="C178" s="8"/>
      <c r="R178" s="12"/>
    </row>
    <row r="179" spans="1:18" ht="15.75" customHeight="1">
      <c r="A179" s="7"/>
      <c r="B179" s="8"/>
      <c r="C179" s="8"/>
      <c r="R179" s="12"/>
    </row>
    <row r="180" spans="1:18" ht="15.75" customHeight="1">
      <c r="A180" s="7"/>
      <c r="B180" s="8"/>
      <c r="C180" s="8"/>
      <c r="R180" s="12"/>
    </row>
    <row r="181" spans="1:18" ht="15.75" customHeight="1">
      <c r="A181" s="7"/>
      <c r="B181" s="8"/>
      <c r="C181" s="8"/>
      <c r="R181" s="12"/>
    </row>
    <row r="182" spans="1:18" ht="15.75" customHeight="1">
      <c r="A182" s="7"/>
      <c r="B182" s="8"/>
      <c r="C182" s="8"/>
      <c r="R182" s="12"/>
    </row>
    <row r="183" spans="1:18" ht="15.75" customHeight="1">
      <c r="A183" s="7"/>
      <c r="B183" s="8"/>
      <c r="C183" s="8"/>
      <c r="R183" s="12"/>
    </row>
    <row r="184" spans="1:18" ht="15.75" customHeight="1">
      <c r="A184" s="7"/>
      <c r="B184" s="8"/>
      <c r="C184" s="8"/>
      <c r="R184" s="12"/>
    </row>
    <row r="185" spans="1:18" ht="15.75" customHeight="1">
      <c r="A185" s="7"/>
      <c r="B185" s="8"/>
      <c r="C185" s="8"/>
      <c r="R185" s="12"/>
    </row>
    <row r="186" spans="1:18" ht="15.75" customHeight="1">
      <c r="A186" s="7"/>
      <c r="B186" s="8"/>
      <c r="C186" s="8"/>
      <c r="R186" s="12"/>
    </row>
    <row r="187" spans="1:18" ht="15.75" customHeight="1">
      <c r="A187" s="7"/>
      <c r="B187" s="8"/>
      <c r="C187" s="8"/>
      <c r="R187" s="12"/>
    </row>
    <row r="188" spans="1:18" ht="15.75" customHeight="1">
      <c r="A188" s="7"/>
      <c r="B188" s="8"/>
      <c r="C188" s="8"/>
      <c r="R188" s="12"/>
    </row>
    <row r="189" spans="1:18" ht="15.75" customHeight="1">
      <c r="A189" s="7"/>
      <c r="B189" s="8"/>
      <c r="C189" s="8"/>
      <c r="R189" s="12"/>
    </row>
    <row r="190" spans="1:18" ht="15.75" customHeight="1">
      <c r="A190" s="7"/>
      <c r="B190" s="8"/>
      <c r="C190" s="8"/>
      <c r="R190" s="12"/>
    </row>
    <row r="191" spans="1:18" ht="15.75" customHeight="1">
      <c r="A191" s="7"/>
      <c r="B191" s="8"/>
      <c r="C191" s="8"/>
      <c r="R191" s="12"/>
    </row>
    <row r="192" spans="1:18" ht="15.75" customHeight="1">
      <c r="A192" s="7"/>
      <c r="B192" s="8"/>
      <c r="C192" s="8"/>
      <c r="R192" s="12"/>
    </row>
    <row r="193" spans="1:18" ht="15.75" customHeight="1">
      <c r="A193" s="7"/>
      <c r="B193" s="8"/>
      <c r="C193" s="8"/>
      <c r="R193" s="12"/>
    </row>
    <row r="194" spans="1:18" ht="15.75" customHeight="1">
      <c r="A194" s="7"/>
      <c r="B194" s="8"/>
      <c r="C194" s="8"/>
      <c r="R194" s="12"/>
    </row>
    <row r="195" spans="1:18" ht="15.75" customHeight="1">
      <c r="A195" s="7"/>
      <c r="B195" s="8"/>
      <c r="C195" s="8"/>
      <c r="R195" s="12"/>
    </row>
    <row r="196" spans="1:18" ht="15.75" customHeight="1">
      <c r="A196" s="7"/>
      <c r="B196" s="8"/>
      <c r="C196" s="8"/>
      <c r="R196" s="12"/>
    </row>
    <row r="197" spans="1:18" ht="15.75" customHeight="1">
      <c r="A197" s="7"/>
      <c r="B197" s="8"/>
      <c r="C197" s="8"/>
      <c r="R197" s="12"/>
    </row>
    <row r="198" spans="1:18" ht="15.75" customHeight="1">
      <c r="A198" s="7"/>
      <c r="B198" s="8"/>
      <c r="C198" s="8"/>
      <c r="R198" s="12"/>
    </row>
    <row r="199" spans="1:18" ht="15.75" customHeight="1">
      <c r="A199" s="7"/>
      <c r="B199" s="8"/>
      <c r="C199" s="8"/>
      <c r="R199" s="12"/>
    </row>
    <row r="200" spans="1:18" ht="15.75" customHeight="1">
      <c r="A200" s="7"/>
      <c r="B200" s="8"/>
      <c r="C200" s="8"/>
      <c r="R200" s="12"/>
    </row>
    <row r="201" spans="1:18" ht="15.75" customHeight="1">
      <c r="A201" s="7"/>
      <c r="B201" s="8"/>
      <c r="C201" s="8"/>
      <c r="R201" s="12"/>
    </row>
    <row r="202" spans="1:18" ht="15.75" customHeight="1">
      <c r="A202" s="7"/>
      <c r="B202" s="8"/>
      <c r="C202" s="8"/>
      <c r="R202" s="12"/>
    </row>
    <row r="203" spans="1:18" ht="15.75" customHeight="1">
      <c r="A203" s="7"/>
      <c r="B203" s="8"/>
      <c r="C203" s="8"/>
      <c r="R203" s="12"/>
    </row>
    <row r="204" spans="1:18" ht="15.75" customHeight="1">
      <c r="A204" s="7"/>
      <c r="B204" s="8"/>
      <c r="C204" s="8"/>
      <c r="R204" s="12"/>
    </row>
    <row r="205" spans="1:18" ht="15.75" customHeight="1">
      <c r="A205" s="7"/>
      <c r="B205" s="8"/>
      <c r="C205" s="8"/>
      <c r="R205" s="12"/>
    </row>
    <row r="206" spans="1:18" ht="15.75" customHeight="1">
      <c r="A206" s="7"/>
      <c r="B206" s="8"/>
      <c r="C206" s="8"/>
      <c r="R206" s="12"/>
    </row>
    <row r="207" spans="1:18" ht="15.75" customHeight="1">
      <c r="A207" s="7"/>
      <c r="B207" s="8"/>
      <c r="C207" s="8"/>
      <c r="R207" s="12"/>
    </row>
    <row r="208" spans="1:18" ht="15.75" customHeight="1">
      <c r="A208" s="7"/>
      <c r="B208" s="8"/>
      <c r="C208" s="8"/>
      <c r="R208" s="12"/>
    </row>
    <row r="209" spans="1:18" ht="15.75" customHeight="1">
      <c r="A209" s="7"/>
      <c r="B209" s="8"/>
      <c r="C209" s="8"/>
      <c r="R209" s="12"/>
    </row>
    <row r="210" spans="1:18" ht="15.75" customHeight="1">
      <c r="A210" s="7"/>
      <c r="B210" s="8"/>
      <c r="C210" s="8"/>
      <c r="R210" s="12"/>
    </row>
    <row r="211" spans="1:18" ht="15.75" customHeight="1">
      <c r="A211" s="7"/>
      <c r="B211" s="8"/>
      <c r="C211" s="8"/>
      <c r="R211" s="12"/>
    </row>
    <row r="212" spans="1:18" ht="15.75" customHeight="1">
      <c r="A212" s="7"/>
      <c r="B212" s="8"/>
      <c r="C212" s="8"/>
      <c r="R212" s="12"/>
    </row>
    <row r="213" spans="1:18" ht="15.75" customHeight="1">
      <c r="A213" s="7"/>
      <c r="B213" s="8"/>
      <c r="C213" s="8"/>
      <c r="R213" s="12"/>
    </row>
    <row r="214" spans="1:18" ht="15.75" customHeight="1">
      <c r="A214" s="7"/>
      <c r="B214" s="8"/>
      <c r="C214" s="8"/>
      <c r="R214" s="12"/>
    </row>
    <row r="215" spans="1:18" ht="15.75" customHeight="1">
      <c r="A215" s="7"/>
      <c r="B215" s="8"/>
      <c r="C215" s="8"/>
      <c r="R215" s="12"/>
    </row>
    <row r="216" spans="1:18" ht="15.75" customHeight="1">
      <c r="A216" s="7"/>
      <c r="B216" s="8"/>
      <c r="C216" s="8"/>
      <c r="R216" s="12"/>
    </row>
    <row r="217" spans="1:18" ht="15.75" customHeight="1">
      <c r="A217" s="7"/>
      <c r="B217" s="8"/>
      <c r="C217" s="8"/>
      <c r="R217" s="12"/>
    </row>
    <row r="218" spans="1:18" ht="15.75" customHeight="1">
      <c r="A218" s="7"/>
      <c r="B218" s="8"/>
      <c r="C218" s="8"/>
      <c r="R218" s="12"/>
    </row>
    <row r="219" spans="1:18" ht="15.75" customHeight="1">
      <c r="A219" s="7"/>
      <c r="B219" s="8"/>
      <c r="C219" s="8"/>
      <c r="R219" s="12"/>
    </row>
    <row r="220" spans="1:18" ht="15.75" customHeight="1">
      <c r="A220" s="7"/>
      <c r="B220" s="8"/>
      <c r="C220" s="8"/>
      <c r="R220" s="12"/>
    </row>
    <row r="221" spans="1:18" ht="15.75" customHeight="1">
      <c r="A221" s="7"/>
      <c r="B221" s="8"/>
      <c r="C221" s="8"/>
      <c r="R221" s="12"/>
    </row>
    <row r="222" spans="1:18" ht="15.75" customHeight="1">
      <c r="A222" s="7"/>
      <c r="B222" s="8"/>
      <c r="C222" s="8"/>
      <c r="R222" s="12"/>
    </row>
    <row r="223" spans="1:18" ht="15.75" customHeight="1">
      <c r="A223" s="7"/>
      <c r="B223" s="8"/>
      <c r="C223" s="8"/>
      <c r="R223" s="12"/>
    </row>
    <row r="224" spans="1:18" ht="15.75" customHeight="1">
      <c r="A224" s="7"/>
      <c r="B224" s="8"/>
      <c r="C224" s="8"/>
      <c r="R224" s="12"/>
    </row>
    <row r="225" spans="1:18" ht="15.75" customHeight="1">
      <c r="A225" s="7"/>
      <c r="B225" s="8"/>
      <c r="C225" s="8"/>
      <c r="R225" s="12"/>
    </row>
    <row r="226" spans="1:18" ht="15.75" customHeight="1">
      <c r="A226" s="7"/>
      <c r="B226" s="8"/>
      <c r="C226" s="8"/>
      <c r="R226" s="12"/>
    </row>
    <row r="227" spans="1:18" ht="16.5">
      <c r="A227" s="7"/>
      <c r="B227" s="8"/>
      <c r="C227" s="8"/>
      <c r="R227" s="12"/>
    </row>
    <row r="228" spans="1:18" ht="16.5">
      <c r="A228" s="7"/>
      <c r="B228" s="8"/>
      <c r="C228" s="8"/>
      <c r="R228" s="12"/>
    </row>
    <row r="229" spans="1:18" ht="16.5">
      <c r="A229" s="7"/>
      <c r="B229" s="8"/>
      <c r="C229" s="8"/>
      <c r="R229" s="12"/>
    </row>
    <row r="230" spans="1:18" ht="16.5">
      <c r="A230" s="7"/>
      <c r="B230" s="8"/>
      <c r="C230" s="8"/>
      <c r="R230" s="12"/>
    </row>
    <row r="231" spans="1:18" ht="16.5">
      <c r="A231" s="7"/>
      <c r="B231" s="8"/>
      <c r="C231" s="8"/>
      <c r="R231" s="12"/>
    </row>
    <row r="232" spans="1:18" ht="16.5">
      <c r="A232" s="7"/>
      <c r="B232" s="8"/>
      <c r="C232" s="8"/>
      <c r="R232" s="12"/>
    </row>
    <row r="233" spans="1:18" ht="16.5">
      <c r="A233" s="7"/>
      <c r="B233" s="8"/>
      <c r="C233" s="8"/>
      <c r="R233" s="12"/>
    </row>
    <row r="234" spans="1:18" ht="16.5">
      <c r="A234" s="7"/>
      <c r="B234" s="8"/>
      <c r="C234" s="8"/>
      <c r="R234" s="12"/>
    </row>
    <row r="235" spans="1:18" ht="16.5">
      <c r="A235" s="7"/>
      <c r="B235" s="8"/>
      <c r="C235" s="8"/>
      <c r="R235" s="12"/>
    </row>
    <row r="236" spans="1:18" ht="16.5">
      <c r="A236" s="7"/>
      <c r="B236" s="8"/>
      <c r="C236" s="8"/>
      <c r="R236" s="12"/>
    </row>
    <row r="237" spans="1:18" ht="16.5">
      <c r="A237" s="7"/>
      <c r="B237" s="8"/>
      <c r="C237" s="8"/>
      <c r="R237" s="12"/>
    </row>
    <row r="238" spans="1:18" ht="16.5">
      <c r="A238" s="7"/>
      <c r="B238" s="8"/>
      <c r="C238" s="8"/>
      <c r="R238" s="12"/>
    </row>
    <row r="239" spans="1:18" ht="16.5">
      <c r="A239" s="7"/>
      <c r="B239" s="8"/>
      <c r="C239" s="8"/>
      <c r="R239" s="12"/>
    </row>
    <row r="240" spans="1:18" ht="16.5">
      <c r="A240" s="7"/>
      <c r="B240" s="8"/>
      <c r="C240" s="8"/>
      <c r="R240" s="12"/>
    </row>
    <row r="241" spans="1:18" ht="16.5">
      <c r="A241" s="7"/>
      <c r="B241" s="8"/>
      <c r="C241" s="8"/>
      <c r="R241" s="12"/>
    </row>
    <row r="242" spans="1:18" ht="16.5">
      <c r="A242" s="7"/>
      <c r="B242" s="8"/>
      <c r="C242" s="8"/>
      <c r="R242" s="12"/>
    </row>
    <row r="243" spans="1:18" ht="16.5">
      <c r="A243" s="7"/>
      <c r="B243" s="8"/>
      <c r="C243" s="8"/>
      <c r="R243" s="12"/>
    </row>
    <row r="244" spans="1:18" ht="16.5">
      <c r="A244" s="7"/>
      <c r="B244" s="8"/>
      <c r="C244" s="8"/>
      <c r="R244" s="12"/>
    </row>
    <row r="245" spans="1:18" ht="16.5">
      <c r="A245" s="7"/>
      <c r="B245" s="8"/>
      <c r="C245" s="8"/>
      <c r="R245" s="12"/>
    </row>
    <row r="246" spans="1:18" ht="16.5">
      <c r="A246" s="7"/>
      <c r="B246" s="8"/>
      <c r="C246" s="8"/>
      <c r="R246" s="12"/>
    </row>
    <row r="247" spans="1:18" ht="16.5">
      <c r="A247" s="7"/>
      <c r="B247" s="8"/>
      <c r="C247" s="8"/>
      <c r="R247" s="12"/>
    </row>
    <row r="248" spans="1:18" ht="16.5">
      <c r="A248" s="7"/>
      <c r="B248" s="8"/>
      <c r="C248" s="8"/>
      <c r="R248" s="12"/>
    </row>
    <row r="249" spans="1:18" ht="16.5">
      <c r="A249" s="7"/>
      <c r="B249" s="8"/>
      <c r="C249" s="8"/>
      <c r="R249" s="12"/>
    </row>
    <row r="250" spans="1:18" ht="16.5">
      <c r="A250" s="7"/>
      <c r="B250" s="8"/>
      <c r="C250" s="8"/>
      <c r="R250" s="12"/>
    </row>
    <row r="251" spans="1:18" ht="16.5">
      <c r="A251" s="7"/>
      <c r="B251" s="8"/>
      <c r="C251" s="8"/>
      <c r="R251" s="12"/>
    </row>
    <row r="252" spans="1:18" ht="16.5">
      <c r="A252" s="7"/>
      <c r="B252" s="8"/>
      <c r="C252" s="8"/>
      <c r="R252" s="12"/>
    </row>
    <row r="253" spans="1:18" ht="16.5">
      <c r="A253" s="7"/>
      <c r="B253" s="8"/>
      <c r="C253" s="8"/>
      <c r="R253" s="12"/>
    </row>
    <row r="254" spans="1:18" ht="16.5">
      <c r="A254" s="7"/>
      <c r="B254" s="8"/>
      <c r="C254" s="8"/>
      <c r="R254" s="12"/>
    </row>
    <row r="255" spans="1:18" ht="16.5">
      <c r="A255" s="7"/>
      <c r="B255" s="8"/>
      <c r="C255" s="8"/>
      <c r="R255" s="12"/>
    </row>
    <row r="256" spans="1:18" ht="16.5">
      <c r="A256" s="7"/>
      <c r="B256" s="8"/>
      <c r="C256" s="8"/>
      <c r="R256" s="12"/>
    </row>
    <row r="257" spans="1:18" ht="16.5">
      <c r="A257" s="7"/>
      <c r="B257" s="8"/>
      <c r="C257" s="8"/>
      <c r="R257" s="12"/>
    </row>
    <row r="258" spans="1:18" ht="16.5">
      <c r="A258" s="7"/>
      <c r="B258" s="8"/>
      <c r="C258" s="8"/>
      <c r="R258" s="12"/>
    </row>
    <row r="259" spans="1:18" ht="16.5">
      <c r="A259" s="7"/>
      <c r="B259" s="8"/>
      <c r="C259" s="8"/>
      <c r="R259" s="12"/>
    </row>
    <row r="260" spans="1:18" ht="16.5">
      <c r="A260" s="7"/>
      <c r="B260" s="8"/>
      <c r="C260" s="8"/>
      <c r="R260" s="12"/>
    </row>
    <row r="261" spans="1:18" ht="16.5">
      <c r="A261" s="7"/>
      <c r="B261" s="8"/>
      <c r="C261" s="8"/>
      <c r="R261" s="12"/>
    </row>
    <row r="262" spans="1:18" ht="16.5">
      <c r="A262" s="7"/>
      <c r="B262" s="8"/>
      <c r="C262" s="8"/>
      <c r="R262" s="12"/>
    </row>
    <row r="263" spans="1:18" ht="16.5">
      <c r="A263" s="7"/>
      <c r="B263" s="8"/>
      <c r="C263" s="8"/>
      <c r="R263" s="12"/>
    </row>
    <row r="264" spans="1:18" ht="16.5">
      <c r="A264" s="7"/>
      <c r="B264" s="8"/>
      <c r="C264" s="8"/>
      <c r="R264" s="12"/>
    </row>
    <row r="265" spans="1:18" ht="16.5">
      <c r="A265" s="7"/>
      <c r="B265" s="8"/>
      <c r="C265" s="8"/>
      <c r="R265" s="12"/>
    </row>
    <row r="266" spans="1:18" ht="16.5">
      <c r="A266" s="7"/>
      <c r="B266" s="8"/>
      <c r="C266" s="8"/>
      <c r="R266" s="12"/>
    </row>
    <row r="267" spans="1:18" ht="16.5">
      <c r="A267" s="7"/>
      <c r="B267" s="8"/>
      <c r="C267" s="8"/>
      <c r="R267" s="12"/>
    </row>
    <row r="268" spans="1:18" ht="16.5">
      <c r="A268" s="7"/>
      <c r="B268" s="8"/>
      <c r="C268" s="8"/>
      <c r="R268" s="12"/>
    </row>
    <row r="269" spans="1:18" ht="16.5">
      <c r="A269" s="7"/>
      <c r="B269" s="8"/>
      <c r="C269" s="8"/>
      <c r="R269" s="12"/>
    </row>
    <row r="270" spans="1:18" ht="16.5">
      <c r="A270" s="7"/>
      <c r="B270" s="8"/>
      <c r="C270" s="8"/>
      <c r="R270" s="12"/>
    </row>
    <row r="271" spans="1:18" ht="16.5">
      <c r="A271" s="7"/>
      <c r="B271" s="8"/>
      <c r="C271" s="8"/>
      <c r="R271" s="12"/>
    </row>
    <row r="272" spans="1:18" ht="16.5">
      <c r="A272" s="7"/>
      <c r="B272" s="8"/>
      <c r="C272" s="8"/>
      <c r="R272" s="12"/>
    </row>
    <row r="273" spans="1:18" ht="16.5">
      <c r="A273" s="7"/>
      <c r="B273" s="8"/>
      <c r="C273" s="8"/>
      <c r="R273" s="12"/>
    </row>
    <row r="274" spans="1:18" ht="16.5">
      <c r="A274" s="7"/>
      <c r="B274" s="8"/>
      <c r="C274" s="8"/>
      <c r="R274" s="12"/>
    </row>
    <row r="275" spans="1:18" ht="16.5">
      <c r="A275" s="7"/>
      <c r="B275" s="8"/>
      <c r="C275" s="8"/>
      <c r="R275" s="12"/>
    </row>
    <row r="276" spans="1:18" ht="16.5">
      <c r="A276" s="7"/>
      <c r="B276" s="8"/>
      <c r="C276" s="8"/>
      <c r="R276" s="12"/>
    </row>
    <row r="277" spans="1:18" ht="16.5">
      <c r="A277" s="7"/>
      <c r="B277" s="8"/>
      <c r="C277" s="8"/>
      <c r="R277" s="12"/>
    </row>
    <row r="278" spans="1:18" ht="16.5">
      <c r="A278" s="7"/>
      <c r="B278" s="8"/>
      <c r="C278" s="8"/>
      <c r="R278" s="12"/>
    </row>
    <row r="279" spans="1:18" ht="16.5">
      <c r="A279" s="7"/>
      <c r="B279" s="8"/>
      <c r="C279" s="8"/>
      <c r="R279" s="12"/>
    </row>
    <row r="280" spans="1:18" ht="16.5">
      <c r="A280" s="7"/>
      <c r="B280" s="8"/>
      <c r="C280" s="8"/>
      <c r="R280" s="12"/>
    </row>
    <row r="281" spans="1:18" ht="16.5">
      <c r="A281" s="7"/>
      <c r="B281" s="8"/>
      <c r="C281" s="8"/>
      <c r="R281" s="12"/>
    </row>
    <row r="282" spans="1:18" ht="16.5">
      <c r="A282" s="7"/>
      <c r="B282" s="8"/>
      <c r="C282" s="8"/>
      <c r="R282" s="12"/>
    </row>
    <row r="283" spans="1:18" ht="16.5">
      <c r="A283" s="7"/>
      <c r="B283" s="8"/>
      <c r="C283" s="8"/>
      <c r="R283" s="12"/>
    </row>
    <row r="284" spans="1:18" ht="16.5">
      <c r="A284" s="7"/>
      <c r="B284" s="8"/>
      <c r="C284" s="8"/>
      <c r="R284" s="12"/>
    </row>
    <row r="285" spans="1:18" ht="16.5">
      <c r="A285" s="7"/>
      <c r="B285" s="8"/>
      <c r="C285" s="8"/>
      <c r="R285" s="12"/>
    </row>
    <row r="286" spans="1:18" ht="16.5">
      <c r="A286" s="7"/>
      <c r="B286" s="8"/>
      <c r="C286" s="8"/>
      <c r="R286" s="12"/>
    </row>
    <row r="287" spans="1:18" ht="16.5">
      <c r="A287" s="7"/>
      <c r="B287" s="8"/>
      <c r="C287" s="8"/>
      <c r="R287" s="12"/>
    </row>
    <row r="288" spans="1:18" ht="16.5">
      <c r="A288" s="7"/>
      <c r="B288" s="8"/>
      <c r="C288" s="8"/>
      <c r="R288" s="12"/>
    </row>
    <row r="289" spans="1:18" ht="16.5">
      <c r="A289" s="7"/>
      <c r="B289" s="8"/>
      <c r="C289" s="8"/>
      <c r="R289" s="12"/>
    </row>
    <row r="290" spans="1:18" ht="16.5">
      <c r="A290" s="7"/>
      <c r="B290" s="8"/>
      <c r="C290" s="8"/>
      <c r="R290" s="12"/>
    </row>
    <row r="291" spans="1:18" ht="16.5">
      <c r="A291" s="7"/>
      <c r="B291" s="8"/>
      <c r="C291" s="8"/>
      <c r="R291" s="12"/>
    </row>
    <row r="292" spans="1:18" ht="16.5">
      <c r="A292" s="7"/>
      <c r="B292" s="8"/>
      <c r="C292" s="8"/>
      <c r="R292" s="12"/>
    </row>
    <row r="293" spans="1:18" ht="16.5">
      <c r="A293" s="7"/>
      <c r="B293" s="8"/>
      <c r="C293" s="8"/>
      <c r="R293" s="12"/>
    </row>
    <row r="294" spans="1:18" ht="16.5">
      <c r="A294" s="7"/>
      <c r="B294" s="8"/>
      <c r="C294" s="8"/>
      <c r="R294" s="12"/>
    </row>
    <row r="295" spans="1:18" ht="16.5">
      <c r="A295" s="7"/>
      <c r="B295" s="8"/>
      <c r="C295" s="8"/>
      <c r="R295" s="12"/>
    </row>
    <row r="296" spans="1:18" ht="16.5">
      <c r="A296" s="7"/>
      <c r="B296" s="8"/>
      <c r="C296" s="8"/>
      <c r="R296" s="12"/>
    </row>
    <row r="297" spans="1:18" ht="16.5">
      <c r="A297" s="7"/>
      <c r="B297" s="8"/>
      <c r="C297" s="8"/>
      <c r="R297" s="12"/>
    </row>
    <row r="298" spans="1:18" ht="16.5">
      <c r="A298" s="7"/>
      <c r="B298" s="8"/>
      <c r="C298" s="8"/>
      <c r="R298" s="12"/>
    </row>
    <row r="299" spans="1:18" ht="16.5">
      <c r="A299" s="7"/>
      <c r="B299" s="8"/>
      <c r="C299" s="8"/>
      <c r="R299" s="12"/>
    </row>
    <row r="300" spans="1:18" ht="16.5">
      <c r="A300" s="7"/>
      <c r="B300" s="8"/>
      <c r="C300" s="8"/>
      <c r="R300" s="12"/>
    </row>
    <row r="301" spans="1:18" ht="16.5">
      <c r="A301" s="7"/>
      <c r="B301" s="8"/>
      <c r="C301" s="8"/>
      <c r="R301" s="12"/>
    </row>
    <row r="302" spans="1:18" ht="16.5">
      <c r="A302" s="7"/>
      <c r="B302" s="8"/>
      <c r="C302" s="8"/>
      <c r="R302" s="12"/>
    </row>
    <row r="303" spans="1:18" ht="16.5">
      <c r="A303" s="7"/>
      <c r="B303" s="8"/>
      <c r="C303" s="8"/>
      <c r="R303" s="12"/>
    </row>
    <row r="304" spans="1:18" ht="16.5">
      <c r="A304" s="7"/>
      <c r="B304" s="8"/>
      <c r="C304" s="8"/>
      <c r="R304" s="12"/>
    </row>
    <row r="305" spans="1:18" ht="16.5">
      <c r="A305" s="7"/>
      <c r="B305" s="8"/>
      <c r="C305" s="8"/>
      <c r="R305" s="12"/>
    </row>
    <row r="306" spans="1:18" ht="16.5">
      <c r="A306" s="7"/>
      <c r="B306" s="8"/>
      <c r="C306" s="8"/>
      <c r="R306" s="12"/>
    </row>
    <row r="307" spans="1:18" ht="16.5">
      <c r="A307" s="7"/>
      <c r="B307" s="8"/>
      <c r="C307" s="8"/>
      <c r="R307" s="12"/>
    </row>
    <row r="308" spans="1:18" ht="16.5">
      <c r="A308" s="7"/>
      <c r="B308" s="8"/>
      <c r="C308" s="8"/>
      <c r="R308" s="12"/>
    </row>
    <row r="309" spans="1:18" ht="16.5">
      <c r="A309" s="7"/>
      <c r="B309" s="8"/>
      <c r="C309" s="8"/>
      <c r="R309" s="12"/>
    </row>
    <row r="310" spans="1:18" ht="16.5">
      <c r="A310" s="7"/>
      <c r="B310" s="8"/>
      <c r="C310" s="8"/>
      <c r="R310" s="12"/>
    </row>
    <row r="311" spans="1:18" ht="16.5">
      <c r="A311" s="7"/>
      <c r="B311" s="8"/>
      <c r="C311" s="8"/>
      <c r="R311" s="12"/>
    </row>
    <row r="312" spans="1:18" ht="16.5">
      <c r="A312" s="7"/>
      <c r="B312" s="8"/>
      <c r="C312" s="8"/>
      <c r="R312" s="12"/>
    </row>
    <row r="313" spans="1:18" ht="16.5">
      <c r="A313" s="7"/>
      <c r="B313" s="8"/>
      <c r="C313" s="8"/>
      <c r="R313" s="12"/>
    </row>
    <row r="314" spans="1:18" ht="16.5">
      <c r="A314" s="7"/>
      <c r="B314" s="8"/>
      <c r="C314" s="8"/>
      <c r="R314" s="12"/>
    </row>
    <row r="315" spans="1:18" ht="16.5">
      <c r="A315" s="7"/>
      <c r="B315" s="8"/>
      <c r="C315" s="8"/>
      <c r="R315" s="12"/>
    </row>
    <row r="316" spans="1:18" ht="16.5">
      <c r="A316" s="7"/>
      <c r="B316" s="8"/>
      <c r="C316" s="8"/>
      <c r="R316" s="12"/>
    </row>
    <row r="317" spans="1:18" ht="16.5">
      <c r="A317" s="7"/>
      <c r="B317" s="8"/>
      <c r="C317" s="8"/>
      <c r="R317" s="12"/>
    </row>
    <row r="318" spans="1:18" ht="16.5">
      <c r="A318" s="7"/>
      <c r="B318" s="8"/>
      <c r="C318" s="8"/>
      <c r="R318" s="12"/>
    </row>
    <row r="319" spans="1:18" ht="16.5">
      <c r="A319" s="7"/>
      <c r="B319" s="8"/>
      <c r="C319" s="8"/>
      <c r="R319" s="12"/>
    </row>
    <row r="320" spans="1:18" ht="16.5">
      <c r="A320" s="7"/>
      <c r="B320" s="8"/>
      <c r="C320" s="8"/>
      <c r="R320" s="12"/>
    </row>
    <row r="321" spans="1:18" ht="16.5">
      <c r="A321" s="7"/>
      <c r="B321" s="8"/>
      <c r="C321" s="8"/>
      <c r="R321" s="12"/>
    </row>
    <row r="322" spans="1:18" ht="16.5">
      <c r="A322" s="7"/>
      <c r="B322" s="8"/>
      <c r="C322" s="8"/>
      <c r="R322" s="12"/>
    </row>
    <row r="323" spans="1:18" ht="16.5">
      <c r="A323" s="7"/>
      <c r="B323" s="8"/>
      <c r="C323" s="8"/>
      <c r="R323" s="12"/>
    </row>
    <row r="324" spans="1:18" ht="16.5">
      <c r="A324" s="7"/>
      <c r="B324" s="8"/>
      <c r="C324" s="8"/>
      <c r="R324" s="12"/>
    </row>
    <row r="325" spans="1:18" ht="16.5">
      <c r="A325" s="7"/>
      <c r="B325" s="8"/>
      <c r="C325" s="8"/>
      <c r="R325" s="12"/>
    </row>
    <row r="326" spans="1:18" ht="16.5">
      <c r="A326" s="7"/>
      <c r="B326" s="8"/>
      <c r="C326" s="8"/>
      <c r="R326" s="12"/>
    </row>
    <row r="327" spans="1:18" ht="16.5">
      <c r="A327" s="7"/>
      <c r="B327" s="8"/>
      <c r="C327" s="8"/>
      <c r="R327" s="12"/>
    </row>
    <row r="328" spans="1:18" ht="16.5">
      <c r="A328" s="7"/>
      <c r="B328" s="8"/>
      <c r="C328" s="8"/>
      <c r="R328" s="12"/>
    </row>
    <row r="329" spans="1:18" ht="16.5">
      <c r="A329" s="7"/>
      <c r="B329" s="8"/>
      <c r="C329" s="8"/>
      <c r="R329" s="12"/>
    </row>
    <row r="330" spans="1:18" ht="16.5">
      <c r="A330" s="7"/>
      <c r="B330" s="8"/>
      <c r="C330" s="8"/>
      <c r="R330" s="12"/>
    </row>
    <row r="331" spans="1:18" ht="16.5">
      <c r="A331" s="7"/>
      <c r="B331" s="8"/>
      <c r="C331" s="8"/>
      <c r="R331" s="12"/>
    </row>
    <row r="332" spans="1:18" ht="16.5">
      <c r="A332" s="7"/>
      <c r="B332" s="8"/>
      <c r="C332" s="8"/>
      <c r="R332" s="12"/>
    </row>
    <row r="333" spans="1:18" ht="16.5">
      <c r="A333" s="7"/>
      <c r="B333" s="8"/>
      <c r="C333" s="8"/>
      <c r="R333" s="12"/>
    </row>
    <row r="334" spans="1:18" ht="16.5">
      <c r="A334" s="7"/>
      <c r="B334" s="8"/>
      <c r="C334" s="8"/>
      <c r="R334" s="12"/>
    </row>
    <row r="335" spans="1:18" ht="16.5">
      <c r="A335" s="7"/>
      <c r="B335" s="8"/>
      <c r="C335" s="8"/>
      <c r="R335" s="12"/>
    </row>
    <row r="336" spans="1:18" ht="16.5">
      <c r="A336" s="7"/>
      <c r="B336" s="8"/>
      <c r="C336" s="8"/>
      <c r="R336" s="12"/>
    </row>
    <row r="337" spans="1:18" ht="16.5">
      <c r="A337" s="7"/>
      <c r="B337" s="8"/>
      <c r="C337" s="8"/>
      <c r="R337" s="12"/>
    </row>
    <row r="338" spans="1:18" ht="16.5">
      <c r="A338" s="7"/>
      <c r="B338" s="8"/>
      <c r="C338" s="8"/>
      <c r="R338" s="12"/>
    </row>
    <row r="339" spans="1:18" ht="16.5">
      <c r="A339" s="7"/>
      <c r="B339" s="8"/>
      <c r="C339" s="8"/>
      <c r="R339" s="12"/>
    </row>
    <row r="340" spans="1:18" ht="16.5">
      <c r="A340" s="7"/>
      <c r="B340" s="8"/>
      <c r="C340" s="8"/>
      <c r="R340" s="12"/>
    </row>
    <row r="341" spans="1:18" ht="16.5">
      <c r="A341" s="7"/>
      <c r="B341" s="8"/>
      <c r="C341" s="8"/>
      <c r="R341" s="12"/>
    </row>
    <row r="342" spans="1:18" ht="16.5">
      <c r="A342" s="7"/>
      <c r="B342" s="8"/>
      <c r="C342" s="8"/>
      <c r="R342" s="12"/>
    </row>
    <row r="343" spans="1:18" ht="16.5">
      <c r="A343" s="7"/>
      <c r="B343" s="8"/>
      <c r="C343" s="8"/>
      <c r="R343" s="12"/>
    </row>
    <row r="344" spans="1:18" ht="16.5">
      <c r="A344" s="7"/>
      <c r="B344" s="8"/>
      <c r="C344" s="8"/>
      <c r="R344" s="12"/>
    </row>
    <row r="345" spans="1:18" ht="16.5">
      <c r="A345" s="7"/>
      <c r="B345" s="8"/>
      <c r="C345" s="8"/>
      <c r="R345" s="12"/>
    </row>
    <row r="346" spans="1:18" ht="16.5">
      <c r="A346" s="7"/>
      <c r="B346" s="8"/>
      <c r="C346" s="8"/>
      <c r="R346" s="12"/>
    </row>
    <row r="347" spans="1:18" ht="16.5">
      <c r="A347" s="7"/>
      <c r="B347" s="8"/>
      <c r="C347" s="8"/>
      <c r="R347" s="12"/>
    </row>
    <row r="348" spans="1:18" ht="16.5">
      <c r="A348" s="7"/>
      <c r="B348" s="8"/>
      <c r="C348" s="8"/>
      <c r="R348" s="12"/>
    </row>
    <row r="349" spans="1:18" ht="16.5">
      <c r="A349" s="7"/>
      <c r="B349" s="8"/>
      <c r="C349" s="8"/>
      <c r="R349" s="12"/>
    </row>
    <row r="350" spans="1:18" ht="16.5">
      <c r="A350" s="7"/>
      <c r="B350" s="8"/>
      <c r="C350" s="8"/>
      <c r="R350" s="12"/>
    </row>
    <row r="351" spans="1:18" ht="16.5">
      <c r="A351" s="7"/>
      <c r="B351" s="8"/>
      <c r="C351" s="8"/>
      <c r="R351" s="12"/>
    </row>
    <row r="352" spans="1:18" ht="16.5">
      <c r="A352" s="7"/>
      <c r="B352" s="8"/>
      <c r="C352" s="8"/>
      <c r="R352" s="12"/>
    </row>
    <row r="353" spans="1:18" ht="16.5">
      <c r="A353" s="7"/>
      <c r="B353" s="8"/>
      <c r="C353" s="8"/>
      <c r="R353" s="12"/>
    </row>
    <row r="354" spans="1:18" ht="16.5">
      <c r="A354" s="7"/>
      <c r="B354" s="8"/>
      <c r="C354" s="8"/>
      <c r="R354" s="12"/>
    </row>
    <row r="355" spans="1:18" ht="16.5">
      <c r="A355" s="7"/>
      <c r="B355" s="8"/>
      <c r="C355" s="8"/>
      <c r="R355" s="12"/>
    </row>
    <row r="356" spans="1:18" ht="16.5">
      <c r="A356" s="7"/>
      <c r="B356" s="8"/>
      <c r="C356" s="8"/>
      <c r="R356" s="12"/>
    </row>
    <row r="357" spans="1:18" ht="16.5">
      <c r="A357" s="7"/>
      <c r="B357" s="8"/>
      <c r="C357" s="8"/>
      <c r="R357" s="12"/>
    </row>
    <row r="358" spans="1:18" ht="16.5">
      <c r="A358" s="7"/>
      <c r="B358" s="8"/>
      <c r="C358" s="8"/>
      <c r="R358" s="12"/>
    </row>
    <row r="359" spans="1:18" ht="16.5">
      <c r="A359" s="7"/>
      <c r="B359" s="8"/>
      <c r="C359" s="8"/>
      <c r="R359" s="12"/>
    </row>
    <row r="360" spans="1:18" ht="16.5">
      <c r="A360" s="7"/>
      <c r="B360" s="8"/>
      <c r="C360" s="8"/>
      <c r="R360" s="12"/>
    </row>
    <row r="361" spans="1:18" ht="16.5">
      <c r="A361" s="7"/>
      <c r="B361" s="8"/>
      <c r="C361" s="8"/>
      <c r="R361" s="12"/>
    </row>
    <row r="362" spans="1:18" ht="16.5">
      <c r="A362" s="7"/>
      <c r="B362" s="8"/>
      <c r="C362" s="8"/>
      <c r="R362" s="12"/>
    </row>
    <row r="363" spans="1:18" ht="16.5">
      <c r="A363" s="7"/>
      <c r="B363" s="8"/>
      <c r="C363" s="8"/>
      <c r="R363" s="12"/>
    </row>
    <row r="364" spans="1:18" ht="16.5">
      <c r="A364" s="7"/>
      <c r="B364" s="8"/>
      <c r="C364" s="8"/>
      <c r="R364" s="12"/>
    </row>
    <row r="365" spans="1:18" ht="16.5">
      <c r="A365" s="7"/>
      <c r="B365" s="8"/>
      <c r="C365" s="8"/>
      <c r="R365" s="12"/>
    </row>
    <row r="366" spans="1:18" ht="16.5">
      <c r="A366" s="7"/>
      <c r="B366" s="8"/>
      <c r="C366" s="8"/>
      <c r="R366" s="12"/>
    </row>
    <row r="367" spans="1:18" ht="16.5">
      <c r="A367" s="7"/>
      <c r="B367" s="8"/>
      <c r="C367" s="8"/>
      <c r="R367" s="12"/>
    </row>
    <row r="368" spans="1:18" ht="16.5">
      <c r="A368" s="7"/>
      <c r="B368" s="8"/>
      <c r="C368" s="8"/>
      <c r="R368" s="12"/>
    </row>
    <row r="369" spans="1:18" ht="16.5">
      <c r="A369" s="7"/>
      <c r="B369" s="8"/>
      <c r="C369" s="8"/>
      <c r="R369" s="12"/>
    </row>
    <row r="370" spans="1:18" ht="16.5">
      <c r="A370" s="7"/>
      <c r="B370" s="8"/>
      <c r="C370" s="8"/>
      <c r="R370" s="12"/>
    </row>
    <row r="371" spans="1:18" ht="16.5">
      <c r="A371" s="7"/>
      <c r="B371" s="8"/>
      <c r="C371" s="8"/>
      <c r="R371" s="12"/>
    </row>
    <row r="372" spans="1:18" ht="16.5">
      <c r="A372" s="7"/>
      <c r="B372" s="8"/>
      <c r="C372" s="8"/>
      <c r="R372" s="12"/>
    </row>
    <row r="373" spans="1:18" ht="16.5">
      <c r="A373" s="7"/>
      <c r="B373" s="8"/>
      <c r="C373" s="8"/>
      <c r="R373" s="12"/>
    </row>
    <row r="374" spans="1:18" ht="16.5">
      <c r="A374" s="7"/>
      <c r="B374" s="8"/>
      <c r="C374" s="8"/>
      <c r="R374" s="12"/>
    </row>
    <row r="375" spans="1:18" ht="16.5">
      <c r="A375" s="7"/>
      <c r="B375" s="8"/>
      <c r="C375" s="8"/>
      <c r="R375" s="12"/>
    </row>
    <row r="376" spans="1:18" ht="16.5">
      <c r="A376" s="7"/>
      <c r="B376" s="8"/>
      <c r="C376" s="8"/>
      <c r="R376" s="12"/>
    </row>
    <row r="377" spans="1:18" ht="16.5">
      <c r="A377" s="7"/>
      <c r="B377" s="8"/>
      <c r="C377" s="8"/>
      <c r="R377" s="12"/>
    </row>
    <row r="378" spans="1:18" ht="16.5">
      <c r="A378" s="7"/>
      <c r="B378" s="8"/>
      <c r="C378" s="8"/>
      <c r="R378" s="12"/>
    </row>
    <row r="379" spans="1:18" ht="16.5">
      <c r="A379" s="7"/>
      <c r="B379" s="8"/>
      <c r="C379" s="8"/>
      <c r="R379" s="12"/>
    </row>
    <row r="380" spans="1:18" ht="16.5">
      <c r="A380" s="7"/>
      <c r="B380" s="8"/>
      <c r="C380" s="8"/>
      <c r="R380" s="12"/>
    </row>
    <row r="381" spans="1:18" ht="16.5">
      <c r="A381" s="7"/>
      <c r="B381" s="8"/>
      <c r="C381" s="8"/>
      <c r="R381" s="12"/>
    </row>
    <row r="382" spans="1:18" ht="16.5">
      <c r="A382" s="7"/>
      <c r="B382" s="8"/>
      <c r="C382" s="8"/>
      <c r="R382" s="12"/>
    </row>
    <row r="383" spans="1:18" ht="16.5">
      <c r="A383" s="7"/>
      <c r="B383" s="8"/>
      <c r="C383" s="8"/>
      <c r="R383" s="12"/>
    </row>
    <row r="384" spans="1:18" ht="16.5">
      <c r="A384" s="7"/>
      <c r="B384" s="8"/>
      <c r="C384" s="8"/>
      <c r="R384" s="12"/>
    </row>
    <row r="385" spans="1:18" ht="16.5">
      <c r="A385" s="7"/>
      <c r="B385" s="8"/>
      <c r="C385" s="8"/>
      <c r="R385" s="12"/>
    </row>
    <row r="386" spans="1:18" ht="16.5">
      <c r="A386" s="7"/>
      <c r="B386" s="8"/>
      <c r="C386" s="8"/>
      <c r="R386" s="12"/>
    </row>
    <row r="387" spans="1:18" ht="16.5">
      <c r="A387" s="7"/>
      <c r="B387" s="8"/>
      <c r="C387" s="8"/>
      <c r="R387" s="12"/>
    </row>
    <row r="388" spans="1:18" ht="16.5">
      <c r="A388" s="7"/>
      <c r="B388" s="8"/>
      <c r="C388" s="8"/>
      <c r="R388" s="12"/>
    </row>
    <row r="389" spans="1:18" ht="16.5">
      <c r="A389" s="7"/>
      <c r="B389" s="8"/>
      <c r="C389" s="8"/>
      <c r="R389" s="12"/>
    </row>
    <row r="390" spans="1:18" ht="16.5">
      <c r="A390" s="7"/>
      <c r="B390" s="8"/>
      <c r="C390" s="8"/>
      <c r="R390" s="12"/>
    </row>
    <row r="391" spans="1:18" ht="16.5">
      <c r="A391" s="7"/>
      <c r="B391" s="8"/>
      <c r="C391" s="8"/>
      <c r="R391" s="12"/>
    </row>
    <row r="392" spans="1:18" ht="16.5">
      <c r="A392" s="7"/>
      <c r="B392" s="8"/>
      <c r="C392" s="8"/>
      <c r="R392" s="12"/>
    </row>
    <row r="393" spans="1:18" ht="16.5">
      <c r="A393" s="7"/>
      <c r="B393" s="8"/>
      <c r="C393" s="8"/>
      <c r="R393" s="12"/>
    </row>
    <row r="394" spans="1:18" ht="16.5">
      <c r="A394" s="7"/>
      <c r="B394" s="8"/>
      <c r="C394" s="8"/>
      <c r="R394" s="12"/>
    </row>
    <row r="395" spans="1:18" ht="16.5">
      <c r="A395" s="7"/>
      <c r="B395" s="8"/>
      <c r="C395" s="8"/>
      <c r="R395" s="12"/>
    </row>
    <row r="396" spans="1:18" ht="16.5">
      <c r="A396" s="7"/>
      <c r="B396" s="8"/>
      <c r="C396" s="8"/>
      <c r="R396" s="12"/>
    </row>
    <row r="397" spans="1:18" ht="16.5">
      <c r="A397" s="7"/>
      <c r="B397" s="8"/>
      <c r="C397" s="8"/>
      <c r="R397" s="12"/>
    </row>
    <row r="398" spans="1:18" ht="16.5">
      <c r="A398" s="7"/>
      <c r="B398" s="8"/>
      <c r="C398" s="8"/>
      <c r="R398" s="12"/>
    </row>
    <row r="399" spans="1:18" ht="16.5">
      <c r="A399" s="7"/>
      <c r="B399" s="8"/>
      <c r="C399" s="8"/>
      <c r="R399" s="12"/>
    </row>
    <row r="400" spans="1:18" ht="16.5">
      <c r="A400" s="7"/>
      <c r="B400" s="8"/>
      <c r="C400" s="8"/>
      <c r="R400" s="12"/>
    </row>
    <row r="401" spans="1:18" ht="16.5">
      <c r="A401" s="7"/>
      <c r="B401" s="8"/>
      <c r="C401" s="8"/>
      <c r="R401" s="12"/>
    </row>
    <row r="402" spans="1:18" ht="16.5">
      <c r="A402" s="7"/>
      <c r="B402" s="8"/>
      <c r="C402" s="8"/>
      <c r="R402" s="12"/>
    </row>
    <row r="403" spans="1:18" ht="16.5">
      <c r="A403" s="7"/>
      <c r="B403" s="8"/>
      <c r="C403" s="8"/>
      <c r="R403" s="12"/>
    </row>
    <row r="404" spans="1:18" ht="16.5">
      <c r="A404" s="7"/>
      <c r="B404" s="8"/>
      <c r="C404" s="8"/>
      <c r="R404" s="12"/>
    </row>
    <row r="405" spans="1:18" ht="16.5">
      <c r="A405" s="7"/>
      <c r="B405" s="8"/>
      <c r="C405" s="8"/>
      <c r="R405" s="12"/>
    </row>
    <row r="406" spans="1:18" ht="16.5">
      <c r="A406" s="7"/>
      <c r="B406" s="8"/>
      <c r="C406" s="8"/>
      <c r="R406" s="12"/>
    </row>
    <row r="407" spans="1:18" ht="16.5">
      <c r="A407" s="7"/>
      <c r="B407" s="8"/>
      <c r="C407" s="8"/>
      <c r="R407" s="12"/>
    </row>
    <row r="408" spans="1:18" ht="16.5">
      <c r="A408" s="7"/>
      <c r="B408" s="8"/>
      <c r="C408" s="8"/>
      <c r="R408" s="12"/>
    </row>
    <row r="409" spans="1:18" ht="16.5">
      <c r="A409" s="7"/>
      <c r="B409" s="8"/>
      <c r="C409" s="8"/>
      <c r="R409" s="12"/>
    </row>
    <row r="410" spans="1:18" ht="16.5">
      <c r="A410" s="7"/>
      <c r="B410" s="8"/>
      <c r="C410" s="8"/>
      <c r="R410" s="12"/>
    </row>
    <row r="411" spans="1:18" ht="16.5">
      <c r="A411" s="7"/>
      <c r="B411" s="8"/>
      <c r="C411" s="8"/>
      <c r="R411" s="12"/>
    </row>
    <row r="412" spans="1:18" ht="16.5">
      <c r="A412" s="7"/>
      <c r="B412" s="8"/>
      <c r="C412" s="8"/>
      <c r="R412" s="12"/>
    </row>
    <row r="413" spans="1:18" ht="16.5">
      <c r="A413" s="7"/>
      <c r="B413" s="8"/>
      <c r="C413" s="8"/>
      <c r="R413" s="12"/>
    </row>
    <row r="414" spans="1:18" ht="16.5">
      <c r="A414" s="7"/>
      <c r="B414" s="8"/>
      <c r="C414" s="8"/>
      <c r="R414" s="12"/>
    </row>
    <row r="415" spans="1:18" ht="16.5">
      <c r="A415" s="7"/>
      <c r="B415" s="8"/>
      <c r="C415" s="8"/>
      <c r="R415" s="12"/>
    </row>
    <row r="416" spans="1:18" ht="16.5">
      <c r="A416" s="7"/>
      <c r="B416" s="8"/>
      <c r="C416" s="8"/>
      <c r="R416" s="12"/>
    </row>
    <row r="417" spans="1:18" ht="16.5">
      <c r="A417" s="7"/>
      <c r="B417" s="8"/>
      <c r="C417" s="8"/>
      <c r="R417" s="12"/>
    </row>
    <row r="418" spans="1:18" ht="16.5">
      <c r="A418" s="7"/>
      <c r="B418" s="8"/>
      <c r="C418" s="8"/>
      <c r="R418" s="12"/>
    </row>
    <row r="419" spans="1:18" ht="16.5">
      <c r="A419" s="7"/>
      <c r="B419" s="8"/>
      <c r="C419" s="8"/>
      <c r="R419" s="12"/>
    </row>
    <row r="420" spans="1:18" ht="16.5">
      <c r="A420" s="7"/>
      <c r="B420" s="8"/>
      <c r="C420" s="8"/>
      <c r="R420" s="12"/>
    </row>
    <row r="421" spans="1:18" ht="16.5">
      <c r="A421" s="7"/>
      <c r="B421" s="8"/>
      <c r="C421" s="8"/>
      <c r="R421" s="12"/>
    </row>
    <row r="422" spans="1:18" ht="16.5">
      <c r="A422" s="7"/>
      <c r="B422" s="8"/>
      <c r="C422" s="8"/>
      <c r="R422" s="12"/>
    </row>
    <row r="423" spans="1:18" ht="16.5">
      <c r="A423" s="7"/>
      <c r="B423" s="8"/>
      <c r="C423" s="8"/>
      <c r="R423" s="12"/>
    </row>
    <row r="424" spans="1:18" ht="16.5">
      <c r="A424" s="7"/>
      <c r="B424" s="8"/>
      <c r="C424" s="8"/>
      <c r="R424" s="12"/>
    </row>
    <row r="425" spans="1:18" ht="16.5">
      <c r="A425" s="7"/>
      <c r="B425" s="8"/>
      <c r="C425" s="8"/>
      <c r="R425" s="12"/>
    </row>
    <row r="426" spans="1:18" ht="16.5">
      <c r="A426" s="7"/>
      <c r="B426" s="8"/>
      <c r="C426" s="8"/>
      <c r="R426" s="12"/>
    </row>
    <row r="427" spans="1:18" ht="16.5">
      <c r="A427" s="7"/>
      <c r="B427" s="8"/>
      <c r="C427" s="8"/>
      <c r="R427" s="12"/>
    </row>
    <row r="428" spans="1:18" ht="16.5">
      <c r="A428" s="7"/>
      <c r="B428" s="8"/>
      <c r="C428" s="8"/>
      <c r="R428" s="12"/>
    </row>
    <row r="429" spans="1:18" ht="16.5">
      <c r="A429" s="7"/>
      <c r="B429" s="8"/>
      <c r="C429" s="8"/>
      <c r="R429" s="12"/>
    </row>
    <row r="430" spans="1:18" ht="16.5">
      <c r="A430" s="7"/>
      <c r="B430" s="8"/>
      <c r="C430" s="8"/>
      <c r="R430" s="12"/>
    </row>
    <row r="431" spans="1:18" ht="16.5">
      <c r="A431" s="7"/>
      <c r="B431" s="8"/>
      <c r="C431" s="8"/>
      <c r="R431" s="12"/>
    </row>
    <row r="432" spans="1:18" ht="16.5">
      <c r="A432" s="7"/>
      <c r="B432" s="8"/>
      <c r="C432" s="8"/>
      <c r="R432" s="12"/>
    </row>
    <row r="433" spans="1:18" ht="16.5">
      <c r="A433" s="7"/>
      <c r="B433" s="8"/>
      <c r="C433" s="8"/>
      <c r="R433" s="12"/>
    </row>
    <row r="434" spans="1:18" ht="16.5">
      <c r="A434" s="7"/>
      <c r="B434" s="8"/>
      <c r="C434" s="8"/>
      <c r="R434" s="12"/>
    </row>
    <row r="435" spans="1:18" ht="16.5">
      <c r="A435" s="7"/>
      <c r="B435" s="8"/>
      <c r="C435" s="8"/>
      <c r="R435" s="12"/>
    </row>
    <row r="436" spans="1:18" ht="16.5">
      <c r="A436" s="7"/>
      <c r="B436" s="8"/>
      <c r="C436" s="8"/>
      <c r="R436" s="12"/>
    </row>
    <row r="437" spans="1:18" ht="16.5">
      <c r="A437" s="7"/>
      <c r="B437" s="8"/>
      <c r="C437" s="8"/>
      <c r="R437" s="12"/>
    </row>
    <row r="438" spans="1:18" ht="16.5">
      <c r="A438" s="7"/>
      <c r="B438" s="8"/>
      <c r="C438" s="8"/>
      <c r="R438" s="12"/>
    </row>
    <row r="439" spans="1:18" ht="16.5">
      <c r="A439" s="7"/>
      <c r="B439" s="8"/>
      <c r="C439" s="8"/>
      <c r="R439" s="12"/>
    </row>
    <row r="440" spans="1:18" ht="16.5">
      <c r="A440" s="7"/>
      <c r="B440" s="8"/>
      <c r="C440" s="8"/>
      <c r="R440" s="12"/>
    </row>
    <row r="441" spans="1:18" ht="16.5">
      <c r="A441" s="7"/>
      <c r="B441" s="8"/>
      <c r="C441" s="8"/>
      <c r="R441" s="12"/>
    </row>
    <row r="442" spans="1:18" ht="16.5">
      <c r="A442" s="7"/>
      <c r="B442" s="8"/>
      <c r="C442" s="8"/>
      <c r="R442" s="12"/>
    </row>
    <row r="443" spans="1:18" ht="16.5">
      <c r="A443" s="7"/>
      <c r="B443" s="8"/>
      <c r="C443" s="8"/>
      <c r="R443" s="12"/>
    </row>
    <row r="444" spans="1:18" ht="16.5">
      <c r="A444" s="7"/>
      <c r="B444" s="8"/>
      <c r="C444" s="8"/>
      <c r="R444" s="12"/>
    </row>
    <row r="445" spans="1:18" ht="16.5">
      <c r="A445" s="7"/>
      <c r="B445" s="8"/>
      <c r="C445" s="8"/>
      <c r="R445" s="12"/>
    </row>
    <row r="446" spans="1:18" ht="16.5">
      <c r="A446" s="7"/>
      <c r="B446" s="8"/>
      <c r="C446" s="8"/>
      <c r="R446" s="12"/>
    </row>
    <row r="447" spans="1:18" ht="16.5">
      <c r="A447" s="7"/>
      <c r="B447" s="8"/>
      <c r="C447" s="8"/>
      <c r="R447" s="12"/>
    </row>
    <row r="448" spans="1:18" ht="16.5">
      <c r="A448" s="7"/>
      <c r="B448" s="8"/>
      <c r="C448" s="8"/>
      <c r="R448" s="12"/>
    </row>
    <row r="449" spans="1:18" ht="16.5">
      <c r="A449" s="7"/>
      <c r="B449" s="8"/>
      <c r="C449" s="8"/>
      <c r="R449" s="12"/>
    </row>
    <row r="450" spans="1:18" ht="16.5">
      <c r="A450" s="7"/>
      <c r="B450" s="8"/>
      <c r="C450" s="8"/>
      <c r="R450" s="12"/>
    </row>
    <row r="451" spans="1:18" ht="16.5">
      <c r="A451" s="7"/>
      <c r="B451" s="8"/>
      <c r="C451" s="8"/>
      <c r="R451" s="12"/>
    </row>
    <row r="452" spans="1:18" ht="16.5">
      <c r="A452" s="7"/>
      <c r="B452" s="8"/>
      <c r="C452" s="8"/>
      <c r="R452" s="12"/>
    </row>
    <row r="453" spans="1:18" ht="16.5">
      <c r="A453" s="7"/>
      <c r="B453" s="8"/>
      <c r="C453" s="8"/>
      <c r="R453" s="12"/>
    </row>
    <row r="454" spans="1:18" ht="16.5">
      <c r="A454" s="7"/>
      <c r="B454" s="8"/>
      <c r="C454" s="8"/>
      <c r="R454" s="12"/>
    </row>
    <row r="455" spans="1:18" ht="16.5">
      <c r="A455" s="7"/>
      <c r="B455" s="8"/>
      <c r="C455" s="8"/>
      <c r="R455" s="12"/>
    </row>
    <row r="456" spans="1:18" ht="16.5">
      <c r="A456" s="7"/>
      <c r="B456" s="8"/>
      <c r="C456" s="8"/>
      <c r="R456" s="12"/>
    </row>
    <row r="457" spans="1:18" ht="16.5">
      <c r="A457" s="7"/>
      <c r="B457" s="8"/>
      <c r="C457" s="8"/>
      <c r="R457" s="12"/>
    </row>
    <row r="458" spans="1:18" ht="16.5">
      <c r="A458" s="7"/>
      <c r="B458" s="8"/>
      <c r="C458" s="8"/>
      <c r="R458" s="12"/>
    </row>
    <row r="459" spans="1:18" ht="16.5">
      <c r="A459" s="7"/>
      <c r="B459" s="8"/>
      <c r="C459" s="8"/>
      <c r="R459" s="12"/>
    </row>
    <row r="460" spans="1:18" ht="16.5">
      <c r="A460" s="7"/>
      <c r="B460" s="8"/>
      <c r="C460" s="8"/>
      <c r="R460" s="12"/>
    </row>
    <row r="461" spans="1:18" ht="16.5">
      <c r="A461" s="7"/>
      <c r="B461" s="8"/>
      <c r="C461" s="8"/>
      <c r="R461" s="12"/>
    </row>
    <row r="462" spans="1:18" ht="16.5">
      <c r="A462" s="7"/>
      <c r="B462" s="8"/>
      <c r="C462" s="8"/>
      <c r="R462" s="12"/>
    </row>
    <row r="463" spans="1:18" ht="16.5">
      <c r="A463" s="7"/>
      <c r="B463" s="8"/>
      <c r="C463" s="8"/>
      <c r="R463" s="12"/>
    </row>
    <row r="464" spans="1:18" ht="16.5">
      <c r="A464" s="7"/>
      <c r="B464" s="8"/>
      <c r="C464" s="8"/>
      <c r="R464" s="12"/>
    </row>
    <row r="465" spans="1:18" ht="16.5">
      <c r="A465" s="7"/>
      <c r="B465" s="8"/>
      <c r="C465" s="8"/>
      <c r="R465" s="12"/>
    </row>
    <row r="466" spans="1:18" ht="16.5">
      <c r="A466" s="7"/>
      <c r="B466" s="8"/>
      <c r="C466" s="8"/>
      <c r="R466" s="12"/>
    </row>
    <row r="467" spans="1:18" ht="16.5">
      <c r="A467" s="7"/>
      <c r="B467" s="8"/>
      <c r="C467" s="8"/>
      <c r="R467" s="12"/>
    </row>
    <row r="468" spans="1:18" ht="16.5">
      <c r="A468" s="7"/>
      <c r="B468" s="8"/>
      <c r="C468" s="8"/>
      <c r="R468" s="12"/>
    </row>
    <row r="469" spans="1:18" ht="16.5">
      <c r="A469" s="7"/>
      <c r="B469" s="8"/>
      <c r="C469" s="8"/>
      <c r="R469" s="12"/>
    </row>
    <row r="470" spans="1:18" ht="16.5">
      <c r="A470" s="7"/>
      <c r="B470" s="8"/>
      <c r="C470" s="8"/>
      <c r="R470" s="12"/>
    </row>
    <row r="471" spans="1:18" ht="16.5">
      <c r="A471" s="7"/>
      <c r="B471" s="8"/>
      <c r="C471" s="8"/>
      <c r="R471" s="12"/>
    </row>
    <row r="472" spans="1:18" ht="16.5">
      <c r="A472" s="7"/>
      <c r="B472" s="8"/>
      <c r="C472" s="8"/>
      <c r="R472" s="12"/>
    </row>
    <row r="473" spans="1:18" ht="16.5">
      <c r="A473" s="7"/>
      <c r="B473" s="8"/>
      <c r="C473" s="8"/>
      <c r="R473" s="12"/>
    </row>
    <row r="474" spans="1:18" ht="16.5">
      <c r="A474" s="7"/>
      <c r="B474" s="8"/>
      <c r="C474" s="8"/>
      <c r="R474" s="12"/>
    </row>
    <row r="475" spans="1:18" ht="16.5">
      <c r="A475" s="7"/>
      <c r="B475" s="8"/>
      <c r="C475" s="8"/>
      <c r="R475" s="12"/>
    </row>
    <row r="476" spans="1:18" ht="16.5">
      <c r="A476" s="7"/>
      <c r="B476" s="8"/>
      <c r="C476" s="8"/>
      <c r="R476" s="12"/>
    </row>
    <row r="477" spans="1:18" ht="16.5">
      <c r="A477" s="7"/>
      <c r="B477" s="8"/>
      <c r="C477" s="8"/>
      <c r="R477" s="12"/>
    </row>
    <row r="478" spans="1:18" ht="16.5">
      <c r="A478" s="7"/>
      <c r="B478" s="8"/>
      <c r="C478" s="8"/>
      <c r="R478" s="12"/>
    </row>
    <row r="479" spans="1:18" ht="16.5">
      <c r="A479" s="7"/>
      <c r="B479" s="8"/>
      <c r="C479" s="8"/>
      <c r="R479" s="12"/>
    </row>
    <row r="480" spans="1:18" ht="16.5">
      <c r="A480" s="7"/>
      <c r="B480" s="8"/>
      <c r="C480" s="8"/>
      <c r="R480" s="12"/>
    </row>
    <row r="481" spans="1:18" ht="16.5">
      <c r="A481" s="7"/>
      <c r="B481" s="8"/>
      <c r="C481" s="8"/>
      <c r="R481" s="12"/>
    </row>
    <row r="482" spans="1:18" ht="16.5">
      <c r="A482" s="7"/>
      <c r="B482" s="8"/>
      <c r="C482" s="8"/>
      <c r="R482" s="12"/>
    </row>
    <row r="483" spans="1:18" ht="16.5">
      <c r="A483" s="7"/>
      <c r="B483" s="8"/>
      <c r="C483" s="8"/>
      <c r="R483" s="12"/>
    </row>
    <row r="484" spans="1:18" ht="16.5">
      <c r="A484" s="7"/>
      <c r="B484" s="8"/>
      <c r="C484" s="8"/>
      <c r="R484" s="12"/>
    </row>
    <row r="485" spans="1:18" ht="16.5">
      <c r="A485" s="7"/>
      <c r="B485" s="8"/>
      <c r="C485" s="8"/>
      <c r="R485" s="12"/>
    </row>
    <row r="486" spans="1:18" ht="16.5">
      <c r="A486" s="7"/>
      <c r="B486" s="8"/>
      <c r="C486" s="8"/>
      <c r="R486" s="12"/>
    </row>
    <row r="487" spans="1:18" ht="16.5">
      <c r="A487" s="7"/>
      <c r="B487" s="8"/>
      <c r="C487" s="8"/>
      <c r="R487" s="12"/>
    </row>
    <row r="488" spans="1:18" ht="16.5">
      <c r="A488" s="7"/>
      <c r="B488" s="8"/>
      <c r="C488" s="8"/>
      <c r="R488" s="12"/>
    </row>
    <row r="489" spans="1:18" ht="16.5">
      <c r="A489" s="7"/>
      <c r="B489" s="8"/>
      <c r="C489" s="8"/>
      <c r="R489" s="12"/>
    </row>
    <row r="490" spans="1:18" ht="16.5">
      <c r="A490" s="7"/>
      <c r="B490" s="8"/>
      <c r="C490" s="8"/>
      <c r="R490" s="12"/>
    </row>
    <row r="491" spans="1:18" ht="16.5">
      <c r="A491" s="7"/>
      <c r="B491" s="8"/>
      <c r="C491" s="8"/>
      <c r="R491" s="12"/>
    </row>
    <row r="492" spans="1:18" ht="16.5">
      <c r="A492" s="7"/>
      <c r="B492" s="8"/>
      <c r="C492" s="8"/>
      <c r="R492" s="12"/>
    </row>
    <row r="493" spans="1:18" ht="16.5">
      <c r="A493" s="7"/>
      <c r="B493" s="8"/>
      <c r="C493" s="8"/>
      <c r="R493" s="12"/>
    </row>
    <row r="494" spans="1:18" ht="16.5">
      <c r="A494" s="7"/>
      <c r="B494" s="8"/>
      <c r="C494" s="8"/>
      <c r="R494" s="12"/>
    </row>
    <row r="495" spans="1:18" ht="16.5">
      <c r="A495" s="7"/>
      <c r="B495" s="8"/>
      <c r="C495" s="8"/>
      <c r="R495" s="12"/>
    </row>
    <row r="496" spans="1:18" ht="16.5">
      <c r="A496" s="7"/>
      <c r="B496" s="8"/>
      <c r="C496" s="8"/>
      <c r="R496" s="12"/>
    </row>
    <row r="497" spans="1:18" ht="16.5">
      <c r="A497" s="7"/>
      <c r="B497" s="8"/>
      <c r="C497" s="8"/>
      <c r="R497" s="12"/>
    </row>
    <row r="498" spans="1:18" ht="16.5">
      <c r="A498" s="7"/>
      <c r="B498" s="8"/>
      <c r="C498" s="8"/>
      <c r="R498" s="12"/>
    </row>
    <row r="499" spans="1:18" ht="16.5">
      <c r="A499" s="7"/>
      <c r="B499" s="8"/>
      <c r="C499" s="8"/>
      <c r="R499" s="12"/>
    </row>
    <row r="500" spans="1:18" ht="16.5">
      <c r="A500" s="7"/>
      <c r="B500" s="8"/>
      <c r="C500" s="8"/>
      <c r="R500" s="12"/>
    </row>
    <row r="501" spans="1:18" ht="16.5">
      <c r="A501" s="7"/>
      <c r="B501" s="8"/>
      <c r="C501" s="8"/>
      <c r="R501" s="12"/>
    </row>
    <row r="502" spans="1:18" ht="16.5">
      <c r="A502" s="7"/>
      <c r="B502" s="8"/>
      <c r="C502" s="8"/>
      <c r="R502" s="12"/>
    </row>
    <row r="503" spans="1:18" ht="16.5">
      <c r="A503" s="7"/>
      <c r="B503" s="8"/>
      <c r="C503" s="8"/>
      <c r="R503" s="12"/>
    </row>
    <row r="504" spans="1:18" ht="16.5">
      <c r="A504" s="7"/>
      <c r="B504" s="8"/>
      <c r="C504" s="8"/>
      <c r="R504" s="12"/>
    </row>
    <row r="505" spans="1:18" ht="16.5">
      <c r="A505" s="7"/>
      <c r="B505" s="8"/>
      <c r="C505" s="8"/>
      <c r="R505" s="12"/>
    </row>
    <row r="506" spans="1:18" ht="16.5">
      <c r="A506" s="7"/>
      <c r="B506" s="8"/>
      <c r="C506" s="8"/>
      <c r="R506" s="12"/>
    </row>
    <row r="507" spans="1:18" ht="16.5">
      <c r="A507" s="7"/>
      <c r="B507" s="8"/>
      <c r="C507" s="8"/>
      <c r="R507" s="12"/>
    </row>
    <row r="508" spans="1:18" ht="16.5">
      <c r="A508" s="7"/>
      <c r="B508" s="8"/>
      <c r="C508" s="8"/>
      <c r="R508" s="12"/>
    </row>
    <row r="509" spans="1:18" ht="16.5">
      <c r="A509" s="7"/>
      <c r="B509" s="8"/>
      <c r="C509" s="8"/>
      <c r="R509" s="12"/>
    </row>
    <row r="510" spans="1:18" ht="16.5">
      <c r="A510" s="7"/>
      <c r="B510" s="8"/>
      <c r="C510" s="8"/>
      <c r="R510" s="12"/>
    </row>
    <row r="511" spans="1:18" ht="16.5">
      <c r="A511" s="7"/>
      <c r="B511" s="8"/>
      <c r="C511" s="8"/>
      <c r="R511" s="12"/>
    </row>
    <row r="512" spans="1:18" ht="16.5">
      <c r="A512" s="7"/>
      <c r="B512" s="8"/>
      <c r="C512" s="8"/>
      <c r="R512" s="12"/>
    </row>
    <row r="513" spans="1:18" ht="16.5">
      <c r="A513" s="7"/>
      <c r="B513" s="8"/>
      <c r="C513" s="8"/>
      <c r="R513" s="12"/>
    </row>
    <row r="514" spans="1:18" ht="16.5">
      <c r="A514" s="7"/>
      <c r="B514" s="8"/>
      <c r="C514" s="8"/>
      <c r="R514" s="12"/>
    </row>
    <row r="515" spans="1:18" ht="16.5">
      <c r="A515" s="7"/>
      <c r="B515" s="8"/>
      <c r="C515" s="8"/>
      <c r="R515" s="12"/>
    </row>
    <row r="516" spans="1:18" ht="16.5">
      <c r="A516" s="7"/>
      <c r="B516" s="8"/>
      <c r="C516" s="8"/>
      <c r="R516" s="12"/>
    </row>
    <row r="517" spans="1:18" ht="16.5">
      <c r="A517" s="7"/>
      <c r="B517" s="8"/>
      <c r="C517" s="8"/>
      <c r="R517" s="12"/>
    </row>
    <row r="518" spans="1:18" ht="16.5">
      <c r="A518" s="7"/>
      <c r="B518" s="8"/>
      <c r="C518" s="8"/>
      <c r="R518" s="12"/>
    </row>
    <row r="519" spans="1:18" ht="16.5">
      <c r="A519" s="7"/>
      <c r="B519" s="8"/>
      <c r="C519" s="8"/>
      <c r="R519" s="12"/>
    </row>
    <row r="520" spans="1:18" ht="16.5">
      <c r="A520" s="7"/>
      <c r="B520" s="8"/>
      <c r="C520" s="8"/>
      <c r="R520" s="12"/>
    </row>
    <row r="521" spans="1:18" ht="16.5">
      <c r="A521" s="7"/>
      <c r="B521" s="8"/>
      <c r="C521" s="8"/>
      <c r="R521" s="12"/>
    </row>
    <row r="522" spans="1:18" ht="16.5">
      <c r="A522" s="7"/>
      <c r="B522" s="8"/>
      <c r="C522" s="8"/>
      <c r="R522" s="12"/>
    </row>
    <row r="523" spans="1:18" ht="16.5">
      <c r="A523" s="7"/>
      <c r="B523" s="8"/>
      <c r="C523" s="8"/>
      <c r="R523" s="12"/>
    </row>
    <row r="524" spans="1:18" ht="16.5">
      <c r="A524" s="7"/>
      <c r="B524" s="8"/>
      <c r="C524" s="8"/>
      <c r="R524" s="12"/>
    </row>
    <row r="525" spans="1:18" ht="16.5">
      <c r="A525" s="7"/>
      <c r="B525" s="8"/>
      <c r="C525" s="8"/>
      <c r="R525" s="12"/>
    </row>
    <row r="526" spans="1:18" ht="16.5">
      <c r="A526" s="7"/>
      <c r="B526" s="8"/>
      <c r="C526" s="8"/>
      <c r="R526" s="12"/>
    </row>
    <row r="527" spans="1:18" ht="16.5">
      <c r="A527" s="7"/>
      <c r="B527" s="8"/>
      <c r="C527" s="8"/>
      <c r="R527" s="12"/>
    </row>
    <row r="528" spans="1:18" ht="16.5">
      <c r="A528" s="7"/>
      <c r="B528" s="8"/>
      <c r="C528" s="8"/>
      <c r="R528" s="12"/>
    </row>
    <row r="529" spans="1:18" ht="16.5">
      <c r="A529" s="7"/>
      <c r="B529" s="8"/>
      <c r="C529" s="8"/>
      <c r="R529" s="12"/>
    </row>
    <row r="530" spans="1:18" ht="16.5">
      <c r="A530" s="7"/>
      <c r="B530" s="8"/>
      <c r="C530" s="8"/>
      <c r="R530" s="12"/>
    </row>
    <row r="531" spans="1:18" ht="16.5">
      <c r="A531" s="7"/>
      <c r="B531" s="8"/>
      <c r="C531" s="8"/>
      <c r="R531" s="12"/>
    </row>
    <row r="532" spans="1:18" ht="16.5">
      <c r="A532" s="7"/>
      <c r="B532" s="8"/>
      <c r="C532" s="8"/>
      <c r="R532" s="12"/>
    </row>
    <row r="533" spans="1:18" ht="16.5">
      <c r="A533" s="7"/>
      <c r="B533" s="8"/>
      <c r="C533" s="8"/>
      <c r="R533" s="12"/>
    </row>
    <row r="534" spans="1:18" ht="16.5">
      <c r="A534" s="7"/>
      <c r="B534" s="8"/>
      <c r="C534" s="8"/>
      <c r="R534" s="12"/>
    </row>
    <row r="535" spans="1:18" ht="16.5">
      <c r="A535" s="7"/>
      <c r="B535" s="8"/>
      <c r="C535" s="8"/>
      <c r="R535" s="12"/>
    </row>
    <row r="536" spans="1:18" ht="16.5">
      <c r="A536" s="7"/>
      <c r="B536" s="8"/>
      <c r="C536" s="8"/>
      <c r="R536" s="12"/>
    </row>
    <row r="537" spans="1:18" ht="16.5">
      <c r="A537" s="7"/>
      <c r="B537" s="8"/>
      <c r="C537" s="8"/>
      <c r="R537" s="12"/>
    </row>
    <row r="538" spans="1:18" ht="16.5">
      <c r="A538" s="7"/>
      <c r="B538" s="8"/>
      <c r="C538" s="8"/>
      <c r="R538" s="12"/>
    </row>
    <row r="539" spans="1:18" ht="16.5">
      <c r="A539" s="7"/>
      <c r="B539" s="8"/>
      <c r="C539" s="8"/>
      <c r="R539" s="12"/>
    </row>
    <row r="540" spans="1:18" ht="16.5">
      <c r="A540" s="7"/>
      <c r="B540" s="8"/>
      <c r="C540" s="8"/>
      <c r="R540" s="12"/>
    </row>
    <row r="541" spans="1:18" ht="16.5">
      <c r="A541" s="7"/>
      <c r="B541" s="8"/>
      <c r="C541" s="8"/>
      <c r="R541" s="12"/>
    </row>
    <row r="542" spans="1:18" ht="16.5">
      <c r="A542" s="7"/>
      <c r="B542" s="8"/>
      <c r="C542" s="8"/>
      <c r="R542" s="12"/>
    </row>
    <row r="543" spans="1:18" ht="16.5">
      <c r="A543" s="7"/>
      <c r="B543" s="8"/>
      <c r="C543" s="8"/>
      <c r="R543" s="12"/>
    </row>
    <row r="544" spans="1:18" ht="16.5">
      <c r="A544" s="7"/>
      <c r="B544" s="8"/>
      <c r="C544" s="8"/>
      <c r="R544" s="12"/>
    </row>
    <row r="545" spans="1:18" ht="16.5">
      <c r="A545" s="7"/>
      <c r="B545" s="8"/>
      <c r="C545" s="8"/>
      <c r="R545" s="12"/>
    </row>
    <row r="546" spans="1:18" ht="16.5">
      <c r="A546" s="7"/>
      <c r="B546" s="8"/>
      <c r="C546" s="8"/>
      <c r="R546" s="12"/>
    </row>
    <row r="547" spans="1:18" ht="16.5">
      <c r="A547" s="7"/>
      <c r="B547" s="8"/>
      <c r="C547" s="8"/>
      <c r="R547" s="12"/>
    </row>
    <row r="548" spans="1:18" ht="16.5">
      <c r="A548" s="7"/>
      <c r="B548" s="8"/>
      <c r="C548" s="8"/>
      <c r="R548" s="12"/>
    </row>
    <row r="549" spans="1:18" ht="16.5">
      <c r="A549" s="7"/>
      <c r="B549" s="8"/>
      <c r="C549" s="8"/>
      <c r="R549" s="12"/>
    </row>
    <row r="550" spans="1:18" ht="16.5">
      <c r="A550" s="7"/>
      <c r="B550" s="8"/>
      <c r="C550" s="8"/>
      <c r="R550" s="12"/>
    </row>
    <row r="551" spans="1:18" ht="16.5">
      <c r="A551" s="7"/>
      <c r="B551" s="8"/>
      <c r="C551" s="8"/>
      <c r="R551" s="12"/>
    </row>
    <row r="552" spans="1:18" ht="16.5">
      <c r="A552" s="7"/>
      <c r="B552" s="8"/>
      <c r="C552" s="8"/>
      <c r="R552" s="12"/>
    </row>
    <row r="553" spans="1:18" ht="16.5">
      <c r="A553" s="7"/>
      <c r="B553" s="8"/>
      <c r="C553" s="8"/>
      <c r="R553" s="12"/>
    </row>
    <row r="554" spans="1:18" ht="16.5">
      <c r="A554" s="7"/>
      <c r="B554" s="8"/>
      <c r="C554" s="8"/>
      <c r="R554" s="12"/>
    </row>
    <row r="555" spans="1:18" ht="16.5">
      <c r="A555" s="7"/>
      <c r="B555" s="8"/>
      <c r="C555" s="8"/>
      <c r="R555" s="12"/>
    </row>
    <row r="556" spans="1:18" ht="16.5">
      <c r="A556" s="7"/>
      <c r="B556" s="8"/>
      <c r="C556" s="8"/>
      <c r="R556" s="12"/>
    </row>
    <row r="557" spans="1:18" ht="16.5">
      <c r="A557" s="7"/>
      <c r="B557" s="8"/>
      <c r="C557" s="8"/>
      <c r="R557" s="12"/>
    </row>
    <row r="558" spans="1:18" ht="16.5">
      <c r="A558" s="7"/>
      <c r="B558" s="8"/>
      <c r="C558" s="8"/>
      <c r="R558" s="12"/>
    </row>
    <row r="559" spans="1:18" ht="16.5">
      <c r="A559" s="7"/>
      <c r="B559" s="8"/>
      <c r="C559" s="8"/>
      <c r="R559" s="12"/>
    </row>
    <row r="560" spans="1:18" ht="16.5">
      <c r="A560" s="7"/>
      <c r="B560" s="8"/>
      <c r="C560" s="8"/>
      <c r="R560" s="12"/>
    </row>
    <row r="561" spans="1:18" ht="16.5">
      <c r="A561" s="7"/>
      <c r="B561" s="8"/>
      <c r="C561" s="8"/>
      <c r="R561" s="12"/>
    </row>
    <row r="562" spans="1:18" ht="16.5">
      <c r="A562" s="7"/>
      <c r="B562" s="8"/>
      <c r="C562" s="8"/>
      <c r="R562" s="12"/>
    </row>
    <row r="563" spans="1:18" ht="16.5">
      <c r="A563" s="7"/>
      <c r="B563" s="8"/>
      <c r="C563" s="8"/>
      <c r="R563" s="12"/>
    </row>
    <row r="564" spans="1:18" ht="16.5">
      <c r="A564" s="7"/>
      <c r="B564" s="8"/>
      <c r="C564" s="8"/>
      <c r="R564" s="12"/>
    </row>
    <row r="565" spans="1:18" ht="16.5">
      <c r="A565" s="7"/>
      <c r="B565" s="8"/>
      <c r="C565" s="8"/>
      <c r="R565" s="12"/>
    </row>
    <row r="566" spans="1:18" ht="16.5">
      <c r="A566" s="7"/>
      <c r="B566" s="8"/>
      <c r="C566" s="8"/>
      <c r="R566" s="12"/>
    </row>
    <row r="567" spans="1:18" ht="16.5">
      <c r="A567" s="7"/>
      <c r="B567" s="8"/>
      <c r="C567" s="8"/>
      <c r="R567" s="12"/>
    </row>
    <row r="568" spans="1:18" ht="16.5">
      <c r="A568" s="7"/>
      <c r="B568" s="8"/>
      <c r="C568" s="8"/>
      <c r="R568" s="12"/>
    </row>
    <row r="569" spans="1:18" ht="16.5">
      <c r="A569" s="7"/>
      <c r="B569" s="8"/>
      <c r="C569" s="8"/>
      <c r="R569" s="12"/>
    </row>
    <row r="570" spans="1:18" ht="16.5">
      <c r="A570" s="7"/>
      <c r="B570" s="8"/>
      <c r="C570" s="8"/>
      <c r="R570" s="12"/>
    </row>
    <row r="571" spans="1:18" ht="16.5">
      <c r="A571" s="7"/>
      <c r="B571" s="8"/>
      <c r="C571" s="8"/>
      <c r="R571" s="12"/>
    </row>
    <row r="572" spans="1:18" ht="16.5">
      <c r="A572" s="7"/>
      <c r="B572" s="8"/>
      <c r="C572" s="8"/>
      <c r="R572" s="12"/>
    </row>
    <row r="573" spans="1:18" ht="16.5">
      <c r="A573" s="7"/>
      <c r="B573" s="8"/>
      <c r="C573" s="8"/>
      <c r="R573" s="12"/>
    </row>
    <row r="574" spans="1:18" ht="16.5">
      <c r="A574" s="7"/>
      <c r="B574" s="8"/>
      <c r="C574" s="8"/>
      <c r="R574" s="12"/>
    </row>
    <row r="575" spans="1:18" ht="16.5">
      <c r="A575" s="7"/>
      <c r="B575" s="8"/>
      <c r="C575" s="8"/>
      <c r="R575" s="12"/>
    </row>
    <row r="576" spans="1:18" ht="16.5">
      <c r="A576" s="7"/>
      <c r="B576" s="8"/>
      <c r="C576" s="8"/>
      <c r="R576" s="12"/>
    </row>
    <row r="577" spans="1:18" ht="16.5">
      <c r="A577" s="7"/>
      <c r="B577" s="8"/>
      <c r="C577" s="8"/>
      <c r="R577" s="12"/>
    </row>
    <row r="578" spans="1:18" ht="16.5">
      <c r="A578" s="7"/>
      <c r="B578" s="8"/>
      <c r="C578" s="8"/>
      <c r="R578" s="12"/>
    </row>
    <row r="579" spans="1:18" ht="16.5">
      <c r="A579" s="7"/>
      <c r="B579" s="8"/>
      <c r="C579" s="8"/>
      <c r="R579" s="12"/>
    </row>
    <row r="580" spans="1:18" ht="16.5">
      <c r="A580" s="7"/>
      <c r="B580" s="8"/>
      <c r="C580" s="8"/>
      <c r="R580" s="12"/>
    </row>
    <row r="581" spans="1:18" ht="16.5">
      <c r="A581" s="7"/>
      <c r="B581" s="8"/>
      <c r="C581" s="8"/>
      <c r="R581" s="12"/>
    </row>
    <row r="582" spans="1:18" ht="16.5">
      <c r="A582" s="7"/>
      <c r="B582" s="8"/>
      <c r="C582" s="8"/>
      <c r="R582" s="12"/>
    </row>
    <row r="583" spans="1:18" ht="16.5">
      <c r="A583" s="7"/>
      <c r="B583" s="8"/>
      <c r="C583" s="8"/>
      <c r="R583" s="12"/>
    </row>
    <row r="584" spans="1:18" ht="16.5">
      <c r="A584" s="7"/>
      <c r="B584" s="8"/>
      <c r="C584" s="8"/>
      <c r="R584" s="12"/>
    </row>
    <row r="585" spans="1:18" ht="16.5">
      <c r="A585" s="7"/>
      <c r="B585" s="8"/>
      <c r="C585" s="8"/>
      <c r="R585" s="12"/>
    </row>
    <row r="586" spans="1:18" ht="16.5">
      <c r="A586" s="7"/>
      <c r="B586" s="8"/>
      <c r="C586" s="8"/>
      <c r="R586" s="12"/>
    </row>
    <row r="587" spans="1:18" ht="16.5">
      <c r="A587" s="7"/>
      <c r="B587" s="8"/>
      <c r="C587" s="8"/>
      <c r="R587" s="12"/>
    </row>
    <row r="588" spans="1:18" ht="16.5">
      <c r="A588" s="7"/>
      <c r="B588" s="8"/>
      <c r="C588" s="8"/>
      <c r="R588" s="12"/>
    </row>
    <row r="589" spans="1:18" ht="16.5">
      <c r="A589" s="7"/>
      <c r="B589" s="8"/>
      <c r="C589" s="8"/>
      <c r="R589" s="12"/>
    </row>
    <row r="590" spans="1:18" ht="16.5">
      <c r="A590" s="7"/>
      <c r="B590" s="8"/>
      <c r="C590" s="8"/>
      <c r="R590" s="12"/>
    </row>
    <row r="591" spans="1:18" ht="16.5">
      <c r="A591" s="7"/>
      <c r="B591" s="8"/>
      <c r="C591" s="8"/>
      <c r="R591" s="12"/>
    </row>
    <row r="592" spans="1:18" ht="16.5">
      <c r="A592" s="7"/>
      <c r="B592" s="8"/>
      <c r="C592" s="8"/>
      <c r="R592" s="12"/>
    </row>
    <row r="593" spans="1:18" ht="16.5">
      <c r="A593" s="7"/>
      <c r="B593" s="8"/>
      <c r="C593" s="8"/>
      <c r="R593" s="12"/>
    </row>
    <row r="594" spans="1:18" ht="16.5">
      <c r="A594" s="7"/>
      <c r="B594" s="8"/>
      <c r="C594" s="8"/>
      <c r="R594" s="12"/>
    </row>
    <row r="595" spans="1:18" ht="16.5">
      <c r="A595" s="7"/>
      <c r="B595" s="8"/>
      <c r="C595" s="8"/>
      <c r="R595" s="12"/>
    </row>
    <row r="596" spans="1:18" ht="16.5">
      <c r="A596" s="7"/>
      <c r="B596" s="8"/>
      <c r="C596" s="8"/>
      <c r="R596" s="12"/>
    </row>
    <row r="597" spans="1:18" ht="16.5">
      <c r="A597" s="7"/>
      <c r="B597" s="8"/>
      <c r="C597" s="8"/>
      <c r="R597" s="12"/>
    </row>
    <row r="598" spans="1:18" ht="16.5">
      <c r="A598" s="7"/>
      <c r="B598" s="8"/>
      <c r="C598" s="8"/>
      <c r="R598" s="12"/>
    </row>
    <row r="599" spans="1:18" ht="16.5">
      <c r="A599" s="7"/>
      <c r="B599" s="8"/>
      <c r="C599" s="8"/>
      <c r="R599" s="12"/>
    </row>
    <row r="600" spans="1:18" ht="16.5">
      <c r="A600" s="7"/>
      <c r="B600" s="8"/>
      <c r="C600" s="8"/>
      <c r="R600" s="12"/>
    </row>
    <row r="601" spans="1:18" ht="16.5">
      <c r="A601" s="7"/>
      <c r="B601" s="8"/>
      <c r="C601" s="8"/>
      <c r="R601" s="12"/>
    </row>
    <row r="602" spans="1:18" ht="16.5">
      <c r="A602" s="7"/>
      <c r="B602" s="8"/>
      <c r="C602" s="8"/>
      <c r="R602" s="12"/>
    </row>
    <row r="603" spans="1:18" ht="16.5">
      <c r="A603" s="7"/>
      <c r="B603" s="8"/>
      <c r="C603" s="8"/>
      <c r="R603" s="12"/>
    </row>
    <row r="604" spans="1:18" ht="16.5">
      <c r="A604" s="7"/>
      <c r="B604" s="8"/>
      <c r="C604" s="8"/>
      <c r="R604" s="12"/>
    </row>
    <row r="605" spans="1:18" ht="16.5">
      <c r="A605" s="7"/>
      <c r="B605" s="8"/>
      <c r="C605" s="8"/>
      <c r="R605" s="12"/>
    </row>
    <row r="606" spans="1:18" ht="16.5">
      <c r="A606" s="7"/>
      <c r="B606" s="8"/>
      <c r="C606" s="8"/>
      <c r="R606" s="12"/>
    </row>
    <row r="607" spans="1:18" ht="16.5">
      <c r="A607" s="7"/>
      <c r="B607" s="8"/>
      <c r="C607" s="8"/>
      <c r="R607" s="12"/>
    </row>
    <row r="608" spans="1:18" ht="16.5">
      <c r="A608" s="7"/>
      <c r="B608" s="8"/>
      <c r="C608" s="8"/>
      <c r="R608" s="12"/>
    </row>
    <row r="609" spans="1:18" ht="16.5">
      <c r="A609" s="7"/>
      <c r="B609" s="8"/>
      <c r="C609" s="8"/>
      <c r="R609" s="12"/>
    </row>
    <row r="610" spans="1:18" ht="16.5">
      <c r="A610" s="7"/>
      <c r="B610" s="8"/>
      <c r="C610" s="8"/>
      <c r="R610" s="12"/>
    </row>
    <row r="611" spans="1:18" ht="16.5">
      <c r="A611" s="7"/>
      <c r="B611" s="8"/>
      <c r="C611" s="8"/>
      <c r="R611" s="12"/>
    </row>
    <row r="612" spans="1:18" ht="16.5">
      <c r="A612" s="7"/>
      <c r="B612" s="8"/>
      <c r="C612" s="8"/>
      <c r="R612" s="12"/>
    </row>
    <row r="613" spans="1:18" ht="16.5">
      <c r="A613" s="7"/>
      <c r="B613" s="8"/>
      <c r="C613" s="8"/>
      <c r="R613" s="12"/>
    </row>
    <row r="614" spans="1:18" ht="16.5">
      <c r="A614" s="7"/>
      <c r="B614" s="8"/>
      <c r="C614" s="8"/>
      <c r="R614" s="12"/>
    </row>
    <row r="615" spans="1:18" ht="16.5">
      <c r="A615" s="7"/>
      <c r="B615" s="8"/>
      <c r="C615" s="8"/>
      <c r="R615" s="12"/>
    </row>
    <row r="616" spans="1:18" ht="16.5">
      <c r="A616" s="7"/>
      <c r="B616" s="8"/>
      <c r="C616" s="8"/>
      <c r="R616" s="12"/>
    </row>
    <row r="617" spans="1:18" ht="16.5">
      <c r="A617" s="7"/>
      <c r="B617" s="8"/>
      <c r="C617" s="8"/>
      <c r="R617" s="12"/>
    </row>
    <row r="618" spans="1:18" ht="16.5">
      <c r="A618" s="7"/>
      <c r="B618" s="8"/>
      <c r="C618" s="8"/>
      <c r="R618" s="12"/>
    </row>
    <row r="619" spans="1:18" ht="16.5">
      <c r="A619" s="7"/>
      <c r="B619" s="8"/>
      <c r="C619" s="8"/>
      <c r="R619" s="12"/>
    </row>
    <row r="620" spans="1:18" ht="16.5">
      <c r="A620" s="7"/>
      <c r="B620" s="8"/>
      <c r="C620" s="8"/>
      <c r="R620" s="12"/>
    </row>
    <row r="621" spans="1:18" ht="16.5">
      <c r="A621" s="7"/>
      <c r="B621" s="8"/>
      <c r="C621" s="8"/>
      <c r="R621" s="12"/>
    </row>
    <row r="622" spans="1:18" ht="16.5">
      <c r="A622" s="7"/>
      <c r="B622" s="8"/>
      <c r="C622" s="8"/>
      <c r="R622" s="12"/>
    </row>
    <row r="623" spans="1:18" ht="16.5">
      <c r="A623" s="7"/>
      <c r="B623" s="8"/>
      <c r="C623" s="8"/>
      <c r="R623" s="12"/>
    </row>
    <row r="624" spans="1:18" ht="16.5">
      <c r="A624" s="7"/>
      <c r="B624" s="8"/>
      <c r="C624" s="8"/>
      <c r="R624" s="12"/>
    </row>
    <row r="625" spans="1:18" ht="16.5">
      <c r="A625" s="7"/>
      <c r="B625" s="8"/>
      <c r="C625" s="8"/>
      <c r="R625" s="12"/>
    </row>
    <row r="626" spans="1:18" ht="16.5">
      <c r="A626" s="7"/>
      <c r="B626" s="8"/>
      <c r="C626" s="8"/>
      <c r="R626" s="12"/>
    </row>
    <row r="627" spans="1:18" ht="16.5">
      <c r="A627" s="7"/>
      <c r="B627" s="8"/>
      <c r="C627" s="8"/>
      <c r="R627" s="12"/>
    </row>
    <row r="628" spans="1:18" ht="16.5">
      <c r="A628" s="7"/>
      <c r="B628" s="8"/>
      <c r="C628" s="8"/>
      <c r="R628" s="12"/>
    </row>
    <row r="629" spans="1:18" ht="16.5">
      <c r="A629" s="7"/>
      <c r="B629" s="8"/>
      <c r="C629" s="8"/>
      <c r="R629" s="12"/>
    </row>
    <row r="630" spans="1:18" ht="16.5">
      <c r="A630" s="7"/>
      <c r="B630" s="8"/>
      <c r="C630" s="8"/>
      <c r="R630" s="12"/>
    </row>
    <row r="631" spans="1:18" ht="16.5">
      <c r="A631" s="7"/>
      <c r="B631" s="8"/>
      <c r="C631" s="8"/>
      <c r="R631" s="12"/>
    </row>
    <row r="632" spans="1:18" ht="16.5">
      <c r="A632" s="7"/>
      <c r="B632" s="8"/>
      <c r="C632" s="8"/>
      <c r="R632" s="12"/>
    </row>
    <row r="633" spans="1:18" ht="16.5">
      <c r="A633" s="7"/>
      <c r="B633" s="8"/>
      <c r="C633" s="8"/>
      <c r="R633" s="12"/>
    </row>
    <row r="634" spans="1:18" ht="16.5">
      <c r="A634" s="7"/>
      <c r="B634" s="8"/>
      <c r="C634" s="8"/>
      <c r="R634" s="12"/>
    </row>
    <row r="635" spans="1:18" ht="16.5">
      <c r="A635" s="7"/>
      <c r="B635" s="8"/>
      <c r="C635" s="8"/>
      <c r="R635" s="12"/>
    </row>
    <row r="636" spans="1:18" ht="16.5">
      <c r="A636" s="7"/>
      <c r="B636" s="8"/>
      <c r="C636" s="8"/>
      <c r="R636" s="12"/>
    </row>
    <row r="637" spans="1:18" ht="16.5">
      <c r="A637" s="7"/>
      <c r="B637" s="8"/>
      <c r="C637" s="8"/>
      <c r="R637" s="12"/>
    </row>
    <row r="638" spans="1:18" ht="16.5">
      <c r="A638" s="7"/>
      <c r="B638" s="8"/>
      <c r="C638" s="8"/>
      <c r="R638" s="12"/>
    </row>
    <row r="639" spans="1:18" ht="16.5">
      <c r="A639" s="7"/>
      <c r="B639" s="8"/>
      <c r="C639" s="8"/>
      <c r="R639" s="12"/>
    </row>
    <row r="640" spans="1:18" ht="16.5">
      <c r="A640" s="7"/>
      <c r="B640" s="8"/>
      <c r="C640" s="8"/>
      <c r="R640" s="12"/>
    </row>
    <row r="641" spans="1:18" ht="16.5">
      <c r="A641" s="7"/>
      <c r="B641" s="8"/>
      <c r="C641" s="8"/>
      <c r="R641" s="12"/>
    </row>
    <row r="642" spans="1:18" ht="16.5">
      <c r="A642" s="7"/>
      <c r="B642" s="8"/>
      <c r="C642" s="8"/>
      <c r="R642" s="12"/>
    </row>
    <row r="643" spans="1:18" ht="16.5">
      <c r="A643" s="7"/>
      <c r="B643" s="8"/>
      <c r="C643" s="8"/>
      <c r="R643" s="12"/>
    </row>
    <row r="644" spans="1:18" ht="16.5">
      <c r="A644" s="7"/>
      <c r="B644" s="8"/>
      <c r="C644" s="8"/>
      <c r="R644" s="12"/>
    </row>
    <row r="645" spans="1:18" ht="16.5">
      <c r="A645" s="7"/>
      <c r="B645" s="8"/>
      <c r="C645" s="8"/>
      <c r="R645" s="12"/>
    </row>
    <row r="646" spans="1:18" ht="16.5">
      <c r="A646" s="7"/>
      <c r="B646" s="8"/>
      <c r="C646" s="8"/>
      <c r="R646" s="12"/>
    </row>
    <row r="647" spans="1:18" ht="16.5">
      <c r="A647" s="7"/>
      <c r="B647" s="8"/>
      <c r="C647" s="8"/>
      <c r="R647" s="12"/>
    </row>
    <row r="648" spans="1:18" ht="16.5">
      <c r="A648" s="7"/>
      <c r="B648" s="8"/>
      <c r="C648" s="8"/>
      <c r="R648" s="12"/>
    </row>
    <row r="649" spans="1:18" ht="16.5">
      <c r="A649" s="7"/>
      <c r="B649" s="8"/>
      <c r="C649" s="8"/>
      <c r="R649" s="12"/>
    </row>
    <row r="650" spans="1:18" ht="16.5">
      <c r="A650" s="7"/>
      <c r="B650" s="8"/>
      <c r="C650" s="8"/>
      <c r="R650" s="12"/>
    </row>
    <row r="651" spans="1:18" ht="16.5">
      <c r="A651" s="7"/>
      <c r="B651" s="8"/>
      <c r="C651" s="8"/>
      <c r="R651" s="12"/>
    </row>
    <row r="652" spans="1:18" ht="16.5">
      <c r="A652" s="7"/>
      <c r="B652" s="8"/>
      <c r="C652" s="8"/>
      <c r="R652" s="12"/>
    </row>
    <row r="653" spans="1:18" ht="16.5">
      <c r="A653" s="7"/>
      <c r="B653" s="8"/>
      <c r="C653" s="8"/>
      <c r="R653" s="12"/>
    </row>
    <row r="654" spans="1:18" ht="16.5">
      <c r="A654" s="7"/>
      <c r="B654" s="8"/>
      <c r="C654" s="8"/>
      <c r="R654" s="12"/>
    </row>
    <row r="655" spans="1:18" ht="16.5">
      <c r="A655" s="7"/>
      <c r="B655" s="8"/>
      <c r="C655" s="8"/>
      <c r="R655" s="12"/>
    </row>
    <row r="656" spans="1:18" ht="16.5">
      <c r="A656" s="7"/>
      <c r="B656" s="8"/>
      <c r="C656" s="8"/>
      <c r="R656" s="12"/>
    </row>
    <row r="657" spans="1:18" ht="16.5">
      <c r="A657" s="7"/>
      <c r="B657" s="8"/>
      <c r="C657" s="8"/>
      <c r="R657" s="12"/>
    </row>
    <row r="658" spans="1:18" ht="16.5">
      <c r="A658" s="7"/>
      <c r="B658" s="8"/>
      <c r="C658" s="8"/>
      <c r="R658" s="12"/>
    </row>
    <row r="659" spans="1:18" ht="16.5">
      <c r="A659" s="7"/>
      <c r="B659" s="8"/>
      <c r="C659" s="8"/>
      <c r="R659" s="12"/>
    </row>
    <row r="660" spans="1:18" ht="16.5">
      <c r="A660" s="7"/>
      <c r="B660" s="8"/>
      <c r="C660" s="8"/>
      <c r="R660" s="12"/>
    </row>
    <row r="661" spans="1:18" ht="16.5">
      <c r="A661" s="7"/>
      <c r="B661" s="8"/>
      <c r="C661" s="8"/>
      <c r="R661" s="12"/>
    </row>
    <row r="662" spans="1:18" ht="16.5">
      <c r="A662" s="7"/>
      <c r="B662" s="8"/>
      <c r="C662" s="8"/>
      <c r="R662" s="12"/>
    </row>
    <row r="663" spans="1:18" ht="16.5">
      <c r="A663" s="7"/>
      <c r="B663" s="8"/>
      <c r="C663" s="8"/>
      <c r="R663" s="12"/>
    </row>
    <row r="664" spans="1:18" ht="16.5">
      <c r="A664" s="7"/>
      <c r="B664" s="8"/>
      <c r="C664" s="8"/>
      <c r="R664" s="12"/>
    </row>
    <row r="665" spans="1:18" ht="16.5">
      <c r="A665" s="7"/>
      <c r="B665" s="8"/>
      <c r="C665" s="8"/>
      <c r="R665" s="12"/>
    </row>
    <row r="666" spans="1:18" ht="16.5">
      <c r="A666" s="7"/>
      <c r="B666" s="8"/>
      <c r="C666" s="8"/>
      <c r="R666" s="12"/>
    </row>
    <row r="667" spans="1:18" ht="16.5">
      <c r="A667" s="7"/>
      <c r="B667" s="8"/>
      <c r="C667" s="8"/>
      <c r="R667" s="12"/>
    </row>
    <row r="668" spans="1:18" ht="16.5">
      <c r="A668" s="7"/>
      <c r="B668" s="8"/>
      <c r="C668" s="8"/>
      <c r="R668" s="12"/>
    </row>
    <row r="669" spans="1:18" ht="16.5">
      <c r="A669" s="7"/>
      <c r="B669" s="8"/>
      <c r="C669" s="8"/>
      <c r="R669" s="12"/>
    </row>
    <row r="670" spans="1:18" ht="16.5">
      <c r="A670" s="7"/>
      <c r="B670" s="8"/>
      <c r="C670" s="8"/>
      <c r="R670" s="12"/>
    </row>
    <row r="671" spans="1:18" ht="16.5">
      <c r="A671" s="7"/>
      <c r="B671" s="8"/>
      <c r="C671" s="8"/>
      <c r="R671" s="12"/>
    </row>
    <row r="672" spans="1:18" ht="16.5">
      <c r="A672" s="7"/>
      <c r="B672" s="8"/>
      <c r="C672" s="8"/>
      <c r="R672" s="12"/>
    </row>
    <row r="673" spans="1:18" ht="16.5">
      <c r="A673" s="7"/>
      <c r="B673" s="8"/>
      <c r="C673" s="8"/>
      <c r="R673" s="12"/>
    </row>
    <row r="674" spans="1:18" ht="16.5">
      <c r="A674" s="7"/>
      <c r="B674" s="8"/>
      <c r="C674" s="8"/>
      <c r="R674" s="12"/>
    </row>
    <row r="675" spans="1:18" ht="16.5">
      <c r="A675" s="7"/>
      <c r="B675" s="8"/>
      <c r="C675" s="8"/>
      <c r="R675" s="12"/>
    </row>
    <row r="676" spans="1:18" ht="16.5">
      <c r="A676" s="7"/>
      <c r="B676" s="8"/>
      <c r="C676" s="8"/>
      <c r="R676" s="12"/>
    </row>
    <row r="677" spans="1:18" ht="16.5">
      <c r="A677" s="7"/>
      <c r="B677" s="8"/>
      <c r="C677" s="8"/>
      <c r="R677" s="12"/>
    </row>
    <row r="678" spans="1:18" ht="16.5">
      <c r="A678" s="7"/>
      <c r="B678" s="8"/>
      <c r="C678" s="8"/>
      <c r="R678" s="12"/>
    </row>
    <row r="679" spans="1:18" ht="16.5">
      <c r="A679" s="7"/>
      <c r="B679" s="8"/>
      <c r="C679" s="8"/>
      <c r="R679" s="12"/>
    </row>
    <row r="680" spans="1:18" ht="16.5">
      <c r="A680" s="7"/>
      <c r="B680" s="8"/>
      <c r="C680" s="8"/>
      <c r="R680" s="12"/>
    </row>
    <row r="681" spans="1:18" ht="16.5">
      <c r="A681" s="7"/>
      <c r="B681" s="8"/>
      <c r="C681" s="8"/>
      <c r="R681" s="12"/>
    </row>
    <row r="682" spans="1:18" ht="16.5">
      <c r="A682" s="7"/>
      <c r="B682" s="8"/>
      <c r="C682" s="8"/>
      <c r="R682" s="12"/>
    </row>
    <row r="683" spans="1:18" ht="16.5">
      <c r="A683" s="7"/>
      <c r="B683" s="8"/>
      <c r="C683" s="8"/>
      <c r="R683" s="12"/>
    </row>
    <row r="684" spans="1:18" ht="16.5">
      <c r="A684" s="7"/>
      <c r="B684" s="8"/>
      <c r="C684" s="8"/>
      <c r="R684" s="12"/>
    </row>
    <row r="685" spans="1:18" ht="16.5">
      <c r="A685" s="7"/>
      <c r="B685" s="8"/>
      <c r="C685" s="8"/>
      <c r="R685" s="12"/>
    </row>
    <row r="686" spans="1:18" ht="16.5">
      <c r="A686" s="7"/>
      <c r="B686" s="8"/>
      <c r="C686" s="8"/>
      <c r="R686" s="12"/>
    </row>
    <row r="687" spans="1:18" ht="16.5">
      <c r="A687" s="7"/>
      <c r="B687" s="8"/>
      <c r="C687" s="8"/>
      <c r="R687" s="12"/>
    </row>
    <row r="688" spans="1:18" ht="16.5">
      <c r="A688" s="7"/>
      <c r="B688" s="8"/>
      <c r="C688" s="8"/>
      <c r="R688" s="12"/>
    </row>
    <row r="689" spans="1:18" ht="16.5">
      <c r="A689" s="7"/>
      <c r="B689" s="8"/>
      <c r="C689" s="8"/>
      <c r="R689" s="12"/>
    </row>
    <row r="690" spans="1:18" ht="16.5">
      <c r="A690" s="7"/>
      <c r="B690" s="8"/>
      <c r="C690" s="8"/>
      <c r="R690" s="12"/>
    </row>
    <row r="691" spans="1:18" ht="16.5">
      <c r="A691" s="7"/>
      <c r="B691" s="8"/>
      <c r="C691" s="8"/>
      <c r="R691" s="12"/>
    </row>
    <row r="692" spans="1:18" ht="16.5">
      <c r="A692" s="7"/>
      <c r="B692" s="8"/>
      <c r="C692" s="8"/>
      <c r="R692" s="12"/>
    </row>
    <row r="693" spans="1:18" ht="16.5">
      <c r="A693" s="7"/>
      <c r="B693" s="8"/>
      <c r="C693" s="8"/>
      <c r="R693" s="12"/>
    </row>
    <row r="694" spans="1:18" ht="16.5">
      <c r="A694" s="7"/>
      <c r="B694" s="8"/>
      <c r="C694" s="8"/>
      <c r="R694" s="12"/>
    </row>
    <row r="695" spans="1:18" ht="16.5">
      <c r="A695" s="7"/>
      <c r="B695" s="8"/>
      <c r="C695" s="8"/>
      <c r="R695" s="12"/>
    </row>
    <row r="696" spans="1:18" ht="16.5">
      <c r="A696" s="7"/>
      <c r="B696" s="8"/>
      <c r="C696" s="8"/>
      <c r="R696" s="12"/>
    </row>
    <row r="697" spans="1:18" ht="16.5">
      <c r="A697" s="7"/>
      <c r="B697" s="8"/>
      <c r="C697" s="8"/>
      <c r="R697" s="12"/>
    </row>
    <row r="698" spans="1:18" ht="16.5">
      <c r="A698" s="7"/>
      <c r="B698" s="8"/>
      <c r="C698" s="8"/>
      <c r="R698" s="12"/>
    </row>
    <row r="699" spans="1:18" ht="16.5">
      <c r="A699" s="7"/>
      <c r="B699" s="8"/>
      <c r="C699" s="8"/>
      <c r="R699" s="12"/>
    </row>
    <row r="700" spans="1:18" ht="16.5">
      <c r="A700" s="7"/>
      <c r="B700" s="8"/>
      <c r="C700" s="8"/>
      <c r="R700" s="12"/>
    </row>
    <row r="701" spans="1:18" ht="16.5">
      <c r="A701" s="7"/>
      <c r="B701" s="8"/>
      <c r="C701" s="8"/>
      <c r="R701" s="12"/>
    </row>
    <row r="702" spans="1:18" ht="16.5">
      <c r="A702" s="7"/>
      <c r="B702" s="8"/>
      <c r="C702" s="8"/>
      <c r="R702" s="12"/>
    </row>
    <row r="703" spans="1:18" ht="16.5">
      <c r="A703" s="7"/>
      <c r="B703" s="8"/>
      <c r="C703" s="8"/>
      <c r="R703" s="12"/>
    </row>
    <row r="704" spans="1:18" ht="16.5">
      <c r="A704" s="7"/>
      <c r="B704" s="8"/>
      <c r="C704" s="8"/>
      <c r="R704" s="12"/>
    </row>
    <row r="705" spans="1:18" ht="16.5">
      <c r="A705" s="7"/>
      <c r="B705" s="8"/>
      <c r="C705" s="8"/>
      <c r="R705" s="12"/>
    </row>
    <row r="706" spans="1:18" ht="16.5">
      <c r="A706" s="7"/>
      <c r="B706" s="8"/>
      <c r="C706" s="8"/>
      <c r="R706" s="12"/>
    </row>
    <row r="707" spans="1:18" ht="16.5">
      <c r="A707" s="7"/>
      <c r="B707" s="8"/>
      <c r="C707" s="8"/>
      <c r="R707" s="12"/>
    </row>
    <row r="708" spans="1:18" ht="16.5">
      <c r="A708" s="7"/>
      <c r="B708" s="8"/>
      <c r="C708" s="8"/>
      <c r="R708" s="12"/>
    </row>
    <row r="709" spans="1:18" ht="16.5">
      <c r="A709" s="7"/>
      <c r="B709" s="8"/>
      <c r="C709" s="8"/>
      <c r="R709" s="12"/>
    </row>
    <row r="710" spans="1:18" ht="16.5">
      <c r="A710" s="7"/>
      <c r="B710" s="8"/>
      <c r="C710" s="8"/>
      <c r="R710" s="12"/>
    </row>
    <row r="711" spans="1:18" ht="16.5">
      <c r="A711" s="7"/>
      <c r="B711" s="8"/>
      <c r="C711" s="8"/>
      <c r="R711" s="12"/>
    </row>
    <row r="712" spans="1:18" ht="16.5">
      <c r="A712" s="7"/>
      <c r="B712" s="8"/>
      <c r="C712" s="8"/>
      <c r="R712" s="12"/>
    </row>
    <row r="713" spans="1:18" ht="16.5">
      <c r="A713" s="7"/>
      <c r="B713" s="8"/>
      <c r="C713" s="8"/>
      <c r="R713" s="12"/>
    </row>
    <row r="714" spans="1:18" ht="16.5">
      <c r="A714" s="7"/>
      <c r="B714" s="8"/>
      <c r="C714" s="8"/>
      <c r="R714" s="12"/>
    </row>
    <row r="715" spans="1:18" ht="16.5">
      <c r="A715" s="7"/>
      <c r="B715" s="8"/>
      <c r="C715" s="8"/>
      <c r="R715" s="12"/>
    </row>
    <row r="716" spans="1:18" ht="16.5">
      <c r="A716" s="7"/>
      <c r="B716" s="8"/>
      <c r="C716" s="8"/>
      <c r="R716" s="12"/>
    </row>
    <row r="717" spans="1:18" ht="16.5">
      <c r="A717" s="7"/>
      <c r="B717" s="8"/>
      <c r="C717" s="8"/>
      <c r="R717" s="12"/>
    </row>
    <row r="718" spans="1:18" ht="16.5">
      <c r="A718" s="7"/>
      <c r="B718" s="8"/>
      <c r="C718" s="8"/>
      <c r="R718" s="12"/>
    </row>
    <row r="719" spans="1:18" ht="16.5">
      <c r="A719" s="7"/>
      <c r="B719" s="8"/>
      <c r="C719" s="8"/>
      <c r="R719" s="12"/>
    </row>
    <row r="720" spans="1:18" ht="16.5">
      <c r="A720" s="7"/>
      <c r="B720" s="8"/>
      <c r="C720" s="8"/>
      <c r="R720" s="12"/>
    </row>
    <row r="721" spans="1:18" ht="16.5">
      <c r="A721" s="7"/>
      <c r="B721" s="8"/>
      <c r="C721" s="8"/>
      <c r="R721" s="12"/>
    </row>
    <row r="722" spans="1:18" ht="16.5">
      <c r="A722" s="7"/>
      <c r="B722" s="8"/>
      <c r="C722" s="8"/>
      <c r="R722" s="12"/>
    </row>
    <row r="723" spans="1:18" ht="16.5">
      <c r="A723" s="7"/>
      <c r="B723" s="8"/>
      <c r="C723" s="8"/>
      <c r="R723" s="12"/>
    </row>
    <row r="724" spans="1:18" ht="16.5">
      <c r="A724" s="7"/>
      <c r="B724" s="8"/>
      <c r="C724" s="8"/>
      <c r="R724" s="12"/>
    </row>
    <row r="725" spans="1:18" ht="16.5">
      <c r="A725" s="7"/>
      <c r="B725" s="8"/>
      <c r="C725" s="8"/>
      <c r="R725" s="12"/>
    </row>
    <row r="726" spans="1:18" ht="16.5">
      <c r="A726" s="7"/>
      <c r="B726" s="8"/>
      <c r="C726" s="8"/>
      <c r="R726" s="12"/>
    </row>
    <row r="727" spans="1:18" ht="16.5">
      <c r="A727" s="7"/>
      <c r="B727" s="8"/>
      <c r="C727" s="8"/>
      <c r="R727" s="12"/>
    </row>
    <row r="728" spans="1:18" ht="16.5">
      <c r="A728" s="7"/>
      <c r="B728" s="8"/>
      <c r="C728" s="8"/>
      <c r="R728" s="12"/>
    </row>
    <row r="729" spans="1:18" ht="16.5">
      <c r="A729" s="7"/>
      <c r="B729" s="8"/>
      <c r="C729" s="8"/>
      <c r="R729" s="12"/>
    </row>
    <row r="730" spans="1:18" ht="16.5">
      <c r="A730" s="7"/>
      <c r="B730" s="8"/>
      <c r="C730" s="8"/>
      <c r="R730" s="12"/>
    </row>
    <row r="731" spans="1:18" ht="16.5">
      <c r="A731" s="7"/>
      <c r="B731" s="8"/>
      <c r="C731" s="8"/>
      <c r="R731" s="12"/>
    </row>
    <row r="732" spans="1:18" ht="16.5">
      <c r="A732" s="7"/>
      <c r="B732" s="8"/>
      <c r="C732" s="8"/>
      <c r="R732" s="12"/>
    </row>
    <row r="733" spans="1:18" ht="16.5">
      <c r="A733" s="7"/>
      <c r="B733" s="8"/>
      <c r="C733" s="8"/>
      <c r="R733" s="12"/>
    </row>
    <row r="734" spans="1:18" ht="16.5">
      <c r="A734" s="7"/>
      <c r="B734" s="8"/>
      <c r="C734" s="8"/>
      <c r="R734" s="12"/>
    </row>
    <row r="735" spans="1:18" ht="16.5">
      <c r="A735" s="7"/>
      <c r="B735" s="8"/>
      <c r="C735" s="8"/>
      <c r="R735" s="12"/>
    </row>
    <row r="736" spans="1:18" ht="16.5">
      <c r="A736" s="7"/>
      <c r="B736" s="8"/>
      <c r="C736" s="8"/>
      <c r="R736" s="12"/>
    </row>
    <row r="737" spans="1:18" ht="16.5">
      <c r="A737" s="7"/>
      <c r="B737" s="8"/>
      <c r="C737" s="8"/>
      <c r="R737" s="12"/>
    </row>
    <row r="738" spans="1:18" ht="16.5">
      <c r="A738" s="7"/>
      <c r="B738" s="8"/>
      <c r="C738" s="8"/>
      <c r="R738" s="12"/>
    </row>
    <row r="739" spans="1:18" ht="16.5">
      <c r="A739" s="7"/>
      <c r="B739" s="8"/>
      <c r="C739" s="8"/>
      <c r="R739" s="12"/>
    </row>
    <row r="740" spans="1:18" ht="16.5">
      <c r="A740" s="7"/>
      <c r="B740" s="8"/>
      <c r="C740" s="8"/>
      <c r="R740" s="12"/>
    </row>
    <row r="741" spans="1:18" ht="16.5">
      <c r="A741" s="7"/>
      <c r="B741" s="8"/>
      <c r="C741" s="8"/>
      <c r="R741" s="12"/>
    </row>
    <row r="742" spans="1:18" ht="16.5">
      <c r="A742" s="7"/>
      <c r="B742" s="8"/>
      <c r="C742" s="8"/>
      <c r="R742" s="12"/>
    </row>
    <row r="743" spans="1:18" ht="16.5">
      <c r="A743" s="7"/>
      <c r="B743" s="8"/>
      <c r="C743" s="8"/>
      <c r="R743" s="12"/>
    </row>
    <row r="744" spans="1:18" ht="16.5">
      <c r="A744" s="7"/>
      <c r="B744" s="8"/>
      <c r="C744" s="8"/>
      <c r="R744" s="12"/>
    </row>
    <row r="745" spans="1:18" ht="16.5">
      <c r="A745" s="7"/>
      <c r="B745" s="8"/>
      <c r="C745" s="8"/>
      <c r="R745" s="12"/>
    </row>
    <row r="746" spans="1:18" ht="16.5">
      <c r="A746" s="7"/>
      <c r="B746" s="8"/>
      <c r="C746" s="8"/>
      <c r="R746" s="12"/>
    </row>
    <row r="747" spans="1:18" ht="16.5">
      <c r="A747" s="7"/>
      <c r="B747" s="8"/>
      <c r="C747" s="8"/>
      <c r="R747" s="12"/>
    </row>
    <row r="748" spans="1:18" ht="16.5">
      <c r="A748" s="7"/>
      <c r="B748" s="8"/>
      <c r="C748" s="8"/>
      <c r="R748" s="12"/>
    </row>
    <row r="749" spans="1:18" ht="16.5">
      <c r="A749" s="7"/>
      <c r="B749" s="8"/>
      <c r="C749" s="8"/>
      <c r="R749" s="12"/>
    </row>
    <row r="750" spans="1:18" ht="16.5">
      <c r="A750" s="7"/>
      <c r="B750" s="8"/>
      <c r="C750" s="8"/>
      <c r="R750" s="12"/>
    </row>
    <row r="751" spans="1:18" ht="16.5">
      <c r="A751" s="7"/>
      <c r="B751" s="8"/>
      <c r="C751" s="8"/>
      <c r="R751" s="12"/>
    </row>
    <row r="752" spans="1:18" ht="16.5">
      <c r="A752" s="7"/>
      <c r="B752" s="8"/>
      <c r="C752" s="8"/>
      <c r="R752" s="12"/>
    </row>
    <row r="753" spans="1:18" ht="16.5">
      <c r="A753" s="7"/>
      <c r="B753" s="8"/>
      <c r="C753" s="8"/>
      <c r="R753" s="12"/>
    </row>
    <row r="754" spans="1:18" ht="16.5">
      <c r="A754" s="7"/>
      <c r="B754" s="8"/>
      <c r="C754" s="8"/>
      <c r="R754" s="12"/>
    </row>
    <row r="755" spans="1:18" ht="16.5">
      <c r="A755" s="7"/>
      <c r="B755" s="8"/>
      <c r="C755" s="8"/>
      <c r="R755" s="12"/>
    </row>
    <row r="756" spans="1:18" ht="16.5">
      <c r="A756" s="7"/>
      <c r="B756" s="8"/>
      <c r="C756" s="8"/>
      <c r="R756" s="12"/>
    </row>
    <row r="757" spans="1:18" ht="16.5">
      <c r="A757" s="7"/>
      <c r="B757" s="8"/>
      <c r="C757" s="8"/>
      <c r="R757" s="12"/>
    </row>
    <row r="758" spans="1:18" ht="16.5">
      <c r="A758" s="7"/>
      <c r="B758" s="8"/>
      <c r="C758" s="8"/>
      <c r="R758" s="12"/>
    </row>
    <row r="759" spans="1:18" ht="16.5">
      <c r="A759" s="7"/>
      <c r="B759" s="8"/>
      <c r="C759" s="8"/>
      <c r="R759" s="12"/>
    </row>
    <row r="760" spans="1:18" ht="16.5">
      <c r="A760" s="7"/>
      <c r="B760" s="8"/>
      <c r="C760" s="8"/>
      <c r="R760" s="12"/>
    </row>
    <row r="761" spans="1:18" ht="16.5">
      <c r="A761" s="7"/>
      <c r="B761" s="8"/>
      <c r="C761" s="8"/>
      <c r="R761" s="12"/>
    </row>
    <row r="762" spans="1:18" ht="16.5">
      <c r="A762" s="7"/>
      <c r="B762" s="8"/>
      <c r="C762" s="8"/>
      <c r="R762" s="12"/>
    </row>
    <row r="763" spans="1:18" ht="16.5">
      <c r="A763" s="7"/>
      <c r="B763" s="8"/>
      <c r="C763" s="8"/>
      <c r="R763" s="12"/>
    </row>
    <row r="764" spans="1:18" ht="16.5">
      <c r="A764" s="7"/>
      <c r="B764" s="8"/>
      <c r="C764" s="8"/>
      <c r="R764" s="12"/>
    </row>
    <row r="765" spans="1:18" ht="16.5">
      <c r="A765" s="7"/>
      <c r="B765" s="8"/>
      <c r="C765" s="8"/>
      <c r="R765" s="12"/>
    </row>
    <row r="766" spans="1:18" ht="16.5">
      <c r="A766" s="7"/>
      <c r="B766" s="8"/>
      <c r="C766" s="8"/>
      <c r="R766" s="12"/>
    </row>
    <row r="767" spans="1:18" ht="16.5">
      <c r="A767" s="7"/>
      <c r="B767" s="8"/>
      <c r="C767" s="8"/>
      <c r="R767" s="12"/>
    </row>
    <row r="768" spans="1:18" ht="16.5">
      <c r="A768" s="7"/>
      <c r="B768" s="8"/>
      <c r="C768" s="8"/>
      <c r="R768" s="12"/>
    </row>
    <row r="769" spans="1:18" ht="16.5">
      <c r="A769" s="7"/>
      <c r="B769" s="8"/>
      <c r="C769" s="8"/>
      <c r="R769" s="12"/>
    </row>
    <row r="770" spans="1:18" ht="16.5">
      <c r="A770" s="7"/>
      <c r="B770" s="8"/>
      <c r="C770" s="8"/>
      <c r="R770" s="12"/>
    </row>
    <row r="771" spans="1:18" ht="16.5">
      <c r="A771" s="7"/>
      <c r="B771" s="8"/>
      <c r="C771" s="8"/>
      <c r="R771" s="12"/>
    </row>
    <row r="772" spans="1:18" ht="16.5">
      <c r="A772" s="7"/>
      <c r="B772" s="8"/>
      <c r="C772" s="8"/>
      <c r="R772" s="12"/>
    </row>
    <row r="773" spans="1:18" ht="16.5">
      <c r="A773" s="7"/>
      <c r="B773" s="8"/>
      <c r="C773" s="8"/>
      <c r="R773" s="12"/>
    </row>
    <row r="774" spans="1:18" ht="16.5">
      <c r="A774" s="7"/>
      <c r="B774" s="8"/>
      <c r="C774" s="8"/>
      <c r="R774" s="12"/>
    </row>
    <row r="775" spans="1:18" ht="16.5">
      <c r="A775" s="7"/>
      <c r="B775" s="8"/>
      <c r="C775" s="8"/>
      <c r="R775" s="12"/>
    </row>
    <row r="776" spans="1:18" ht="16.5">
      <c r="A776" s="7"/>
      <c r="B776" s="8"/>
      <c r="C776" s="8"/>
      <c r="R776" s="12"/>
    </row>
    <row r="777" spans="1:18" ht="16.5">
      <c r="A777" s="7"/>
      <c r="B777" s="8"/>
      <c r="C777" s="8"/>
      <c r="R777" s="12"/>
    </row>
    <row r="778" spans="1:18" ht="16.5">
      <c r="A778" s="7"/>
      <c r="B778" s="8"/>
      <c r="C778" s="8"/>
      <c r="R778" s="12"/>
    </row>
    <row r="779" spans="1:18" ht="16.5">
      <c r="A779" s="7"/>
      <c r="B779" s="8"/>
      <c r="C779" s="8"/>
      <c r="R779" s="12"/>
    </row>
    <row r="780" spans="1:18" ht="16.5">
      <c r="A780" s="7"/>
      <c r="B780" s="8"/>
      <c r="C780" s="8"/>
      <c r="R780" s="12"/>
    </row>
    <row r="781" spans="1:18" ht="16.5">
      <c r="A781" s="7"/>
      <c r="B781" s="8"/>
      <c r="C781" s="8"/>
      <c r="R781" s="12"/>
    </row>
    <row r="782" spans="1:18" ht="16.5">
      <c r="A782" s="7"/>
      <c r="B782" s="8"/>
      <c r="C782" s="8"/>
      <c r="R782" s="12"/>
    </row>
    <row r="783" spans="1:18" ht="16.5">
      <c r="A783" s="7"/>
      <c r="B783" s="8"/>
      <c r="C783" s="8"/>
      <c r="R783" s="12"/>
    </row>
    <row r="784" spans="1:18" ht="16.5">
      <c r="A784" s="7"/>
      <c r="B784" s="8"/>
      <c r="C784" s="8"/>
      <c r="R784" s="12"/>
    </row>
    <row r="785" spans="1:18" ht="16.5">
      <c r="A785" s="7"/>
      <c r="B785" s="8"/>
      <c r="C785" s="8"/>
      <c r="R785" s="12"/>
    </row>
    <row r="786" spans="1:18" ht="16.5">
      <c r="A786" s="7"/>
      <c r="B786" s="8"/>
      <c r="C786" s="8"/>
      <c r="R786" s="12"/>
    </row>
    <row r="787" spans="1:18" ht="16.5">
      <c r="A787" s="7"/>
      <c r="B787" s="8"/>
      <c r="C787" s="8"/>
      <c r="R787" s="12"/>
    </row>
    <row r="788" spans="1:18" ht="16.5">
      <c r="A788" s="7"/>
      <c r="B788" s="8"/>
      <c r="C788" s="8"/>
      <c r="R788" s="12"/>
    </row>
    <row r="789" spans="1:18" ht="16.5">
      <c r="A789" s="7"/>
      <c r="B789" s="8"/>
      <c r="C789" s="8"/>
      <c r="R789" s="12"/>
    </row>
    <row r="790" spans="1:18" ht="16.5">
      <c r="A790" s="7"/>
      <c r="B790" s="8"/>
      <c r="C790" s="8"/>
      <c r="R790" s="12"/>
    </row>
    <row r="791" spans="1:18" ht="16.5">
      <c r="A791" s="7"/>
      <c r="B791" s="8"/>
      <c r="C791" s="8"/>
      <c r="R791" s="12"/>
    </row>
    <row r="792" spans="1:18" ht="16.5">
      <c r="A792" s="7"/>
      <c r="B792" s="8"/>
      <c r="C792" s="8"/>
      <c r="R792" s="12"/>
    </row>
    <row r="793" spans="1:18" ht="16.5">
      <c r="A793" s="7"/>
      <c r="B793" s="8"/>
      <c r="C793" s="8"/>
      <c r="R793" s="12"/>
    </row>
    <row r="794" spans="1:18" ht="16.5">
      <c r="A794" s="7"/>
      <c r="B794" s="8"/>
      <c r="C794" s="8"/>
      <c r="R794" s="12"/>
    </row>
    <row r="795" spans="1:18" ht="16.5">
      <c r="A795" s="7"/>
      <c r="B795" s="8"/>
      <c r="C795" s="8"/>
      <c r="R795" s="12"/>
    </row>
    <row r="796" spans="1:18" ht="16.5">
      <c r="A796" s="7"/>
      <c r="B796" s="8"/>
      <c r="C796" s="8"/>
      <c r="R796" s="12"/>
    </row>
    <row r="797" spans="1:18" ht="16.5">
      <c r="A797" s="7"/>
      <c r="B797" s="8"/>
      <c r="C797" s="8"/>
      <c r="R797" s="12"/>
    </row>
    <row r="798" spans="1:18" ht="16.5">
      <c r="A798" s="7"/>
      <c r="B798" s="8"/>
      <c r="C798" s="8"/>
      <c r="R798" s="12"/>
    </row>
    <row r="799" spans="1:18" ht="16.5">
      <c r="A799" s="7"/>
      <c r="B799" s="8"/>
      <c r="C799" s="8"/>
      <c r="R799" s="12"/>
    </row>
    <row r="800" spans="1:18" ht="16.5">
      <c r="A800" s="7"/>
      <c r="B800" s="8"/>
      <c r="C800" s="8"/>
      <c r="R800" s="12"/>
    </row>
    <row r="801" spans="1:18" ht="16.5">
      <c r="A801" s="7"/>
      <c r="B801" s="8"/>
      <c r="C801" s="8"/>
      <c r="R801" s="12"/>
    </row>
    <row r="802" spans="1:18" ht="16.5">
      <c r="A802" s="7"/>
      <c r="B802" s="8"/>
      <c r="C802" s="8"/>
      <c r="R802" s="12"/>
    </row>
    <row r="803" spans="1:18" ht="16.5">
      <c r="A803" s="7"/>
      <c r="B803" s="8"/>
      <c r="C803" s="8"/>
      <c r="R803" s="12"/>
    </row>
    <row r="804" spans="1:18" ht="16.5">
      <c r="A804" s="7"/>
      <c r="B804" s="8"/>
      <c r="C804" s="8"/>
      <c r="R804" s="12"/>
    </row>
    <row r="805" spans="1:18" ht="16.5">
      <c r="A805" s="7"/>
      <c r="B805" s="8"/>
      <c r="C805" s="8"/>
      <c r="R805" s="12"/>
    </row>
    <row r="806" spans="1:18" ht="16.5">
      <c r="A806" s="7"/>
      <c r="B806" s="8"/>
      <c r="C806" s="8"/>
      <c r="R806" s="12"/>
    </row>
    <row r="807" spans="1:18" ht="16.5">
      <c r="A807" s="7"/>
      <c r="B807" s="8"/>
      <c r="C807" s="8"/>
      <c r="R807" s="12"/>
    </row>
    <row r="808" spans="1:18" ht="16.5">
      <c r="A808" s="7"/>
      <c r="B808" s="8"/>
      <c r="C808" s="8"/>
      <c r="R808" s="12"/>
    </row>
    <row r="809" spans="1:18" ht="16.5">
      <c r="A809" s="7"/>
      <c r="B809" s="8"/>
      <c r="C809" s="8"/>
      <c r="R809" s="12"/>
    </row>
    <row r="810" spans="1:18" ht="16.5">
      <c r="A810" s="7"/>
      <c r="B810" s="8"/>
      <c r="C810" s="8"/>
      <c r="R810" s="12"/>
    </row>
    <row r="811" spans="1:18" ht="16.5">
      <c r="A811" s="7"/>
      <c r="B811" s="8"/>
      <c r="C811" s="8"/>
      <c r="R811" s="12"/>
    </row>
    <row r="812" spans="1:18" ht="16.5">
      <c r="A812" s="7"/>
      <c r="B812" s="8"/>
      <c r="C812" s="8"/>
      <c r="R812" s="12"/>
    </row>
    <row r="813" spans="1:18" ht="16.5">
      <c r="A813" s="7"/>
      <c r="B813" s="8"/>
      <c r="C813" s="8"/>
      <c r="R813" s="12"/>
    </row>
    <row r="814" spans="1:18" ht="16.5">
      <c r="A814" s="7"/>
      <c r="B814" s="8"/>
      <c r="C814" s="8"/>
      <c r="R814" s="12"/>
    </row>
    <row r="815" spans="1:18" ht="16.5">
      <c r="A815" s="7"/>
      <c r="B815" s="8"/>
      <c r="C815" s="8"/>
      <c r="R815" s="12"/>
    </row>
    <row r="816" spans="1:18" ht="16.5">
      <c r="A816" s="7"/>
      <c r="B816" s="8"/>
      <c r="C816" s="8"/>
      <c r="R816" s="12"/>
    </row>
    <row r="817" spans="1:18" ht="16.5">
      <c r="A817" s="7"/>
      <c r="B817" s="8"/>
      <c r="C817" s="8"/>
      <c r="R817" s="12"/>
    </row>
    <row r="818" spans="1:18" ht="16.5">
      <c r="A818" s="7"/>
      <c r="B818" s="8"/>
      <c r="C818" s="8"/>
      <c r="R818" s="12"/>
    </row>
    <row r="819" spans="1:18" ht="16.5">
      <c r="A819" s="7"/>
      <c r="B819" s="8"/>
      <c r="C819" s="8"/>
      <c r="R819" s="12"/>
    </row>
    <row r="820" spans="1:18" ht="16.5">
      <c r="A820" s="7"/>
      <c r="B820" s="8"/>
      <c r="C820" s="8"/>
      <c r="R820" s="12"/>
    </row>
    <row r="821" spans="1:18" ht="16.5">
      <c r="A821" s="7"/>
      <c r="B821" s="8"/>
      <c r="C821" s="8"/>
      <c r="R821" s="12"/>
    </row>
    <row r="822" spans="1:18" ht="16.5">
      <c r="A822" s="7"/>
      <c r="B822" s="8"/>
      <c r="C822" s="8"/>
      <c r="R822" s="12"/>
    </row>
    <row r="823" spans="1:18" ht="16.5">
      <c r="A823" s="7"/>
      <c r="B823" s="8"/>
      <c r="C823" s="8"/>
      <c r="R823" s="12"/>
    </row>
    <row r="824" spans="1:18" ht="16.5">
      <c r="A824" s="7"/>
      <c r="B824" s="8"/>
      <c r="C824" s="8"/>
      <c r="R824" s="12"/>
    </row>
    <row r="825" spans="1:18" ht="16.5">
      <c r="A825" s="7"/>
      <c r="B825" s="8"/>
      <c r="C825" s="8"/>
      <c r="R825" s="12"/>
    </row>
    <row r="826" spans="1:18" ht="16.5">
      <c r="A826" s="7"/>
      <c r="B826" s="8"/>
      <c r="C826" s="8"/>
      <c r="R826" s="12"/>
    </row>
    <row r="827" spans="1:18" ht="16.5">
      <c r="A827" s="7"/>
      <c r="B827" s="8"/>
      <c r="C827" s="8"/>
      <c r="R827" s="12"/>
    </row>
    <row r="828" spans="1:18" ht="16.5">
      <c r="A828" s="7"/>
      <c r="B828" s="8"/>
      <c r="C828" s="8"/>
      <c r="R828" s="12"/>
    </row>
    <row r="829" spans="1:18" ht="16.5">
      <c r="A829" s="7"/>
      <c r="B829" s="8"/>
      <c r="C829" s="8"/>
      <c r="R829" s="12"/>
    </row>
    <row r="830" spans="1:18" ht="16.5">
      <c r="A830" s="7"/>
      <c r="B830" s="8"/>
      <c r="C830" s="8"/>
      <c r="R830" s="12"/>
    </row>
    <row r="831" spans="1:18" ht="16.5">
      <c r="A831" s="7"/>
      <c r="B831" s="8"/>
      <c r="C831" s="8"/>
      <c r="R831" s="12"/>
    </row>
    <row r="832" spans="1:18" ht="16.5">
      <c r="A832" s="7"/>
      <c r="B832" s="8"/>
      <c r="C832" s="8"/>
      <c r="R832" s="12"/>
    </row>
    <row r="833" spans="1:18" ht="16.5">
      <c r="A833" s="7"/>
      <c r="B833" s="8"/>
      <c r="C833" s="8"/>
      <c r="R833" s="12"/>
    </row>
    <row r="834" spans="1:18" ht="16.5">
      <c r="A834" s="7"/>
      <c r="B834" s="8"/>
      <c r="C834" s="8"/>
      <c r="R834" s="12"/>
    </row>
    <row r="835" spans="1:18" ht="16.5">
      <c r="A835" s="7"/>
      <c r="B835" s="8"/>
      <c r="C835" s="8"/>
      <c r="R835" s="12"/>
    </row>
    <row r="836" spans="1:18" ht="16.5">
      <c r="A836" s="7"/>
      <c r="B836" s="8"/>
      <c r="C836" s="8"/>
      <c r="R836" s="12"/>
    </row>
    <row r="837" spans="1:18" ht="16.5">
      <c r="A837" s="7"/>
      <c r="B837" s="8"/>
      <c r="C837" s="8"/>
      <c r="R837" s="12"/>
    </row>
    <row r="838" spans="1:18" ht="16.5">
      <c r="A838" s="7"/>
      <c r="B838" s="8"/>
      <c r="C838" s="8"/>
      <c r="R838" s="12"/>
    </row>
    <row r="839" spans="1:18" ht="16.5">
      <c r="A839" s="7"/>
      <c r="B839" s="8"/>
      <c r="C839" s="8"/>
      <c r="R839" s="12"/>
    </row>
    <row r="840" spans="1:18" ht="16.5">
      <c r="A840" s="7"/>
      <c r="B840" s="8"/>
      <c r="C840" s="8"/>
      <c r="R840" s="12"/>
    </row>
    <row r="841" spans="1:18" ht="16.5">
      <c r="A841" s="7"/>
      <c r="B841" s="8"/>
      <c r="C841" s="8"/>
      <c r="R841" s="12"/>
    </row>
    <row r="842" spans="1:18" ht="16.5">
      <c r="A842" s="7"/>
      <c r="B842" s="8"/>
      <c r="C842" s="8"/>
      <c r="R842" s="12"/>
    </row>
    <row r="843" spans="1:18" ht="16.5">
      <c r="A843" s="7"/>
      <c r="B843" s="8"/>
      <c r="C843" s="8"/>
      <c r="R843" s="12"/>
    </row>
    <row r="844" spans="1:18" ht="16.5">
      <c r="A844" s="7"/>
      <c r="B844" s="8"/>
      <c r="C844" s="8"/>
      <c r="R844" s="12"/>
    </row>
    <row r="845" spans="1:18" ht="16.5">
      <c r="A845" s="7"/>
      <c r="B845" s="8"/>
      <c r="C845" s="8"/>
      <c r="R845" s="12"/>
    </row>
    <row r="846" spans="1:18" ht="16.5">
      <c r="A846" s="7"/>
      <c r="B846" s="8"/>
      <c r="C846" s="8"/>
      <c r="R846" s="12"/>
    </row>
    <row r="847" spans="1:18" ht="16.5">
      <c r="A847" s="7"/>
      <c r="B847" s="8"/>
      <c r="C847" s="8"/>
      <c r="R847" s="12"/>
    </row>
    <row r="848" spans="1:18" ht="16.5">
      <c r="A848" s="7"/>
      <c r="B848" s="8"/>
      <c r="C848" s="8"/>
      <c r="R848" s="12"/>
    </row>
    <row r="849" spans="1:18" ht="16.5">
      <c r="A849" s="7"/>
      <c r="B849" s="8"/>
      <c r="C849" s="8"/>
      <c r="R849" s="12"/>
    </row>
    <row r="850" spans="1:18" ht="16.5">
      <c r="A850" s="7"/>
      <c r="B850" s="8"/>
      <c r="C850" s="8"/>
      <c r="R850" s="12"/>
    </row>
    <row r="851" spans="1:18" ht="16.5">
      <c r="A851" s="7"/>
      <c r="B851" s="8"/>
      <c r="C851" s="8"/>
      <c r="R851" s="12"/>
    </row>
    <row r="852" spans="1:18" ht="16.5">
      <c r="A852" s="7"/>
      <c r="B852" s="8"/>
      <c r="C852" s="8"/>
      <c r="R852" s="12"/>
    </row>
    <row r="853" spans="1:18" ht="16.5">
      <c r="A853" s="7"/>
      <c r="B853" s="8"/>
      <c r="C853" s="8"/>
      <c r="R853" s="12"/>
    </row>
    <row r="854" spans="1:18" ht="16.5">
      <c r="A854" s="7"/>
      <c r="B854" s="8"/>
      <c r="C854" s="8"/>
      <c r="R854" s="12"/>
    </row>
    <row r="855" spans="1:18" ht="16.5">
      <c r="A855" s="7"/>
      <c r="B855" s="8"/>
      <c r="C855" s="8"/>
      <c r="R855" s="12"/>
    </row>
    <row r="856" spans="1:18" ht="16.5">
      <c r="A856" s="7"/>
      <c r="B856" s="8"/>
      <c r="C856" s="8"/>
      <c r="R856" s="12"/>
    </row>
    <row r="857" spans="1:18" ht="16.5">
      <c r="A857" s="7"/>
      <c r="B857" s="8"/>
      <c r="C857" s="8"/>
      <c r="R857" s="12"/>
    </row>
    <row r="858" spans="1:18" ht="16.5">
      <c r="A858" s="7"/>
      <c r="B858" s="8"/>
      <c r="C858" s="8"/>
      <c r="R858" s="12"/>
    </row>
    <row r="859" spans="1:18" ht="16.5">
      <c r="A859" s="7"/>
      <c r="B859" s="8"/>
      <c r="C859" s="8"/>
      <c r="R859" s="12"/>
    </row>
    <row r="860" spans="1:18" ht="16.5">
      <c r="A860" s="7"/>
      <c r="B860" s="8"/>
      <c r="C860" s="8"/>
      <c r="R860" s="12"/>
    </row>
    <row r="861" spans="1:18" ht="16.5">
      <c r="A861" s="7"/>
      <c r="B861" s="8"/>
      <c r="C861" s="8"/>
      <c r="R861" s="12"/>
    </row>
    <row r="862" spans="1:18" ht="16.5">
      <c r="A862" s="7"/>
      <c r="B862" s="8"/>
      <c r="C862" s="8"/>
      <c r="R862" s="12"/>
    </row>
    <row r="863" spans="1:18" ht="16.5">
      <c r="A863" s="7"/>
      <c r="B863" s="8"/>
      <c r="C863" s="8"/>
      <c r="R863" s="12"/>
    </row>
    <row r="864" spans="1:18" ht="16.5">
      <c r="A864" s="7"/>
      <c r="B864" s="8"/>
      <c r="C864" s="8"/>
      <c r="R864" s="12"/>
    </row>
    <row r="865" spans="1:18" ht="16.5">
      <c r="A865" s="7"/>
      <c r="B865" s="8"/>
      <c r="C865" s="8"/>
      <c r="R865" s="12"/>
    </row>
    <row r="866" spans="1:18" ht="16.5">
      <c r="A866" s="7"/>
      <c r="B866" s="8"/>
      <c r="C866" s="8"/>
      <c r="R866" s="12"/>
    </row>
    <row r="867" spans="1:18" ht="16.5">
      <c r="A867" s="7"/>
      <c r="B867" s="8"/>
      <c r="C867" s="8"/>
      <c r="R867" s="12"/>
    </row>
    <row r="868" spans="1:18" ht="16.5">
      <c r="A868" s="7"/>
      <c r="B868" s="8"/>
      <c r="C868" s="8"/>
      <c r="R868" s="12"/>
    </row>
    <row r="869" spans="1:18" ht="16.5">
      <c r="A869" s="7"/>
      <c r="B869" s="8"/>
      <c r="C869" s="8"/>
      <c r="R869" s="12"/>
    </row>
    <row r="870" spans="1:18" ht="16.5">
      <c r="A870" s="7"/>
      <c r="B870" s="8"/>
      <c r="C870" s="8"/>
      <c r="R870" s="12"/>
    </row>
    <row r="871" spans="1:18" ht="16.5">
      <c r="A871" s="7"/>
      <c r="B871" s="8"/>
      <c r="C871" s="8"/>
      <c r="R871" s="12"/>
    </row>
    <row r="872" spans="1:18" ht="16.5">
      <c r="A872" s="7"/>
      <c r="B872" s="8"/>
      <c r="C872" s="8"/>
      <c r="R872" s="12"/>
    </row>
    <row r="873" spans="1:18" ht="16.5">
      <c r="A873" s="7"/>
      <c r="B873" s="8"/>
      <c r="C873" s="8"/>
      <c r="R873" s="12"/>
    </row>
    <row r="874" spans="1:18" ht="16.5">
      <c r="A874" s="7"/>
      <c r="B874" s="8"/>
      <c r="C874" s="8"/>
      <c r="R874" s="12"/>
    </row>
    <row r="875" spans="1:18" ht="16.5">
      <c r="A875" s="7"/>
      <c r="B875" s="8"/>
      <c r="C875" s="8"/>
      <c r="R875" s="12"/>
    </row>
    <row r="876" spans="1:18" ht="16.5">
      <c r="A876" s="7"/>
      <c r="B876" s="8"/>
      <c r="C876" s="8"/>
      <c r="R876" s="12"/>
    </row>
    <row r="877" spans="1:18" ht="16.5">
      <c r="A877" s="7"/>
      <c r="B877" s="8"/>
      <c r="C877" s="8"/>
      <c r="R877" s="12"/>
    </row>
    <row r="878" spans="1:18" ht="16.5">
      <c r="A878" s="7"/>
      <c r="B878" s="8"/>
      <c r="C878" s="8"/>
      <c r="R878" s="12"/>
    </row>
    <row r="879" spans="1:18" ht="16.5">
      <c r="A879" s="7"/>
      <c r="B879" s="8"/>
      <c r="C879" s="8"/>
      <c r="R879" s="12"/>
    </row>
    <row r="880" spans="1:18" ht="16.5">
      <c r="A880" s="7"/>
      <c r="B880" s="8"/>
      <c r="C880" s="8"/>
      <c r="R880" s="12"/>
    </row>
    <row r="881" spans="1:18" ht="16.5">
      <c r="A881" s="7"/>
      <c r="B881" s="8"/>
      <c r="C881" s="8"/>
      <c r="R881" s="12"/>
    </row>
    <row r="882" spans="1:18" ht="16.5">
      <c r="A882" s="7"/>
      <c r="B882" s="8"/>
      <c r="C882" s="8"/>
      <c r="R882" s="12"/>
    </row>
    <row r="883" spans="1:18" ht="16.5">
      <c r="A883" s="7"/>
      <c r="B883" s="8"/>
      <c r="C883" s="8"/>
      <c r="R883" s="12"/>
    </row>
    <row r="884" spans="1:18" ht="16.5">
      <c r="A884" s="7"/>
      <c r="B884" s="8"/>
      <c r="C884" s="8"/>
      <c r="R884" s="12"/>
    </row>
    <row r="885" spans="1:18" ht="16.5">
      <c r="A885" s="7"/>
      <c r="B885" s="8"/>
      <c r="C885" s="8"/>
      <c r="R885" s="12"/>
    </row>
    <row r="886" spans="1:18" ht="16.5">
      <c r="A886" s="7"/>
      <c r="B886" s="8"/>
      <c r="C886" s="8"/>
      <c r="R886" s="12"/>
    </row>
    <row r="887" spans="1:18" ht="16.5">
      <c r="A887" s="7"/>
      <c r="B887" s="8"/>
      <c r="C887" s="8"/>
      <c r="R887" s="12"/>
    </row>
    <row r="888" spans="1:18" ht="16.5">
      <c r="A888" s="7"/>
      <c r="B888" s="8"/>
      <c r="C888" s="8"/>
      <c r="R888" s="12"/>
    </row>
    <row r="889" spans="1:18" ht="16.5">
      <c r="A889" s="7"/>
      <c r="B889" s="8"/>
      <c r="C889" s="8"/>
      <c r="R889" s="12"/>
    </row>
    <row r="890" spans="1:18" ht="16.5">
      <c r="A890" s="7"/>
      <c r="B890" s="8"/>
      <c r="C890" s="8"/>
      <c r="R890" s="12"/>
    </row>
    <row r="891" spans="1:18" ht="16.5">
      <c r="A891" s="7"/>
      <c r="B891" s="8"/>
      <c r="C891" s="8"/>
      <c r="R891" s="12"/>
    </row>
    <row r="892" spans="1:18" ht="16.5">
      <c r="A892" s="7"/>
      <c r="B892" s="8"/>
      <c r="C892" s="8"/>
      <c r="R892" s="12"/>
    </row>
    <row r="893" spans="1:18" ht="16.5">
      <c r="A893" s="7"/>
      <c r="B893" s="8"/>
      <c r="C893" s="8"/>
      <c r="R893" s="12"/>
    </row>
    <row r="894" spans="1:18" ht="16.5">
      <c r="A894" s="7"/>
      <c r="B894" s="8"/>
      <c r="C894" s="8"/>
      <c r="R894" s="12"/>
    </row>
    <row r="895" spans="1:18" ht="16.5">
      <c r="A895" s="7"/>
      <c r="B895" s="8"/>
      <c r="C895" s="8"/>
      <c r="R895" s="12"/>
    </row>
    <row r="896" spans="1:18" ht="16.5">
      <c r="A896" s="7"/>
      <c r="B896" s="8"/>
      <c r="C896" s="8"/>
      <c r="R896" s="12"/>
    </row>
    <row r="897" spans="1:18" ht="16.5">
      <c r="A897" s="7"/>
      <c r="B897" s="8"/>
      <c r="C897" s="8"/>
      <c r="R897" s="12"/>
    </row>
    <row r="898" spans="1:18" ht="16.5">
      <c r="A898" s="7"/>
      <c r="B898" s="8"/>
      <c r="C898" s="8"/>
      <c r="R898" s="12"/>
    </row>
    <row r="899" spans="1:18" ht="16.5">
      <c r="A899" s="7"/>
      <c r="B899" s="8"/>
      <c r="C899" s="8"/>
      <c r="R899" s="12"/>
    </row>
    <row r="900" spans="1:18" ht="16.5">
      <c r="A900" s="7"/>
      <c r="B900" s="8"/>
      <c r="C900" s="8"/>
      <c r="R900" s="12"/>
    </row>
    <row r="901" spans="1:18" ht="16.5">
      <c r="A901" s="7"/>
      <c r="B901" s="8"/>
      <c r="C901" s="8"/>
      <c r="R901" s="12"/>
    </row>
    <row r="902" spans="1:18" ht="16.5">
      <c r="A902" s="7"/>
      <c r="B902" s="8"/>
      <c r="C902" s="8"/>
      <c r="R902" s="12"/>
    </row>
    <row r="903" spans="1:18" ht="16.5">
      <c r="A903" s="7"/>
      <c r="B903" s="8"/>
      <c r="C903" s="8"/>
      <c r="R903" s="12"/>
    </row>
    <row r="904" spans="1:18" ht="16.5">
      <c r="A904" s="7"/>
      <c r="B904" s="8"/>
      <c r="C904" s="8"/>
      <c r="R904" s="12"/>
    </row>
    <row r="905" spans="1:18" ht="16.5">
      <c r="A905" s="7"/>
      <c r="B905" s="8"/>
      <c r="C905" s="8"/>
      <c r="R905" s="12"/>
    </row>
    <row r="906" spans="1:18" ht="16.5">
      <c r="A906" s="7"/>
      <c r="B906" s="8"/>
      <c r="C906" s="8"/>
      <c r="R906" s="12"/>
    </row>
    <row r="907" spans="1:18" ht="16.5">
      <c r="A907" s="7"/>
      <c r="B907" s="8"/>
      <c r="C907" s="8"/>
      <c r="R907" s="12"/>
    </row>
    <row r="908" spans="1:18" ht="16.5">
      <c r="A908" s="7"/>
      <c r="B908" s="8"/>
      <c r="C908" s="8"/>
      <c r="R908" s="12"/>
    </row>
    <row r="909" spans="1:18" ht="16.5">
      <c r="A909" s="7"/>
      <c r="B909" s="8"/>
      <c r="C909" s="8"/>
      <c r="R909" s="12"/>
    </row>
    <row r="910" spans="1:18" ht="16.5">
      <c r="A910" s="7"/>
      <c r="B910" s="8"/>
      <c r="C910" s="8"/>
      <c r="R910" s="12"/>
    </row>
    <row r="911" spans="1:18" ht="16.5">
      <c r="A911" s="7"/>
      <c r="B911" s="8"/>
      <c r="C911" s="8"/>
      <c r="R911" s="12"/>
    </row>
    <row r="912" spans="1:18" ht="16.5">
      <c r="A912" s="7"/>
      <c r="B912" s="8"/>
      <c r="C912" s="8"/>
      <c r="R912" s="12"/>
    </row>
    <row r="913" spans="1:18" ht="16.5">
      <c r="A913" s="7"/>
      <c r="B913" s="8"/>
      <c r="C913" s="8"/>
      <c r="R913" s="12"/>
    </row>
    <row r="914" spans="1:18" ht="16.5">
      <c r="A914" s="7"/>
      <c r="B914" s="8"/>
      <c r="C914" s="8"/>
      <c r="R914" s="12"/>
    </row>
    <row r="915" spans="1:18" ht="16.5">
      <c r="A915" s="7"/>
      <c r="B915" s="8"/>
      <c r="C915" s="8"/>
      <c r="R915" s="12"/>
    </row>
    <row r="916" spans="1:18" ht="16.5">
      <c r="A916" s="7"/>
      <c r="B916" s="8"/>
      <c r="C916" s="8"/>
      <c r="R916" s="12"/>
    </row>
    <row r="917" spans="1:18" ht="16.5">
      <c r="A917" s="7"/>
      <c r="B917" s="8"/>
      <c r="C917" s="8"/>
      <c r="R917" s="12"/>
    </row>
    <row r="918" spans="1:18" ht="16.5">
      <c r="A918" s="7"/>
      <c r="B918" s="8"/>
      <c r="C918" s="8"/>
      <c r="R918" s="12"/>
    </row>
    <row r="919" spans="1:18" ht="16.5">
      <c r="A919" s="7"/>
      <c r="B919" s="8"/>
      <c r="C919" s="8"/>
      <c r="R919" s="12"/>
    </row>
    <row r="920" spans="1:18" ht="16.5">
      <c r="A920" s="7"/>
      <c r="B920" s="8"/>
      <c r="C920" s="8"/>
      <c r="R920" s="12"/>
    </row>
    <row r="921" spans="1:18" ht="16.5">
      <c r="A921" s="7"/>
      <c r="B921" s="8"/>
      <c r="C921" s="8"/>
      <c r="R921" s="12"/>
    </row>
    <row r="922" spans="1:18" ht="16.5">
      <c r="A922" s="7"/>
      <c r="B922" s="8"/>
      <c r="C922" s="8"/>
      <c r="R922" s="12"/>
    </row>
    <row r="923" spans="1:18" ht="16.5">
      <c r="A923" s="7"/>
      <c r="B923" s="8"/>
      <c r="C923" s="8"/>
      <c r="R923" s="12"/>
    </row>
    <row r="924" spans="1:18" ht="16.5">
      <c r="A924" s="7"/>
      <c r="B924" s="8"/>
      <c r="C924" s="8"/>
      <c r="R924" s="12"/>
    </row>
    <row r="925" spans="1:18" ht="16.5">
      <c r="A925" s="7"/>
      <c r="B925" s="8"/>
      <c r="C925" s="8"/>
      <c r="R925" s="12"/>
    </row>
    <row r="926" spans="1:18" ht="16.5">
      <c r="A926" s="7"/>
      <c r="B926" s="8"/>
      <c r="C926" s="8"/>
      <c r="R926" s="12"/>
    </row>
    <row r="927" spans="1:18" ht="16.5">
      <c r="A927" s="7"/>
      <c r="B927" s="8"/>
      <c r="C927" s="8"/>
      <c r="R927" s="12"/>
    </row>
    <row r="928" spans="1:18" ht="16.5">
      <c r="A928" s="7"/>
      <c r="B928" s="8"/>
      <c r="C928" s="8"/>
      <c r="R928" s="12"/>
    </row>
    <row r="929" spans="1:18" ht="16.5">
      <c r="A929" s="7"/>
      <c r="B929" s="8"/>
      <c r="C929" s="8"/>
      <c r="R929" s="12"/>
    </row>
    <row r="930" spans="1:18" ht="16.5">
      <c r="A930" s="7"/>
      <c r="B930" s="8"/>
      <c r="C930" s="8"/>
      <c r="R930" s="12"/>
    </row>
    <row r="931" spans="1:18" ht="16.5">
      <c r="A931" s="7"/>
      <c r="B931" s="8"/>
      <c r="C931" s="8"/>
      <c r="R931" s="12"/>
    </row>
    <row r="932" spans="1:18" ht="16.5">
      <c r="A932" s="7"/>
      <c r="B932" s="8"/>
      <c r="C932" s="8"/>
      <c r="R932" s="12"/>
    </row>
    <row r="933" spans="1:18" ht="16.5">
      <c r="A933" s="7"/>
      <c r="B933" s="8"/>
      <c r="C933" s="8"/>
      <c r="R933" s="12"/>
    </row>
    <row r="934" spans="1:18" ht="16.5">
      <c r="A934" s="7"/>
      <c r="B934" s="8"/>
      <c r="C934" s="8"/>
      <c r="R934" s="12"/>
    </row>
    <row r="935" spans="1:18" ht="16.5">
      <c r="A935" s="7"/>
      <c r="B935" s="8"/>
      <c r="C935" s="8"/>
      <c r="R935" s="12"/>
    </row>
    <row r="936" spans="1:18" ht="16.5">
      <c r="A936" s="7"/>
      <c r="B936" s="8"/>
      <c r="C936" s="8"/>
      <c r="R936" s="12"/>
    </row>
    <row r="937" spans="1:18" ht="16.5">
      <c r="A937" s="7"/>
      <c r="B937" s="8"/>
      <c r="C937" s="8"/>
      <c r="R937" s="12"/>
    </row>
    <row r="938" spans="1:18" ht="16.5">
      <c r="A938" s="7"/>
      <c r="B938" s="8"/>
      <c r="C938" s="8"/>
      <c r="R938" s="12"/>
    </row>
    <row r="939" spans="1:18" ht="16.5">
      <c r="A939" s="7"/>
      <c r="B939" s="8"/>
      <c r="C939" s="8"/>
      <c r="R939" s="12"/>
    </row>
    <row r="940" spans="1:18" ht="16.5">
      <c r="A940" s="7"/>
      <c r="B940" s="8"/>
      <c r="C940" s="8"/>
      <c r="R940" s="12"/>
    </row>
    <row r="941" spans="1:18" ht="16.5">
      <c r="A941" s="7"/>
      <c r="B941" s="8"/>
      <c r="C941" s="8"/>
      <c r="R941" s="12"/>
    </row>
    <row r="942" spans="1:18" ht="16.5">
      <c r="A942" s="7"/>
      <c r="B942" s="8"/>
      <c r="C942" s="8"/>
      <c r="R942" s="12"/>
    </row>
    <row r="943" spans="1:18" ht="16.5">
      <c r="A943" s="7"/>
      <c r="B943" s="8"/>
      <c r="C943" s="8"/>
      <c r="R943" s="12"/>
    </row>
    <row r="944" spans="1:18" ht="16.5">
      <c r="A944" s="7"/>
      <c r="B944" s="8"/>
      <c r="C944" s="8"/>
      <c r="R944" s="12"/>
    </row>
    <row r="945" spans="1:18" ht="16.5">
      <c r="A945" s="7"/>
      <c r="B945" s="8"/>
      <c r="C945" s="8"/>
      <c r="R945" s="12"/>
    </row>
    <row r="946" spans="1:18" ht="16.5">
      <c r="A946" s="7"/>
      <c r="B946" s="8"/>
      <c r="C946" s="8"/>
      <c r="R946" s="12"/>
    </row>
    <row r="947" spans="1:18" ht="16.5">
      <c r="A947" s="7"/>
      <c r="B947" s="8"/>
      <c r="C947" s="8"/>
      <c r="R947" s="12"/>
    </row>
    <row r="948" spans="1:18" ht="16.5">
      <c r="A948" s="7"/>
      <c r="B948" s="8"/>
      <c r="C948" s="8"/>
      <c r="R948" s="12"/>
    </row>
    <row r="949" spans="1:18" ht="16.5">
      <c r="A949" s="7"/>
      <c r="B949" s="8"/>
      <c r="C949" s="8"/>
      <c r="R949" s="12"/>
    </row>
    <row r="950" spans="1:18" ht="16.5">
      <c r="A950" s="7"/>
      <c r="B950" s="8"/>
      <c r="C950" s="8"/>
      <c r="R950" s="12"/>
    </row>
    <row r="951" spans="1:18" ht="16.5">
      <c r="A951" s="7"/>
      <c r="B951" s="8"/>
      <c r="C951" s="8"/>
      <c r="R951" s="12"/>
    </row>
    <row r="952" spans="1:18" ht="16.5">
      <c r="A952" s="7"/>
      <c r="B952" s="8"/>
      <c r="C952" s="8"/>
      <c r="R952" s="12"/>
    </row>
    <row r="953" spans="1:18" ht="16.5">
      <c r="A953" s="7"/>
      <c r="B953" s="8"/>
      <c r="C953" s="8"/>
      <c r="R953" s="12"/>
    </row>
    <row r="954" spans="1:18" ht="16.5">
      <c r="A954" s="7"/>
      <c r="B954" s="8"/>
      <c r="C954" s="8"/>
      <c r="R954" s="12"/>
    </row>
    <row r="955" spans="1:18" ht="16.5">
      <c r="A955" s="7"/>
      <c r="B955" s="8"/>
      <c r="C955" s="8"/>
      <c r="R955" s="12"/>
    </row>
    <row r="956" spans="1:18" ht="16.5">
      <c r="A956" s="7"/>
      <c r="B956" s="8"/>
      <c r="C956" s="8"/>
      <c r="R956" s="12"/>
    </row>
    <row r="957" spans="1:18" ht="16.5">
      <c r="A957" s="7"/>
      <c r="B957" s="8"/>
      <c r="C957" s="8"/>
      <c r="R957" s="12"/>
    </row>
    <row r="958" spans="1:18" ht="16.5">
      <c r="A958" s="7"/>
      <c r="B958" s="8"/>
      <c r="C958" s="8"/>
      <c r="R958" s="12"/>
    </row>
    <row r="959" spans="1:18" ht="16.5">
      <c r="A959" s="7"/>
      <c r="B959" s="8"/>
      <c r="C959" s="8"/>
      <c r="R959" s="12"/>
    </row>
    <row r="960" spans="1:18" ht="16.5">
      <c r="A960" s="7"/>
      <c r="B960" s="8"/>
      <c r="C960" s="8"/>
      <c r="R960" s="12"/>
    </row>
    <row r="961" spans="1:18" ht="16.5">
      <c r="A961" s="7"/>
      <c r="B961" s="8"/>
      <c r="C961" s="8"/>
      <c r="R961" s="12"/>
    </row>
    <row r="962" spans="1:18" ht="16.5">
      <c r="A962" s="7"/>
      <c r="B962" s="8"/>
      <c r="C962" s="8"/>
      <c r="R962" s="12"/>
    </row>
    <row r="963" spans="1:18" ht="16.5">
      <c r="A963" s="7"/>
      <c r="B963" s="8"/>
      <c r="C963" s="8"/>
      <c r="R963" s="12"/>
    </row>
    <row r="964" spans="1:18" ht="16.5">
      <c r="A964" s="7"/>
      <c r="B964" s="8"/>
      <c r="C964" s="8"/>
      <c r="R964" s="12"/>
    </row>
    <row r="965" spans="1:18" ht="16.5">
      <c r="A965" s="7"/>
      <c r="B965" s="8"/>
      <c r="C965" s="8"/>
      <c r="R965" s="12"/>
    </row>
    <row r="966" spans="1:18" ht="16.5">
      <c r="A966" s="7"/>
      <c r="B966" s="8"/>
      <c r="C966" s="8"/>
      <c r="R966" s="12"/>
    </row>
    <row r="967" spans="1:18" ht="16.5">
      <c r="A967" s="7"/>
      <c r="B967" s="8"/>
      <c r="C967" s="8"/>
      <c r="R967" s="12"/>
    </row>
    <row r="968" spans="1:18" ht="16.5">
      <c r="A968" s="7"/>
      <c r="B968" s="8"/>
      <c r="C968" s="8"/>
      <c r="R968" s="12"/>
    </row>
    <row r="969" spans="1:18" ht="16.5">
      <c r="A969" s="7"/>
      <c r="B969" s="8"/>
      <c r="C969" s="8"/>
      <c r="R969" s="12"/>
    </row>
    <row r="970" spans="1:18" ht="16.5">
      <c r="A970" s="7"/>
      <c r="B970" s="8"/>
      <c r="C970" s="8"/>
      <c r="R970" s="12"/>
    </row>
    <row r="971" spans="1:18" ht="16.5">
      <c r="A971" s="7"/>
      <c r="B971" s="8"/>
      <c r="C971" s="8"/>
      <c r="R971" s="12"/>
    </row>
    <row r="972" spans="1:18" ht="16.5">
      <c r="A972" s="7"/>
      <c r="B972" s="8"/>
      <c r="C972" s="8"/>
      <c r="R972" s="12"/>
    </row>
    <row r="973" spans="1:18" ht="16.5">
      <c r="A973" s="7"/>
      <c r="B973" s="8"/>
      <c r="C973" s="8"/>
      <c r="R973" s="12"/>
    </row>
    <row r="974" spans="1:18" ht="16.5">
      <c r="A974" s="7"/>
      <c r="B974" s="8"/>
      <c r="C974" s="8"/>
      <c r="R974" s="12"/>
    </row>
    <row r="975" spans="1:18" ht="16.5">
      <c r="A975" s="7"/>
      <c r="B975" s="8"/>
      <c r="C975" s="8"/>
      <c r="R975" s="12"/>
    </row>
    <row r="976" spans="1:18" ht="16.5">
      <c r="A976" s="7"/>
      <c r="B976" s="8"/>
      <c r="C976" s="8"/>
      <c r="R976" s="12"/>
    </row>
    <row r="977" spans="1:18" ht="16.5">
      <c r="A977" s="7"/>
      <c r="B977" s="8"/>
      <c r="C977" s="8"/>
      <c r="R977" s="12"/>
    </row>
    <row r="978" spans="1:18" ht="16.5">
      <c r="A978" s="7"/>
      <c r="B978" s="8"/>
      <c r="C978" s="8"/>
      <c r="R978" s="12"/>
    </row>
    <row r="979" spans="1:18" ht="16.5">
      <c r="A979" s="7"/>
      <c r="B979" s="8"/>
      <c r="C979" s="8"/>
      <c r="R979" s="12"/>
    </row>
    <row r="980" spans="1:18" ht="16.5">
      <c r="A980" s="7"/>
      <c r="B980" s="8"/>
      <c r="C980" s="8"/>
      <c r="R980" s="12"/>
    </row>
    <row r="981" spans="1:18" ht="16.5">
      <c r="A981" s="7"/>
      <c r="B981" s="8"/>
      <c r="C981" s="8"/>
      <c r="R981" s="12"/>
    </row>
    <row r="982" spans="1:18" ht="16.5">
      <c r="A982" s="7"/>
      <c r="B982" s="8"/>
      <c r="C982" s="8"/>
      <c r="R982" s="12"/>
    </row>
    <row r="983" spans="1:18" ht="16.5">
      <c r="A983" s="7"/>
      <c r="B983" s="8"/>
      <c r="C983" s="8"/>
      <c r="R983" s="12"/>
    </row>
    <row r="984" spans="1:18" ht="16.5">
      <c r="A984" s="7"/>
      <c r="B984" s="8"/>
      <c r="C984" s="8"/>
      <c r="R984" s="12"/>
    </row>
    <row r="985" spans="1:18" ht="16.5">
      <c r="A985" s="7"/>
      <c r="B985" s="8"/>
      <c r="C985" s="8"/>
      <c r="R985" s="12"/>
    </row>
    <row r="986" spans="1:18" ht="16.5">
      <c r="A986" s="7"/>
      <c r="B986" s="8"/>
      <c r="C986" s="8"/>
      <c r="R986" s="12"/>
    </row>
    <row r="987" spans="1:18" ht="16.5">
      <c r="A987" s="7"/>
      <c r="B987" s="8"/>
      <c r="C987" s="8"/>
      <c r="R987" s="12"/>
    </row>
    <row r="988" spans="1:18" ht="16.5">
      <c r="A988" s="7"/>
      <c r="B988" s="8"/>
      <c r="C988" s="8"/>
      <c r="R988" s="12"/>
    </row>
    <row r="989" spans="1:18" ht="16.5">
      <c r="A989" s="7"/>
      <c r="B989" s="8"/>
      <c r="C989" s="8"/>
      <c r="R989" s="12"/>
    </row>
    <row r="990" spans="1:18" ht="16.5">
      <c r="A990" s="7"/>
      <c r="B990" s="8"/>
      <c r="C990" s="8"/>
      <c r="R990" s="12"/>
    </row>
    <row r="991" spans="1:18" ht="16.5">
      <c r="A991" s="7"/>
      <c r="B991" s="8"/>
      <c r="C991" s="8"/>
      <c r="R991" s="12"/>
    </row>
    <row r="992" spans="1:18" ht="16.5">
      <c r="A992" s="7"/>
      <c r="B992" s="8"/>
      <c r="C992" s="8"/>
      <c r="R992" s="12"/>
    </row>
    <row r="993" spans="1:18" ht="16.5">
      <c r="A993" s="7"/>
      <c r="B993" s="8"/>
      <c r="C993" s="8"/>
      <c r="R993" s="12"/>
    </row>
    <row r="994" spans="1:18" ht="16.5">
      <c r="A994" s="7"/>
      <c r="B994" s="8"/>
      <c r="C994" s="8"/>
      <c r="R994" s="12"/>
    </row>
    <row r="995" spans="1:18" ht="16.5">
      <c r="A995" s="7"/>
      <c r="B995" s="8"/>
      <c r="C995" s="8"/>
      <c r="R995" s="12"/>
    </row>
    <row r="996" spans="1:18" ht="16.5">
      <c r="A996" s="7"/>
      <c r="B996" s="8"/>
      <c r="C996" s="8"/>
      <c r="R996" s="12"/>
    </row>
    <row r="997" spans="1:18" ht="16.5">
      <c r="A997" s="7"/>
      <c r="B997" s="8"/>
      <c r="C997" s="8"/>
      <c r="R997" s="12"/>
    </row>
    <row r="998" spans="1:18" ht="16.5">
      <c r="A998" s="7"/>
      <c r="B998" s="8"/>
      <c r="C998" s="8"/>
    </row>
    <row r="999" spans="1:18" ht="16.5">
      <c r="A999" s="7"/>
      <c r="B999" s="8"/>
      <c r="C999" s="8"/>
    </row>
  </sheetData>
  <mergeCells count="1">
    <mergeCell ref="A26:V29"/>
  </mergeCells>
  <phoneticPr fontId="1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C982"/>
  <sheetViews>
    <sheetView zoomScale="55" zoomScaleNormal="55" workbookViewId="0">
      <pane xSplit="1" ySplit="1" topLeftCell="B11" activePane="bottomRight" state="frozen"/>
      <selection pane="topRight" activeCell="B1" sqref="B1"/>
      <selection pane="bottomLeft" activeCell="A3" sqref="A3"/>
      <selection pane="bottomRight" activeCell="I156" sqref="I156"/>
    </sheetView>
  </sheetViews>
  <sheetFormatPr defaultColWidth="11.25" defaultRowHeight="15" customHeight="1"/>
  <cols>
    <col min="1" max="1" width="7.75" style="95" customWidth="1"/>
    <col min="2" max="2" width="7" style="103" customWidth="1"/>
    <col min="3" max="3" width="8.125" style="103" customWidth="1"/>
    <col min="4" max="4" width="5.75" style="103" customWidth="1"/>
    <col min="5" max="5" width="5.75" style="79" customWidth="1"/>
    <col min="6" max="6" width="8.125" style="77" customWidth="1"/>
    <col min="7" max="7" width="5.75" style="77" customWidth="1"/>
    <col min="8" max="8" width="5.75" style="79" customWidth="1"/>
    <col min="9" max="9" width="8.125" style="77" customWidth="1"/>
    <col min="10" max="10" width="6.75" style="77" customWidth="1"/>
    <col min="11" max="11" width="5.75" style="79" customWidth="1"/>
    <col min="12" max="12" width="8.125" style="77" customWidth="1"/>
    <col min="13" max="13" width="5.75" style="77" customWidth="1"/>
    <col min="14" max="14" width="5.75" style="79" customWidth="1"/>
    <col min="15" max="15" width="10.75" style="90" customWidth="1"/>
    <col min="16" max="16" width="5.75" style="90" customWidth="1"/>
    <col min="17" max="17" width="5.75" style="79" customWidth="1"/>
    <col min="18" max="18" width="8.125" style="77" customWidth="1"/>
    <col min="19" max="19" width="5.75" style="77" customWidth="1"/>
    <col min="20" max="20" width="5.75" style="79" customWidth="1"/>
    <col min="21" max="22" width="9.75" style="98" customWidth="1"/>
    <col min="23" max="28" width="6.25" style="35" customWidth="1"/>
    <col min="29" max="29" width="6.25" style="34" customWidth="1"/>
    <col min="30" max="30" width="4.625" style="42" customWidth="1"/>
    <col min="31" max="31" width="6.75" style="39" customWidth="1"/>
    <col min="32" max="47" width="2.75" style="39" customWidth="1"/>
    <col min="48" max="53" width="4.75" style="40" customWidth="1"/>
    <col min="54" max="54" width="4.75" style="41" customWidth="1"/>
    <col min="55" max="16384" width="11.25" style="42"/>
  </cols>
  <sheetData>
    <row r="1" spans="1:55" s="24" customFormat="1" ht="25.15" customHeight="1" thickBot="1">
      <c r="A1" s="104"/>
      <c r="B1" s="100" t="s">
        <v>0</v>
      </c>
      <c r="C1" s="121"/>
      <c r="D1" s="121"/>
      <c r="E1" s="91"/>
      <c r="F1" s="77"/>
      <c r="G1" s="77"/>
      <c r="H1" s="91"/>
      <c r="I1" s="77"/>
      <c r="J1" s="77"/>
      <c r="K1" s="91"/>
      <c r="L1" s="77"/>
      <c r="M1" s="77"/>
      <c r="N1" s="91"/>
      <c r="O1" s="85"/>
      <c r="P1" s="85"/>
      <c r="Q1" s="91"/>
      <c r="R1" s="77"/>
      <c r="S1" s="77"/>
      <c r="T1" s="91"/>
      <c r="U1" s="96"/>
      <c r="V1" s="96"/>
      <c r="W1" s="18"/>
      <c r="X1" s="18"/>
      <c r="Y1" s="18"/>
      <c r="Z1" s="18"/>
      <c r="AA1" s="18"/>
      <c r="AB1" s="18"/>
      <c r="AC1" s="19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36"/>
      <c r="AW1" s="36"/>
      <c r="AX1" s="36"/>
      <c r="AY1" s="36"/>
      <c r="AZ1" s="36"/>
      <c r="BA1" s="36"/>
      <c r="BB1" s="37"/>
    </row>
    <row r="2" spans="1:55" s="65" customFormat="1" ht="25.15" customHeight="1" thickBot="1">
      <c r="A2" s="105" t="s">
        <v>31</v>
      </c>
      <c r="B2" s="101" t="s">
        <v>1</v>
      </c>
      <c r="C2" s="122" t="s">
        <v>162</v>
      </c>
      <c r="D2" s="123" t="s">
        <v>10</v>
      </c>
      <c r="E2" s="79" t="s">
        <v>11</v>
      </c>
      <c r="F2" s="80" t="s">
        <v>37</v>
      </c>
      <c r="G2" s="80" t="s">
        <v>10</v>
      </c>
      <c r="H2" s="79" t="s">
        <v>11</v>
      </c>
      <c r="I2" s="80" t="s">
        <v>38</v>
      </c>
      <c r="J2" s="80" t="s">
        <v>10</v>
      </c>
      <c r="K2" s="79" t="s">
        <v>11</v>
      </c>
      <c r="L2" s="80" t="s">
        <v>34</v>
      </c>
      <c r="M2" s="80" t="s">
        <v>10</v>
      </c>
      <c r="N2" s="79" t="s">
        <v>11</v>
      </c>
      <c r="O2" s="86" t="s">
        <v>12</v>
      </c>
      <c r="P2" s="86" t="s">
        <v>10</v>
      </c>
      <c r="Q2" s="79" t="s">
        <v>11</v>
      </c>
      <c r="R2" s="80" t="s">
        <v>35</v>
      </c>
      <c r="S2" s="80" t="s">
        <v>10</v>
      </c>
      <c r="T2" s="79" t="s">
        <v>11</v>
      </c>
      <c r="U2" s="96" t="s">
        <v>151</v>
      </c>
      <c r="V2" s="96" t="s">
        <v>152</v>
      </c>
      <c r="W2" s="46" t="s">
        <v>2</v>
      </c>
      <c r="X2" s="46" t="s">
        <v>3</v>
      </c>
      <c r="Y2" s="46" t="s">
        <v>4</v>
      </c>
      <c r="Z2" s="46" t="s">
        <v>5</v>
      </c>
      <c r="AA2" s="46" t="s">
        <v>6</v>
      </c>
      <c r="AB2" s="46" t="s">
        <v>7</v>
      </c>
      <c r="AC2" s="47" t="s">
        <v>8</v>
      </c>
      <c r="AD2" s="62"/>
      <c r="AE2" s="63" t="s">
        <v>31</v>
      </c>
      <c r="AF2" s="63" t="s">
        <v>32</v>
      </c>
      <c r="AG2" s="63" t="s">
        <v>36</v>
      </c>
      <c r="AH2" s="64" t="s">
        <v>9</v>
      </c>
      <c r="AI2" s="63" t="s">
        <v>33</v>
      </c>
      <c r="AJ2" s="63" t="s">
        <v>37</v>
      </c>
      <c r="AK2" s="63" t="s">
        <v>33</v>
      </c>
      <c r="AL2" s="63" t="s">
        <v>38</v>
      </c>
      <c r="AM2" s="63" t="s">
        <v>33</v>
      </c>
      <c r="AN2" s="63" t="s">
        <v>34</v>
      </c>
      <c r="AO2" s="63" t="s">
        <v>33</v>
      </c>
      <c r="AP2" s="63" t="s">
        <v>29</v>
      </c>
      <c r="AQ2" s="63" t="s">
        <v>33</v>
      </c>
      <c r="AR2" s="63" t="s">
        <v>35</v>
      </c>
      <c r="AS2" s="63" t="s">
        <v>33</v>
      </c>
      <c r="AT2" s="63" t="s">
        <v>40</v>
      </c>
      <c r="AU2" s="63" t="s">
        <v>41</v>
      </c>
      <c r="AV2" s="46" t="s">
        <v>2</v>
      </c>
      <c r="AW2" s="46" t="s">
        <v>3</v>
      </c>
      <c r="AX2" s="46" t="s">
        <v>5</v>
      </c>
      <c r="AY2" s="46" t="s">
        <v>5</v>
      </c>
      <c r="AZ2" s="46" t="s">
        <v>6</v>
      </c>
      <c r="BA2" s="46" t="s">
        <v>7</v>
      </c>
      <c r="BB2" s="74" t="s">
        <v>8</v>
      </c>
      <c r="BC2" s="62"/>
    </row>
    <row r="3" spans="1:55" s="73" customFormat="1" ht="25.15" customHeight="1" thickBot="1">
      <c r="A3" s="106">
        <v>46265</v>
      </c>
      <c r="B3" s="102" t="s">
        <v>163</v>
      </c>
      <c r="C3" s="124" t="s">
        <v>164</v>
      </c>
      <c r="D3" s="124"/>
      <c r="E3" s="81" t="str">
        <f t="shared" ref="E3:E59" si="0">IF(D3,"公斤","")</f>
        <v/>
      </c>
      <c r="F3" s="80" t="s">
        <v>284</v>
      </c>
      <c r="G3" s="80"/>
      <c r="H3" s="81" t="str">
        <f t="shared" ref="H3:H59" si="1">IF(G3,"公斤","")</f>
        <v/>
      </c>
      <c r="I3" s="80" t="s">
        <v>223</v>
      </c>
      <c r="J3" s="80"/>
      <c r="K3" s="81" t="str">
        <f t="shared" ref="K3:K59" si="2">IF(J3,"公斤","")</f>
        <v/>
      </c>
      <c r="L3" s="88" t="s">
        <v>244</v>
      </c>
      <c r="M3" s="88"/>
      <c r="N3" s="81" t="str">
        <f t="shared" ref="N3:N59" si="3">IF(M3,"公斤","")</f>
        <v/>
      </c>
      <c r="O3" s="83" t="s">
        <v>14</v>
      </c>
      <c r="P3" s="84"/>
      <c r="Q3" s="81" t="str">
        <f t="shared" ref="Q3:Q59" si="4">IF(P3,"公斤","")</f>
        <v/>
      </c>
      <c r="R3" s="80" t="s">
        <v>60</v>
      </c>
      <c r="S3" s="87"/>
      <c r="T3" s="81" t="str">
        <f t="shared" ref="T3:T59" si="5">IF(S3,"公斤","")</f>
        <v/>
      </c>
      <c r="U3" s="97" t="s">
        <v>100</v>
      </c>
      <c r="V3" s="97"/>
      <c r="W3" s="49">
        <v>5.375</v>
      </c>
      <c r="X3" s="49">
        <v>2.6246266233766233</v>
      </c>
      <c r="Y3" s="49">
        <v>2.1550000000000002</v>
      </c>
      <c r="Z3" s="49">
        <v>2.8898133116883118</v>
      </c>
      <c r="AA3" s="49"/>
      <c r="AB3" s="49"/>
      <c r="AC3" s="50">
        <v>757.01359577922074</v>
      </c>
      <c r="AD3" s="66"/>
      <c r="AE3" s="67">
        <f>A3</f>
        <v>46265</v>
      </c>
      <c r="AF3" s="67" t="str">
        <f>A4</f>
        <v>一</v>
      </c>
      <c r="AG3" s="67" t="str">
        <f>B3</f>
        <v>A1</v>
      </c>
      <c r="AH3" s="68" t="str">
        <f>C3</f>
        <v>白米飯</v>
      </c>
      <c r="AI3" s="69" t="str">
        <f>C4&amp;" "&amp;C5&amp;" "&amp;C6&amp;" "&amp;C7&amp;" "&amp;C8&amp;" "&amp;C9</f>
        <v xml:space="preserve">米     </v>
      </c>
      <c r="AJ3" s="68" t="str">
        <f>F3</f>
        <v>鮮菇麵腸</v>
      </c>
      <c r="AK3" s="69" t="str">
        <f>F4&amp;" "&amp;F5&amp;" "&amp;F6&amp;" "&amp;F7&amp;" "&amp;F8&amp;" "&amp;F9</f>
        <v xml:space="preserve">麵腸 杏鮑菇 胡蘿蔔 薑  </v>
      </c>
      <c r="AL3" s="68" t="str">
        <f>I3</f>
        <v>玉米炒蛋</v>
      </c>
      <c r="AM3" s="69" t="str">
        <f>I4&amp;" "&amp;I5&amp;" "&amp;I6&amp;" "&amp;I7&amp;" "&amp;I8&amp;" "&amp;I9</f>
        <v xml:space="preserve">雞蛋 冷凍玉米粒  薑  </v>
      </c>
      <c r="AN3" s="68" t="str">
        <f>L3</f>
        <v>蘿蔔滷黑輪</v>
      </c>
      <c r="AO3" s="69" t="str">
        <f>L4&amp;" "&amp;L5&amp;" "&amp;L6&amp;" "&amp;L7&amp;" "&amp;L8&amp;" "&amp;L9</f>
        <v xml:space="preserve">白蘿蔔 胡蘿蔔 素黑輪   </v>
      </c>
      <c r="AP3" s="68" t="str">
        <f>O3</f>
        <v>時蔬</v>
      </c>
      <c r="AQ3" s="69" t="str">
        <f>O4&amp;" "&amp;O5&amp;" "&amp;O6&amp;" "&amp;O7&amp;" "&amp;O8&amp;" "&amp;O9</f>
        <v xml:space="preserve">蔬菜 薑    </v>
      </c>
      <c r="AR3" s="68" t="str">
        <f>R3</f>
        <v>時瓜湯</v>
      </c>
      <c r="AS3" s="69" t="str">
        <f>R4&amp;" "&amp;R5&amp;" "&amp;R6&amp;" "&amp;R7&amp;" "&amp;R8&amp;" "&amp;R9</f>
        <v xml:space="preserve">時瓜 薑    </v>
      </c>
      <c r="AT3" s="70" t="str">
        <f t="shared" ref="AT3:AU3" si="6">U3</f>
        <v>果汁</v>
      </c>
      <c r="AU3" s="68">
        <f t="shared" si="6"/>
        <v>0</v>
      </c>
      <c r="AV3" s="71">
        <f t="shared" ref="AV3:BB3" si="7">W3</f>
        <v>5.375</v>
      </c>
      <c r="AW3" s="71">
        <f t="shared" si="7"/>
        <v>2.6246266233766233</v>
      </c>
      <c r="AX3" s="71">
        <f t="shared" si="7"/>
        <v>2.1550000000000002</v>
      </c>
      <c r="AY3" s="71">
        <f t="shared" si="7"/>
        <v>2.8898133116883118</v>
      </c>
      <c r="AZ3" s="71">
        <f t="shared" si="7"/>
        <v>0</v>
      </c>
      <c r="BA3" s="71">
        <f t="shared" si="7"/>
        <v>0</v>
      </c>
      <c r="BB3" s="72">
        <f t="shared" si="7"/>
        <v>757.01359577922074</v>
      </c>
    </row>
    <row r="4" spans="1:55" ht="25.15" customHeight="1">
      <c r="A4" s="107" t="s">
        <v>165</v>
      </c>
      <c r="B4" s="102"/>
      <c r="C4" s="124" t="s">
        <v>166</v>
      </c>
      <c r="D4" s="124">
        <v>10</v>
      </c>
      <c r="E4" s="81" t="str">
        <f>IF(D4,"公斤","")</f>
        <v>公斤</v>
      </c>
      <c r="F4" s="80" t="s">
        <v>51</v>
      </c>
      <c r="G4" s="80">
        <v>6</v>
      </c>
      <c r="H4" s="81" t="str">
        <f>IF(G4,"公斤","")</f>
        <v>公斤</v>
      </c>
      <c r="I4" s="80" t="s">
        <v>16</v>
      </c>
      <c r="J4" s="80">
        <v>5</v>
      </c>
      <c r="K4" s="81" t="str">
        <f>IF(J4,"公斤","")</f>
        <v>公斤</v>
      </c>
      <c r="L4" s="80" t="s">
        <v>23</v>
      </c>
      <c r="M4" s="88">
        <v>6</v>
      </c>
      <c r="N4" s="81" t="str">
        <f>IF(M4,"公斤","")</f>
        <v>公斤</v>
      </c>
      <c r="O4" s="83" t="s">
        <v>79</v>
      </c>
      <c r="P4" s="84">
        <v>7</v>
      </c>
      <c r="Q4" s="81" t="str">
        <f>IF(P4,"公斤","")</f>
        <v>公斤</v>
      </c>
      <c r="R4" s="80" t="s">
        <v>48</v>
      </c>
      <c r="S4" s="80">
        <v>5</v>
      </c>
      <c r="T4" s="81" t="str">
        <f>IF(S4,"公斤","")</f>
        <v>公斤</v>
      </c>
      <c r="W4" s="20"/>
      <c r="X4" s="20"/>
      <c r="Y4" s="20"/>
      <c r="Z4" s="20"/>
      <c r="AA4" s="20"/>
      <c r="AB4" s="20"/>
      <c r="AC4" s="28"/>
      <c r="AD4" s="38"/>
    </row>
    <row r="5" spans="1:55" ht="25.15" customHeight="1">
      <c r="A5" s="106"/>
      <c r="B5" s="102"/>
      <c r="C5" s="124"/>
      <c r="D5" s="124"/>
      <c r="E5" s="81" t="str">
        <f t="shared" si="0"/>
        <v/>
      </c>
      <c r="F5" s="80" t="s">
        <v>94</v>
      </c>
      <c r="G5" s="80">
        <v>3</v>
      </c>
      <c r="H5" s="81" t="str">
        <f t="shared" si="1"/>
        <v>公斤</v>
      </c>
      <c r="I5" s="80" t="s">
        <v>121</v>
      </c>
      <c r="J5" s="80">
        <v>3</v>
      </c>
      <c r="K5" s="81" t="str">
        <f t="shared" si="2"/>
        <v>公斤</v>
      </c>
      <c r="L5" s="88" t="s">
        <v>18</v>
      </c>
      <c r="M5" s="88">
        <v>0.5</v>
      </c>
      <c r="N5" s="81" t="str">
        <f t="shared" si="3"/>
        <v>公斤</v>
      </c>
      <c r="O5" s="83" t="s">
        <v>19</v>
      </c>
      <c r="P5" s="84">
        <v>0.05</v>
      </c>
      <c r="Q5" s="81" t="str">
        <f t="shared" si="4"/>
        <v>公斤</v>
      </c>
      <c r="R5" s="80" t="s">
        <v>64</v>
      </c>
      <c r="S5" s="80">
        <v>0.05</v>
      </c>
      <c r="T5" s="81" t="str">
        <f t="shared" si="5"/>
        <v>公斤</v>
      </c>
      <c r="U5" s="96"/>
      <c r="V5" s="96"/>
      <c r="W5" s="25"/>
      <c r="X5" s="20"/>
      <c r="Y5" s="25"/>
      <c r="Z5" s="25"/>
      <c r="AA5" s="25"/>
      <c r="AB5" s="25"/>
      <c r="AC5" s="27"/>
      <c r="AD5" s="38"/>
    </row>
    <row r="6" spans="1:55" ht="25.15" customHeight="1">
      <c r="A6" s="106"/>
      <c r="B6" s="102"/>
      <c r="C6" s="124"/>
      <c r="D6" s="124"/>
      <c r="E6" s="81" t="str">
        <f t="shared" si="0"/>
        <v/>
      </c>
      <c r="F6" s="80" t="s">
        <v>18</v>
      </c>
      <c r="G6" s="80">
        <v>0.5</v>
      </c>
      <c r="H6" s="81" t="str">
        <f t="shared" si="1"/>
        <v>公斤</v>
      </c>
      <c r="I6" s="80"/>
      <c r="J6" s="80"/>
      <c r="K6" s="81" t="str">
        <f t="shared" si="2"/>
        <v/>
      </c>
      <c r="L6" s="80" t="s">
        <v>103</v>
      </c>
      <c r="M6" s="80">
        <v>2</v>
      </c>
      <c r="N6" s="81" t="str">
        <f t="shared" si="3"/>
        <v>公斤</v>
      </c>
      <c r="O6" s="83"/>
      <c r="P6" s="84"/>
      <c r="Q6" s="81" t="str">
        <f t="shared" si="4"/>
        <v/>
      </c>
      <c r="R6" s="80"/>
      <c r="S6" s="80"/>
      <c r="T6" s="81" t="str">
        <f t="shared" si="5"/>
        <v/>
      </c>
      <c r="U6" s="96"/>
      <c r="V6" s="96"/>
      <c r="W6" s="25"/>
      <c r="X6" s="25"/>
      <c r="Y6" s="25"/>
      <c r="Z6" s="25"/>
      <c r="AA6" s="25"/>
      <c r="AB6" s="25"/>
      <c r="AC6" s="27"/>
      <c r="AD6" s="38"/>
    </row>
    <row r="7" spans="1:55" ht="25.15" customHeight="1">
      <c r="A7" s="106"/>
      <c r="B7" s="102"/>
      <c r="C7" s="124"/>
      <c r="D7" s="124"/>
      <c r="E7" s="81" t="str">
        <f t="shared" si="0"/>
        <v/>
      </c>
      <c r="F7" s="80" t="s">
        <v>19</v>
      </c>
      <c r="G7" s="80">
        <v>0.05</v>
      </c>
      <c r="H7" s="81" t="str">
        <f t="shared" si="1"/>
        <v>公斤</v>
      </c>
      <c r="I7" s="80" t="s">
        <v>19</v>
      </c>
      <c r="J7" s="80">
        <v>0.05</v>
      </c>
      <c r="K7" s="81" t="str">
        <f t="shared" si="2"/>
        <v>公斤</v>
      </c>
      <c r="L7" s="80"/>
      <c r="M7" s="80">
        <v>0.01</v>
      </c>
      <c r="N7" s="81" t="str">
        <f t="shared" si="3"/>
        <v>公斤</v>
      </c>
      <c r="O7" s="83"/>
      <c r="P7" s="84"/>
      <c r="Q7" s="81" t="str">
        <f t="shared" si="4"/>
        <v/>
      </c>
      <c r="R7" s="80"/>
      <c r="S7" s="80"/>
      <c r="T7" s="81" t="str">
        <f t="shared" si="5"/>
        <v/>
      </c>
      <c r="U7" s="96"/>
      <c r="V7" s="96"/>
      <c r="W7" s="25"/>
      <c r="X7" s="25"/>
      <c r="Y7" s="25"/>
      <c r="Z7" s="25"/>
      <c r="AA7" s="25"/>
      <c r="AB7" s="25"/>
      <c r="AC7" s="27"/>
      <c r="AD7" s="38"/>
    </row>
    <row r="8" spans="1:55" ht="25.15" customHeight="1">
      <c r="A8" s="106"/>
      <c r="B8" s="102"/>
      <c r="C8" s="124"/>
      <c r="D8" s="121"/>
      <c r="E8" s="81" t="str">
        <f t="shared" si="0"/>
        <v/>
      </c>
      <c r="F8" s="80"/>
      <c r="H8" s="81" t="str">
        <f t="shared" si="1"/>
        <v/>
      </c>
      <c r="I8" s="80"/>
      <c r="K8" s="81" t="str">
        <f t="shared" si="2"/>
        <v/>
      </c>
      <c r="L8" s="80"/>
      <c r="M8" s="80"/>
      <c r="N8" s="81" t="str">
        <f t="shared" si="3"/>
        <v/>
      </c>
      <c r="O8" s="83"/>
      <c r="P8" s="84"/>
      <c r="Q8" s="81" t="str">
        <f t="shared" si="4"/>
        <v/>
      </c>
      <c r="R8" s="80"/>
      <c r="S8" s="80"/>
      <c r="T8" s="81" t="str">
        <f t="shared" si="5"/>
        <v/>
      </c>
      <c r="U8" s="96"/>
      <c r="V8" s="96"/>
      <c r="W8" s="25"/>
      <c r="X8" s="25"/>
      <c r="Y8" s="25"/>
      <c r="Z8" s="25"/>
      <c r="AA8" s="25"/>
      <c r="AB8" s="25"/>
      <c r="AC8" s="27"/>
      <c r="AD8" s="38"/>
    </row>
    <row r="9" spans="1:55" ht="25.15" customHeight="1" thickBot="1">
      <c r="A9" s="108"/>
      <c r="B9" s="102"/>
      <c r="C9" s="124"/>
      <c r="D9" s="124"/>
      <c r="E9" s="81" t="str">
        <f t="shared" si="0"/>
        <v/>
      </c>
      <c r="F9" s="80"/>
      <c r="G9" s="80"/>
      <c r="H9" s="81" t="str">
        <f t="shared" si="1"/>
        <v/>
      </c>
      <c r="I9" s="80"/>
      <c r="J9" s="80"/>
      <c r="K9" s="81" t="str">
        <f t="shared" si="2"/>
        <v/>
      </c>
      <c r="L9" s="80"/>
      <c r="M9" s="80"/>
      <c r="N9" s="81" t="str">
        <f t="shared" si="3"/>
        <v/>
      </c>
      <c r="O9" s="83"/>
      <c r="P9" s="84"/>
      <c r="Q9" s="81" t="str">
        <f t="shared" si="4"/>
        <v/>
      </c>
      <c r="R9" s="80"/>
      <c r="S9" s="80"/>
      <c r="T9" s="81" t="str">
        <f t="shared" si="5"/>
        <v/>
      </c>
      <c r="U9" s="96"/>
      <c r="V9" s="96"/>
      <c r="W9" s="20"/>
      <c r="X9" s="20"/>
      <c r="Y9" s="20"/>
      <c r="Z9" s="20"/>
      <c r="AA9" s="20"/>
      <c r="AB9" s="20"/>
      <c r="AC9" s="28"/>
      <c r="AD9" s="38"/>
    </row>
    <row r="10" spans="1:55" s="73" customFormat="1" ht="25.15" customHeight="1" thickBot="1">
      <c r="A10" s="106">
        <v>46266</v>
      </c>
      <c r="B10" s="102" t="s">
        <v>167</v>
      </c>
      <c r="C10" s="124" t="s">
        <v>20</v>
      </c>
      <c r="D10" s="125"/>
      <c r="E10" s="81" t="str">
        <f t="shared" si="0"/>
        <v/>
      </c>
      <c r="F10" s="80" t="s">
        <v>285</v>
      </c>
      <c r="G10" s="77"/>
      <c r="H10" s="81" t="str">
        <f t="shared" si="1"/>
        <v/>
      </c>
      <c r="I10" s="80" t="s">
        <v>224</v>
      </c>
      <c r="J10" s="80"/>
      <c r="K10" s="81" t="str">
        <f t="shared" si="2"/>
        <v/>
      </c>
      <c r="L10" s="88" t="s">
        <v>245</v>
      </c>
      <c r="M10" s="88"/>
      <c r="N10" s="81" t="str">
        <f t="shared" si="3"/>
        <v/>
      </c>
      <c r="O10" s="83" t="s">
        <v>29</v>
      </c>
      <c r="P10" s="84"/>
      <c r="Q10" s="81" t="str">
        <f t="shared" si="4"/>
        <v/>
      </c>
      <c r="R10" s="80" t="s">
        <v>304</v>
      </c>
      <c r="S10" s="80"/>
      <c r="T10" s="81" t="str">
        <f t="shared" si="5"/>
        <v/>
      </c>
      <c r="U10" s="99" t="s">
        <v>280</v>
      </c>
      <c r="V10" s="97"/>
      <c r="W10" s="49">
        <v>5.875</v>
      </c>
      <c r="X10" s="49">
        <v>2.6</v>
      </c>
      <c r="Y10" s="49">
        <v>1.7</v>
      </c>
      <c r="Z10" s="49">
        <v>2.65</v>
      </c>
      <c r="AA10" s="49"/>
      <c r="AB10" s="49"/>
      <c r="AC10" s="50">
        <v>768</v>
      </c>
      <c r="AD10" s="66"/>
      <c r="AE10" s="67">
        <f>A10</f>
        <v>46266</v>
      </c>
      <c r="AF10" s="67" t="str">
        <f>A11</f>
        <v>二</v>
      </c>
      <c r="AG10" s="67" t="str">
        <f>B10</f>
        <v>A2</v>
      </c>
      <c r="AH10" s="68" t="str">
        <f>C10</f>
        <v>糙米飯</v>
      </c>
      <c r="AI10" s="69" t="str">
        <f>C11&amp;" "&amp;C12&amp;" "&amp;C13&amp;" "&amp;C14&amp;" "&amp;C15&amp;" "&amp;C16</f>
        <v xml:space="preserve">米 糙米    </v>
      </c>
      <c r="AJ10" s="68" t="str">
        <f>F10</f>
        <v>銀蘿皮絲</v>
      </c>
      <c r="AK10" s="69" t="str">
        <f>F11&amp;" "&amp;F12&amp;" "&amp;F13&amp;" "&amp;F14&amp;" "&amp;F15&amp;" "&amp;F16</f>
        <v xml:space="preserve">皮絲 白蘿蔔 胡蘿蔔 薑  </v>
      </c>
      <c r="AL10" s="68" t="str">
        <f>I10</f>
        <v>家常豆干</v>
      </c>
      <c r="AM10" s="69" t="str">
        <f>I11&amp;" "&amp;I12&amp;" "&amp;I13&amp;" "&amp;I14&amp;" "&amp;I15&amp;" "&amp;I16</f>
        <v xml:space="preserve">時蔬 豆干 胡蘿蔔 薑  </v>
      </c>
      <c r="AN10" s="68" t="str">
        <f>L10</f>
        <v>毛豆南瓜</v>
      </c>
      <c r="AO10" s="69" t="str">
        <f>L11&amp;" "&amp;L12&amp;" "&amp;L13&amp;" "&amp;L14&amp;" "&amp;L15&amp;" "&amp;L16</f>
        <v xml:space="preserve">南瓜 冷凍毛豆仁 薑   </v>
      </c>
      <c r="AP10" s="68" t="str">
        <f>O10</f>
        <v>時蔬</v>
      </c>
      <c r="AQ10" s="69" t="str">
        <f>O11&amp;" "&amp;O12&amp;" "&amp;O13&amp;" "&amp;O14&amp;" "&amp;O15&amp;" "&amp;O16</f>
        <v xml:space="preserve">蔬菜 薑    </v>
      </c>
      <c r="AR10" s="68" t="str">
        <f>R10</f>
        <v>味噌時蔬湯</v>
      </c>
      <c r="AS10" s="69" t="str">
        <f>R11&amp;" "&amp;R12&amp;" "&amp;R13&amp;" "&amp;R14&amp;" "&amp;R15&amp;" "&amp;R16</f>
        <v xml:space="preserve">時蔬 味噌 乾裙帶菜   </v>
      </c>
      <c r="AT10" s="70" t="str">
        <f t="shared" ref="AT10:AU10" si="8">U10</f>
        <v xml:space="preserve"> Tap豆奶</v>
      </c>
      <c r="AU10" s="68">
        <f t="shared" si="8"/>
        <v>0</v>
      </c>
      <c r="AV10" s="71">
        <f t="shared" ref="AV10:BB10" si="9">W10</f>
        <v>5.875</v>
      </c>
      <c r="AW10" s="71">
        <f t="shared" si="9"/>
        <v>2.6</v>
      </c>
      <c r="AX10" s="71">
        <f t="shared" si="9"/>
        <v>1.7</v>
      </c>
      <c r="AY10" s="71">
        <f t="shared" si="9"/>
        <v>2.65</v>
      </c>
      <c r="AZ10" s="71">
        <f t="shared" si="9"/>
        <v>0</v>
      </c>
      <c r="BA10" s="71">
        <f t="shared" si="9"/>
        <v>0</v>
      </c>
      <c r="BB10" s="72">
        <f t="shared" si="9"/>
        <v>768</v>
      </c>
    </row>
    <row r="11" spans="1:55" ht="25.15" customHeight="1">
      <c r="A11" s="107" t="s">
        <v>168</v>
      </c>
      <c r="B11" s="102"/>
      <c r="C11" s="124" t="s">
        <v>15</v>
      </c>
      <c r="D11" s="124">
        <v>7</v>
      </c>
      <c r="E11" s="81" t="str">
        <f t="shared" si="0"/>
        <v>公斤</v>
      </c>
      <c r="F11" s="80" t="s">
        <v>128</v>
      </c>
      <c r="G11" s="80">
        <v>1.5</v>
      </c>
      <c r="H11" s="81" t="str">
        <f t="shared" si="1"/>
        <v>公斤</v>
      </c>
      <c r="I11" s="80" t="s">
        <v>14</v>
      </c>
      <c r="J11" s="80">
        <v>3</v>
      </c>
      <c r="K11" s="81" t="str">
        <f t="shared" si="2"/>
        <v>公斤</v>
      </c>
      <c r="L11" s="80" t="s">
        <v>112</v>
      </c>
      <c r="M11" s="88">
        <v>7</v>
      </c>
      <c r="N11" s="81" t="str">
        <f t="shared" si="3"/>
        <v>公斤</v>
      </c>
      <c r="O11" s="83" t="s">
        <v>79</v>
      </c>
      <c r="P11" s="84">
        <v>7</v>
      </c>
      <c r="Q11" s="81" t="str">
        <f t="shared" si="4"/>
        <v>公斤</v>
      </c>
      <c r="R11" s="80" t="s">
        <v>14</v>
      </c>
      <c r="S11" s="80">
        <v>2</v>
      </c>
      <c r="T11" s="81" t="str">
        <f t="shared" si="5"/>
        <v>公斤</v>
      </c>
      <c r="W11" s="20"/>
      <c r="X11" s="20"/>
      <c r="Y11" s="20"/>
      <c r="Z11" s="20"/>
      <c r="AA11" s="20"/>
      <c r="AB11" s="20"/>
      <c r="AC11" s="28"/>
      <c r="AD11" s="38"/>
    </row>
    <row r="12" spans="1:55" ht="25.15" customHeight="1">
      <c r="A12" s="106"/>
      <c r="B12" s="102"/>
      <c r="C12" s="124" t="s">
        <v>22</v>
      </c>
      <c r="D12" s="124">
        <v>3</v>
      </c>
      <c r="E12" s="81" t="str">
        <f t="shared" si="0"/>
        <v>公斤</v>
      </c>
      <c r="F12" s="80" t="s">
        <v>97</v>
      </c>
      <c r="G12" s="80">
        <v>4</v>
      </c>
      <c r="H12" s="81" t="str">
        <f t="shared" si="1"/>
        <v>公斤</v>
      </c>
      <c r="I12" s="80" t="s">
        <v>21</v>
      </c>
      <c r="J12" s="80">
        <v>6</v>
      </c>
      <c r="K12" s="81" t="str">
        <f t="shared" si="2"/>
        <v>公斤</v>
      </c>
      <c r="L12" s="80" t="s">
        <v>137</v>
      </c>
      <c r="M12" s="80">
        <v>0.5</v>
      </c>
      <c r="N12" s="81" t="str">
        <f t="shared" si="3"/>
        <v>公斤</v>
      </c>
      <c r="O12" s="83" t="s">
        <v>64</v>
      </c>
      <c r="P12" s="84">
        <v>0.05</v>
      </c>
      <c r="Q12" s="81" t="str">
        <f t="shared" si="4"/>
        <v>公斤</v>
      </c>
      <c r="R12" s="80" t="s">
        <v>24</v>
      </c>
      <c r="S12" s="80">
        <v>1</v>
      </c>
      <c r="T12" s="81" t="str">
        <f t="shared" si="5"/>
        <v>公斤</v>
      </c>
      <c r="U12" s="96"/>
      <c r="V12" s="96"/>
      <c r="W12" s="25"/>
      <c r="X12" s="20"/>
      <c r="Y12" s="25"/>
      <c r="Z12" s="25"/>
      <c r="AA12" s="25"/>
      <c r="AB12" s="25"/>
      <c r="AC12" s="27"/>
      <c r="AD12" s="38"/>
    </row>
    <row r="13" spans="1:55" ht="25.15" customHeight="1">
      <c r="A13" s="106"/>
      <c r="B13" s="102"/>
      <c r="C13" s="124"/>
      <c r="D13" s="124"/>
      <c r="E13" s="81" t="str">
        <f t="shared" si="0"/>
        <v/>
      </c>
      <c r="F13" s="80" t="s">
        <v>18</v>
      </c>
      <c r="G13" s="80">
        <v>0.5</v>
      </c>
      <c r="H13" s="81" t="str">
        <f t="shared" si="1"/>
        <v>公斤</v>
      </c>
      <c r="I13" s="80" t="s">
        <v>18</v>
      </c>
      <c r="J13" s="80">
        <v>0.5</v>
      </c>
      <c r="K13" s="81" t="str">
        <f t="shared" si="2"/>
        <v>公斤</v>
      </c>
      <c r="L13" s="88" t="s">
        <v>19</v>
      </c>
      <c r="M13" s="88">
        <v>0.05</v>
      </c>
      <c r="N13" s="81" t="str">
        <f t="shared" si="3"/>
        <v>公斤</v>
      </c>
      <c r="O13" s="83"/>
      <c r="P13" s="84"/>
      <c r="Q13" s="81" t="str">
        <f t="shared" si="4"/>
        <v/>
      </c>
      <c r="R13" s="80" t="s">
        <v>158</v>
      </c>
      <c r="S13" s="80">
        <v>0.1</v>
      </c>
      <c r="T13" s="81" t="str">
        <f t="shared" si="5"/>
        <v>公斤</v>
      </c>
      <c r="U13" s="96"/>
      <c r="V13" s="96"/>
      <c r="W13" s="25"/>
      <c r="X13" s="25"/>
      <c r="Y13" s="25"/>
      <c r="Z13" s="25"/>
      <c r="AA13" s="25"/>
      <c r="AB13" s="25"/>
      <c r="AC13" s="27"/>
      <c r="AD13" s="38"/>
    </row>
    <row r="14" spans="1:55" ht="25.15" customHeight="1">
      <c r="A14" s="106"/>
      <c r="B14" s="102"/>
      <c r="C14" s="124"/>
      <c r="D14" s="124"/>
      <c r="E14" s="81" t="str">
        <f t="shared" si="0"/>
        <v/>
      </c>
      <c r="F14" s="80" t="s">
        <v>19</v>
      </c>
      <c r="G14" s="80">
        <v>0.05</v>
      </c>
      <c r="H14" s="81" t="str">
        <f t="shared" si="1"/>
        <v>公斤</v>
      </c>
      <c r="I14" s="80" t="s">
        <v>19</v>
      </c>
      <c r="J14" s="80">
        <v>0.05</v>
      </c>
      <c r="K14" s="81" t="str">
        <f t="shared" si="2"/>
        <v>公斤</v>
      </c>
      <c r="L14" s="88"/>
      <c r="M14" s="88"/>
      <c r="N14" s="81" t="str">
        <f t="shared" si="3"/>
        <v/>
      </c>
      <c r="O14" s="83"/>
      <c r="P14" s="84"/>
      <c r="Q14" s="81" t="str">
        <f t="shared" si="4"/>
        <v/>
      </c>
      <c r="R14" s="88"/>
      <c r="S14" s="88"/>
      <c r="T14" s="81" t="str">
        <f t="shared" si="5"/>
        <v/>
      </c>
      <c r="U14" s="96"/>
      <c r="V14" s="96"/>
      <c r="W14" s="25"/>
      <c r="X14" s="25"/>
      <c r="Y14" s="25"/>
      <c r="Z14" s="25"/>
      <c r="AA14" s="25"/>
      <c r="AB14" s="25"/>
      <c r="AC14" s="27"/>
      <c r="AD14" s="38"/>
    </row>
    <row r="15" spans="1:55" ht="25.15" customHeight="1">
      <c r="A15" s="106"/>
      <c r="B15" s="102"/>
      <c r="C15" s="124"/>
      <c r="D15" s="124"/>
      <c r="E15" s="81" t="str">
        <f t="shared" si="0"/>
        <v/>
      </c>
      <c r="F15" s="80"/>
      <c r="G15" s="80"/>
      <c r="H15" s="81" t="str">
        <f t="shared" si="1"/>
        <v/>
      </c>
      <c r="I15" s="80"/>
      <c r="J15" s="80"/>
      <c r="K15" s="81" t="str">
        <f t="shared" si="2"/>
        <v/>
      </c>
      <c r="L15" s="88"/>
      <c r="M15" s="88"/>
      <c r="N15" s="81" t="str">
        <f t="shared" si="3"/>
        <v/>
      </c>
      <c r="O15" s="83"/>
      <c r="P15" s="84"/>
      <c r="Q15" s="81" t="str">
        <f t="shared" si="4"/>
        <v/>
      </c>
      <c r="R15" s="88"/>
      <c r="S15" s="88"/>
      <c r="T15" s="81" t="str">
        <f t="shared" si="5"/>
        <v/>
      </c>
      <c r="U15" s="96"/>
      <c r="V15" s="96"/>
      <c r="W15" s="25"/>
      <c r="X15" s="25"/>
      <c r="Y15" s="25"/>
      <c r="Z15" s="25"/>
      <c r="AA15" s="25"/>
      <c r="AB15" s="25"/>
      <c r="AC15" s="27"/>
      <c r="AD15" s="38"/>
    </row>
    <row r="16" spans="1:55" ht="25.15" customHeight="1" thickBot="1">
      <c r="A16" s="108"/>
      <c r="B16" s="102"/>
      <c r="C16" s="124"/>
      <c r="D16" s="124"/>
      <c r="E16" s="81" t="str">
        <f t="shared" si="0"/>
        <v/>
      </c>
      <c r="F16" s="80"/>
      <c r="G16" s="80"/>
      <c r="H16" s="81" t="str">
        <f t="shared" si="1"/>
        <v/>
      </c>
      <c r="I16" s="88"/>
      <c r="J16" s="88"/>
      <c r="K16" s="81" t="str">
        <f t="shared" si="2"/>
        <v/>
      </c>
      <c r="L16" s="88"/>
      <c r="M16" s="88"/>
      <c r="N16" s="81" t="str">
        <f t="shared" si="3"/>
        <v/>
      </c>
      <c r="O16" s="83"/>
      <c r="P16" s="84"/>
      <c r="Q16" s="81" t="str">
        <f t="shared" si="4"/>
        <v/>
      </c>
      <c r="R16" s="80"/>
      <c r="S16" s="80"/>
      <c r="T16" s="81" t="str">
        <f t="shared" si="5"/>
        <v/>
      </c>
      <c r="U16" s="96"/>
      <c r="V16" s="96"/>
      <c r="W16" s="20"/>
      <c r="X16" s="20"/>
      <c r="Y16" s="20"/>
      <c r="Z16" s="20"/>
      <c r="AA16" s="20"/>
      <c r="AB16" s="20"/>
      <c r="AC16" s="28"/>
      <c r="AD16" s="38"/>
    </row>
    <row r="17" spans="1:54" s="73" customFormat="1" ht="25.15" customHeight="1" thickBot="1">
      <c r="A17" s="106">
        <f>A10+1</f>
        <v>46267</v>
      </c>
      <c r="B17" s="102" t="s">
        <v>169</v>
      </c>
      <c r="C17" s="124" t="s">
        <v>283</v>
      </c>
      <c r="D17" s="125"/>
      <c r="E17" s="81" t="str">
        <f t="shared" si="0"/>
        <v/>
      </c>
      <c r="F17" s="80" t="s">
        <v>286</v>
      </c>
      <c r="G17" s="80"/>
      <c r="H17" s="81" t="str">
        <f t="shared" si="1"/>
        <v/>
      </c>
      <c r="I17" s="88" t="s">
        <v>225</v>
      </c>
      <c r="J17" s="88"/>
      <c r="K17" s="81" t="str">
        <f t="shared" si="2"/>
        <v/>
      </c>
      <c r="L17" s="88" t="s">
        <v>246</v>
      </c>
      <c r="M17" s="88"/>
      <c r="N17" s="81" t="str">
        <f t="shared" si="3"/>
        <v/>
      </c>
      <c r="O17" s="83" t="s">
        <v>14</v>
      </c>
      <c r="P17" s="84"/>
      <c r="Q17" s="81" t="str">
        <f t="shared" si="4"/>
        <v/>
      </c>
      <c r="R17" s="88" t="s">
        <v>146</v>
      </c>
      <c r="S17" s="88"/>
      <c r="T17" s="81" t="str">
        <f t="shared" si="5"/>
        <v/>
      </c>
      <c r="U17" s="97" t="s">
        <v>99</v>
      </c>
      <c r="V17" s="96"/>
      <c r="W17" s="49">
        <v>5.25</v>
      </c>
      <c r="X17" s="49">
        <v>3.5064935064935066</v>
      </c>
      <c r="Y17" s="49">
        <v>1.45</v>
      </c>
      <c r="Z17" s="49">
        <v>2.9782467532467534</v>
      </c>
      <c r="AA17" s="49"/>
      <c r="AB17" s="49"/>
      <c r="AC17" s="50">
        <v>800.75811688311694</v>
      </c>
      <c r="AD17" s="66"/>
      <c r="AE17" s="67">
        <f>A17</f>
        <v>46267</v>
      </c>
      <c r="AF17" s="67" t="str">
        <f>A18</f>
        <v>三</v>
      </c>
      <c r="AG17" s="67" t="str">
        <f>B17</f>
        <v>A3</v>
      </c>
      <c r="AH17" s="68" t="str">
        <f>C17</f>
        <v>素火腿拌飯</v>
      </c>
      <c r="AI17" s="69" t="str">
        <f>C18&amp;" "&amp;C19&amp;" "&amp;C20&amp;" "&amp;C21&amp;" "&amp;C22&amp;" "&amp;C23</f>
        <v xml:space="preserve">米 糙米    </v>
      </c>
      <c r="AJ17" s="68" t="str">
        <f>F17</f>
        <v>香滷素排</v>
      </c>
      <c r="AK17" s="69" t="str">
        <f>F18&amp;" "&amp;F19&amp;" "&amp;F20&amp;" "&amp;F21&amp;" "&amp;F22&amp;" "&amp;F23</f>
        <v xml:space="preserve">素排     </v>
      </c>
      <c r="AL17" s="68" t="str">
        <f>I17</f>
        <v>拌飯配料</v>
      </c>
      <c r="AM17" s="69" t="str">
        <f>I18&amp;" "&amp;I19&amp;" "&amp;I20&amp;" "&amp;I21&amp;" "&amp;I22&amp;" "&amp;I23</f>
        <v>素火腿 素肉 冷凍玉米粒 時蔬 胡蘿蔔 薑</v>
      </c>
      <c r="AN17" s="68" t="str">
        <f>L17</f>
        <v>三杯麵腸</v>
      </c>
      <c r="AO17" s="69" t="str">
        <f>L18&amp;" "&amp;L19&amp;" "&amp;L20&amp;" "&amp;L21&amp;" "&amp;L22&amp;" "&amp;L23</f>
        <v xml:space="preserve">杏鮑菇 麵腸 薑 九層塔  </v>
      </c>
      <c r="AP17" s="68" t="str">
        <f>O17</f>
        <v>時蔬</v>
      </c>
      <c r="AQ17" s="69" t="str">
        <f>O18&amp;" "&amp;O19&amp;" "&amp;O20&amp;" "&amp;O21&amp;" "&amp;O22&amp;" "&amp;O23</f>
        <v xml:space="preserve">蔬菜 薑    </v>
      </c>
      <c r="AR17" s="68" t="str">
        <f>R17</f>
        <v>時蔬蛋花湯</v>
      </c>
      <c r="AS17" s="69" t="str">
        <f>R18&amp;" "&amp;R19&amp;" "&amp;R20&amp;" "&amp;R21&amp;" "&amp;R22&amp;" "&amp;R23</f>
        <v xml:space="preserve">雞蛋 時蔬 薑 胡蘿蔔  </v>
      </c>
      <c r="AT17" s="70" t="str">
        <f t="shared" ref="AT17:AU17" si="10">U17</f>
        <v>水果</v>
      </c>
      <c r="AU17" s="68">
        <f t="shared" si="10"/>
        <v>0</v>
      </c>
      <c r="AV17" s="71">
        <f t="shared" ref="AV17:BB17" si="11">W17</f>
        <v>5.25</v>
      </c>
      <c r="AW17" s="71">
        <f t="shared" si="11"/>
        <v>3.5064935064935066</v>
      </c>
      <c r="AX17" s="71">
        <f t="shared" si="11"/>
        <v>1.45</v>
      </c>
      <c r="AY17" s="71">
        <f t="shared" si="11"/>
        <v>2.9782467532467534</v>
      </c>
      <c r="AZ17" s="71">
        <f t="shared" si="11"/>
        <v>0</v>
      </c>
      <c r="BA17" s="71">
        <f t="shared" si="11"/>
        <v>0</v>
      </c>
      <c r="BB17" s="72">
        <f t="shared" si="11"/>
        <v>800.75811688311694</v>
      </c>
    </row>
    <row r="18" spans="1:54" ht="25.15" customHeight="1">
      <c r="A18" s="107" t="s">
        <v>170</v>
      </c>
      <c r="B18" s="102"/>
      <c r="C18" s="124" t="s">
        <v>15</v>
      </c>
      <c r="D18" s="124">
        <v>7</v>
      </c>
      <c r="E18" s="81" t="str">
        <f t="shared" si="0"/>
        <v>公斤</v>
      </c>
      <c r="F18" s="80" t="s">
        <v>71</v>
      </c>
      <c r="G18" s="80">
        <v>6</v>
      </c>
      <c r="H18" s="81" t="str">
        <f t="shared" si="1"/>
        <v>公斤</v>
      </c>
      <c r="I18" s="80" t="s">
        <v>86</v>
      </c>
      <c r="J18" s="88">
        <v>0.7</v>
      </c>
      <c r="K18" s="81" t="str">
        <f t="shared" si="2"/>
        <v>公斤</v>
      </c>
      <c r="L18" s="80" t="s">
        <v>94</v>
      </c>
      <c r="M18" s="88">
        <v>2</v>
      </c>
      <c r="N18" s="81" t="str">
        <f t="shared" si="3"/>
        <v>公斤</v>
      </c>
      <c r="O18" s="83" t="s">
        <v>79</v>
      </c>
      <c r="P18" s="84">
        <v>7</v>
      </c>
      <c r="Q18" s="81" t="str">
        <f t="shared" si="4"/>
        <v>公斤</v>
      </c>
      <c r="R18" s="80" t="s">
        <v>16</v>
      </c>
      <c r="S18" s="88">
        <v>2</v>
      </c>
      <c r="T18" s="81" t="str">
        <f t="shared" si="5"/>
        <v>公斤</v>
      </c>
      <c r="W18" s="20"/>
      <c r="X18" s="20"/>
      <c r="Y18" s="20"/>
      <c r="Z18" s="20"/>
      <c r="AA18" s="20"/>
      <c r="AB18" s="20"/>
      <c r="AC18" s="28"/>
      <c r="AD18" s="38"/>
    </row>
    <row r="19" spans="1:54" ht="25.15" customHeight="1">
      <c r="A19" s="106"/>
      <c r="B19" s="102"/>
      <c r="C19" s="124" t="s">
        <v>22</v>
      </c>
      <c r="D19" s="124">
        <v>3</v>
      </c>
      <c r="E19" s="81" t="str">
        <f t="shared" si="0"/>
        <v>公斤</v>
      </c>
      <c r="F19" s="80"/>
      <c r="G19" s="80"/>
      <c r="H19" s="81" t="str">
        <f t="shared" si="1"/>
        <v/>
      </c>
      <c r="I19" s="88" t="s">
        <v>55</v>
      </c>
      <c r="J19" s="88">
        <v>0.6</v>
      </c>
      <c r="K19" s="81" t="str">
        <f t="shared" si="2"/>
        <v>公斤</v>
      </c>
      <c r="L19" s="88" t="s">
        <v>135</v>
      </c>
      <c r="M19" s="88">
        <v>4</v>
      </c>
      <c r="N19" s="81" t="str">
        <f t="shared" si="3"/>
        <v>公斤</v>
      </c>
      <c r="O19" s="83" t="s">
        <v>19</v>
      </c>
      <c r="P19" s="84">
        <v>0.05</v>
      </c>
      <c r="Q19" s="81" t="str">
        <f t="shared" si="4"/>
        <v>公斤</v>
      </c>
      <c r="R19" s="80" t="s">
        <v>29</v>
      </c>
      <c r="S19" s="80">
        <v>3</v>
      </c>
      <c r="T19" s="81" t="str">
        <f t="shared" si="5"/>
        <v>公斤</v>
      </c>
      <c r="U19" s="96"/>
      <c r="V19" s="96"/>
      <c r="W19" s="25"/>
      <c r="X19" s="20"/>
      <c r="Y19" s="25"/>
      <c r="Z19" s="25"/>
      <c r="AA19" s="25"/>
      <c r="AB19" s="25"/>
      <c r="AC19" s="27"/>
      <c r="AD19" s="38"/>
    </row>
    <row r="20" spans="1:54" ht="25.15" customHeight="1">
      <c r="A20" s="106"/>
      <c r="B20" s="102"/>
      <c r="C20" s="124"/>
      <c r="D20" s="124"/>
      <c r="E20" s="81" t="str">
        <f t="shared" si="0"/>
        <v/>
      </c>
      <c r="F20" s="80"/>
      <c r="G20" s="80"/>
      <c r="H20" s="81" t="str">
        <f t="shared" si="1"/>
        <v/>
      </c>
      <c r="I20" s="80" t="s">
        <v>121</v>
      </c>
      <c r="J20" s="80">
        <v>2</v>
      </c>
      <c r="K20" s="81" t="str">
        <f t="shared" si="2"/>
        <v>公斤</v>
      </c>
      <c r="L20" s="80" t="s">
        <v>19</v>
      </c>
      <c r="M20" s="80">
        <v>0.05</v>
      </c>
      <c r="N20" s="81" t="str">
        <f t="shared" si="3"/>
        <v>公斤</v>
      </c>
      <c r="O20" s="83"/>
      <c r="P20" s="84"/>
      <c r="Q20" s="81" t="str">
        <f t="shared" si="4"/>
        <v/>
      </c>
      <c r="R20" s="80" t="s">
        <v>19</v>
      </c>
      <c r="S20" s="80">
        <v>0.05</v>
      </c>
      <c r="T20" s="81" t="str">
        <f t="shared" si="5"/>
        <v>公斤</v>
      </c>
      <c r="U20" s="96"/>
      <c r="V20" s="96"/>
      <c r="W20" s="25"/>
      <c r="X20" s="25"/>
      <c r="Y20" s="25"/>
      <c r="Z20" s="25"/>
      <c r="AA20" s="25"/>
      <c r="AB20" s="25"/>
      <c r="AC20" s="27"/>
      <c r="AD20" s="38"/>
    </row>
    <row r="21" spans="1:54" ht="25.15" customHeight="1">
      <c r="A21" s="106"/>
      <c r="B21" s="102"/>
      <c r="C21" s="124"/>
      <c r="D21" s="124"/>
      <c r="E21" s="81" t="str">
        <f t="shared" si="0"/>
        <v/>
      </c>
      <c r="F21" s="80"/>
      <c r="G21" s="80"/>
      <c r="H21" s="81" t="str">
        <f t="shared" si="1"/>
        <v/>
      </c>
      <c r="I21" s="80" t="s">
        <v>14</v>
      </c>
      <c r="J21" s="80">
        <v>2</v>
      </c>
      <c r="K21" s="81" t="str">
        <f t="shared" si="2"/>
        <v>公斤</v>
      </c>
      <c r="L21" s="80" t="s">
        <v>117</v>
      </c>
      <c r="M21" s="80">
        <v>0.02</v>
      </c>
      <c r="N21" s="81" t="str">
        <f t="shared" si="3"/>
        <v>公斤</v>
      </c>
      <c r="O21" s="83"/>
      <c r="P21" s="84"/>
      <c r="Q21" s="81" t="str">
        <f t="shared" si="4"/>
        <v/>
      </c>
      <c r="R21" s="80" t="s">
        <v>18</v>
      </c>
      <c r="S21" s="80">
        <v>0.5</v>
      </c>
      <c r="T21" s="81" t="str">
        <f t="shared" si="5"/>
        <v>公斤</v>
      </c>
      <c r="U21" s="96"/>
      <c r="V21" s="96"/>
      <c r="W21" s="25"/>
      <c r="X21" s="25"/>
      <c r="Y21" s="25"/>
      <c r="Z21" s="25"/>
      <c r="AA21" s="25"/>
      <c r="AB21" s="25"/>
      <c r="AC21" s="27"/>
      <c r="AD21" s="38"/>
    </row>
    <row r="22" spans="1:54" ht="25.15" customHeight="1">
      <c r="A22" s="106"/>
      <c r="B22" s="102"/>
      <c r="C22" s="124"/>
      <c r="D22" s="124"/>
      <c r="E22" s="81" t="str">
        <f t="shared" si="0"/>
        <v/>
      </c>
      <c r="F22" s="80"/>
      <c r="G22" s="80"/>
      <c r="H22" s="81" t="str">
        <f t="shared" si="1"/>
        <v/>
      </c>
      <c r="I22" s="80" t="s">
        <v>18</v>
      </c>
      <c r="J22" s="80">
        <v>0.5</v>
      </c>
      <c r="K22" s="81" t="str">
        <f t="shared" si="2"/>
        <v>公斤</v>
      </c>
      <c r="L22" s="80"/>
      <c r="M22" s="80"/>
      <c r="N22" s="81" t="str">
        <f t="shared" si="3"/>
        <v/>
      </c>
      <c r="O22" s="84"/>
      <c r="P22" s="84"/>
      <c r="Q22" s="81" t="str">
        <f t="shared" si="4"/>
        <v/>
      </c>
      <c r="R22" s="80"/>
      <c r="S22" s="80"/>
      <c r="T22" s="81" t="str">
        <f t="shared" si="5"/>
        <v/>
      </c>
      <c r="U22" s="96"/>
      <c r="V22" s="96"/>
      <c r="W22" s="25"/>
      <c r="X22" s="25"/>
      <c r="Y22" s="25"/>
      <c r="Z22" s="25"/>
      <c r="AA22" s="25"/>
      <c r="AB22" s="25"/>
      <c r="AC22" s="27"/>
      <c r="AD22" s="38"/>
    </row>
    <row r="23" spans="1:54" ht="25.15" customHeight="1" thickBot="1">
      <c r="A23" s="108"/>
      <c r="B23" s="102"/>
      <c r="C23" s="124"/>
      <c r="D23" s="124"/>
      <c r="E23" s="81" t="str">
        <f t="shared" si="0"/>
        <v/>
      </c>
      <c r="F23" s="80"/>
      <c r="G23" s="80"/>
      <c r="H23" s="81" t="str">
        <f t="shared" si="1"/>
        <v/>
      </c>
      <c r="I23" s="88" t="s">
        <v>19</v>
      </c>
      <c r="J23" s="88">
        <v>0.05</v>
      </c>
      <c r="K23" s="81" t="str">
        <f t="shared" si="2"/>
        <v>公斤</v>
      </c>
      <c r="L23" s="88"/>
      <c r="M23" s="88"/>
      <c r="N23" s="81" t="str">
        <f t="shared" si="3"/>
        <v/>
      </c>
      <c r="O23" s="84"/>
      <c r="P23" s="84"/>
      <c r="Q23" s="81" t="str">
        <f t="shared" si="4"/>
        <v/>
      </c>
      <c r="R23" s="80"/>
      <c r="S23" s="80"/>
      <c r="T23" s="81" t="str">
        <f t="shared" si="5"/>
        <v/>
      </c>
      <c r="U23" s="96"/>
      <c r="V23" s="96"/>
      <c r="W23" s="20"/>
      <c r="X23" s="20"/>
      <c r="Y23" s="20"/>
      <c r="Z23" s="20"/>
      <c r="AA23" s="20"/>
      <c r="AB23" s="20"/>
      <c r="AC23" s="28"/>
      <c r="AD23" s="38"/>
    </row>
    <row r="24" spans="1:54" s="73" customFormat="1" ht="25.15" customHeight="1" thickBot="1">
      <c r="A24" s="106">
        <f>A17+1</f>
        <v>46268</v>
      </c>
      <c r="B24" s="102" t="s">
        <v>171</v>
      </c>
      <c r="C24" s="124" t="s">
        <v>20</v>
      </c>
      <c r="D24" s="125"/>
      <c r="E24" s="81" t="str">
        <f t="shared" si="0"/>
        <v/>
      </c>
      <c r="F24" s="80" t="s">
        <v>287</v>
      </c>
      <c r="G24" s="80"/>
      <c r="H24" s="81" t="str">
        <f t="shared" si="1"/>
        <v/>
      </c>
      <c r="I24" s="80" t="s">
        <v>226</v>
      </c>
      <c r="J24" s="80"/>
      <c r="K24" s="81" t="str">
        <f t="shared" si="2"/>
        <v/>
      </c>
      <c r="L24" s="88" t="s">
        <v>68</v>
      </c>
      <c r="M24" s="88"/>
      <c r="N24" s="81" t="str">
        <f t="shared" si="3"/>
        <v/>
      </c>
      <c r="O24" s="83" t="s">
        <v>14</v>
      </c>
      <c r="P24" s="84"/>
      <c r="Q24" s="81" t="str">
        <f t="shared" ref="Q24" si="12">IF(P24,"公斤","")</f>
        <v/>
      </c>
      <c r="R24" s="115" t="s">
        <v>317</v>
      </c>
      <c r="S24" s="116"/>
      <c r="T24" s="81" t="str">
        <f t="shared" si="5"/>
        <v/>
      </c>
      <c r="U24" s="97" t="s">
        <v>127</v>
      </c>
      <c r="V24" s="96"/>
      <c r="W24" s="49">
        <v>5.5</v>
      </c>
      <c r="X24" s="49">
        <v>3.2727272727272725</v>
      </c>
      <c r="Y24" s="49">
        <v>1.76</v>
      </c>
      <c r="Z24" s="49">
        <v>3.0163636363636361</v>
      </c>
      <c r="AA24" s="49"/>
      <c r="AB24" s="49"/>
      <c r="AC24" s="50">
        <v>810.19090909090914</v>
      </c>
      <c r="AD24" s="66"/>
      <c r="AE24" s="67">
        <f>A24</f>
        <v>46268</v>
      </c>
      <c r="AF24" s="67" t="str">
        <f>A25</f>
        <v>四</v>
      </c>
      <c r="AG24" s="67" t="str">
        <f>B24</f>
        <v>A4</v>
      </c>
      <c r="AH24" s="68" t="str">
        <f>C24</f>
        <v>糙米飯</v>
      </c>
      <c r="AI24" s="69" t="str">
        <f>C25&amp;" "&amp;C26&amp;" "&amp;C27&amp;" "&amp;C28&amp;" "&amp;C29&amp;" "&amp;C30</f>
        <v xml:space="preserve">米 糙米    </v>
      </c>
      <c r="AJ24" s="68" t="str">
        <f>F24</f>
        <v>馬鈴薯油腐</v>
      </c>
      <c r="AK24" s="69" t="str">
        <f>F25&amp;" "&amp;F26&amp;" "&amp;F27&amp;" "&amp;F28&amp;" "&amp;F29&amp;" "&amp;F30</f>
        <v xml:space="preserve">四角油豆腐 馬鈴薯 胡蘿蔔 薑  </v>
      </c>
      <c r="AL24" s="68" t="str">
        <f>I24</f>
        <v>紅仁炒蛋</v>
      </c>
      <c r="AM24" s="69" t="str">
        <f>I25&amp;" "&amp;I26&amp;" "&amp;I27&amp;" "&amp;I28&amp;" "&amp;I29&amp;" "&amp;I30</f>
        <v xml:space="preserve">雞蛋 胡蘿蔔 薑   </v>
      </c>
      <c r="AN24" s="68" t="str">
        <f>L24</f>
        <v>若絲時蔬</v>
      </c>
      <c r="AO24" s="69" t="str">
        <f>L25&amp;" "&amp;L26&amp;" "&amp;L27&amp;" "&amp;L28&amp;" "&amp;L29&amp;" "&amp;L30</f>
        <v xml:space="preserve">蔬菜 素肉 薑   </v>
      </c>
      <c r="AP24" s="68" t="str">
        <f>O24</f>
        <v>時蔬</v>
      </c>
      <c r="AQ24" s="69" t="str">
        <f>O25&amp;" "&amp;O26&amp;" "&amp;O27&amp;" "&amp;O28&amp;" "&amp;O29&amp;" "&amp;O30</f>
        <v xml:space="preserve">蔬菜 薑    </v>
      </c>
      <c r="AR24" s="68" t="str">
        <f>R24</f>
        <v>綠豆湯</v>
      </c>
      <c r="AS24" s="69" t="str">
        <f>R25&amp;" "&amp;R26&amp;" "&amp;R27&amp;" "&amp;R28&amp;" "&amp;R29&amp;" "&amp;R30</f>
        <v xml:space="preserve">綠豆 二砂糖    </v>
      </c>
      <c r="AT24" s="70" t="str">
        <f t="shared" ref="AT24:AU24" si="13">U24</f>
        <v>葡萄乾</v>
      </c>
      <c r="AU24" s="68">
        <f t="shared" si="13"/>
        <v>0</v>
      </c>
      <c r="AV24" s="71">
        <f t="shared" ref="AV24:BB24" si="14">W24</f>
        <v>5.5</v>
      </c>
      <c r="AW24" s="71">
        <f t="shared" si="14"/>
        <v>3.2727272727272725</v>
      </c>
      <c r="AX24" s="71">
        <f t="shared" si="14"/>
        <v>1.76</v>
      </c>
      <c r="AY24" s="71">
        <f t="shared" si="14"/>
        <v>3.0163636363636361</v>
      </c>
      <c r="AZ24" s="71">
        <f t="shared" si="14"/>
        <v>0</v>
      </c>
      <c r="BA24" s="71">
        <f t="shared" si="14"/>
        <v>0</v>
      </c>
      <c r="BB24" s="72">
        <f t="shared" si="14"/>
        <v>810.19090909090914</v>
      </c>
    </row>
    <row r="25" spans="1:54" ht="25.15" customHeight="1">
      <c r="A25" s="107" t="s">
        <v>172</v>
      </c>
      <c r="B25" s="102"/>
      <c r="C25" s="124" t="s">
        <v>15</v>
      </c>
      <c r="D25" s="124">
        <v>7</v>
      </c>
      <c r="E25" s="81" t="str">
        <f t="shared" si="0"/>
        <v>公斤</v>
      </c>
      <c r="F25" s="80" t="s">
        <v>62</v>
      </c>
      <c r="G25" s="80">
        <v>7</v>
      </c>
      <c r="H25" s="81" t="str">
        <f t="shared" si="1"/>
        <v>公斤</v>
      </c>
      <c r="I25" s="80" t="s">
        <v>16</v>
      </c>
      <c r="J25" s="88">
        <v>5.5</v>
      </c>
      <c r="K25" s="81" t="str">
        <f t="shared" si="2"/>
        <v>公斤</v>
      </c>
      <c r="L25" s="80" t="s">
        <v>79</v>
      </c>
      <c r="M25" s="88">
        <v>7</v>
      </c>
      <c r="N25" s="81" t="str">
        <f t="shared" si="3"/>
        <v>公斤</v>
      </c>
      <c r="O25" s="83" t="s">
        <v>79</v>
      </c>
      <c r="P25" s="84">
        <v>7</v>
      </c>
      <c r="Q25" s="81" t="str">
        <f>IF(P25,"公斤","")</f>
        <v>公斤</v>
      </c>
      <c r="R25" s="115" t="s">
        <v>313</v>
      </c>
      <c r="S25" s="116">
        <v>2</v>
      </c>
      <c r="T25" s="81" t="str">
        <f t="shared" si="5"/>
        <v>公斤</v>
      </c>
      <c r="W25" s="20"/>
      <c r="X25" s="20"/>
      <c r="Y25" s="20"/>
      <c r="Z25" s="20"/>
      <c r="AA25" s="20"/>
      <c r="AB25" s="20"/>
      <c r="AC25" s="28"/>
      <c r="AD25" s="38"/>
    </row>
    <row r="26" spans="1:54" ht="25.15" customHeight="1">
      <c r="A26" s="106"/>
      <c r="B26" s="102"/>
      <c r="C26" s="124" t="s">
        <v>22</v>
      </c>
      <c r="D26" s="124">
        <v>3</v>
      </c>
      <c r="E26" s="81" t="str">
        <f t="shared" si="0"/>
        <v>公斤</v>
      </c>
      <c r="F26" s="80" t="s">
        <v>111</v>
      </c>
      <c r="G26" s="80">
        <v>4</v>
      </c>
      <c r="H26" s="81" t="str">
        <f t="shared" si="1"/>
        <v>公斤</v>
      </c>
      <c r="I26" s="80" t="s">
        <v>18</v>
      </c>
      <c r="J26" s="80">
        <v>3</v>
      </c>
      <c r="K26" s="81" t="str">
        <f t="shared" si="2"/>
        <v>公斤</v>
      </c>
      <c r="L26" s="88" t="s">
        <v>55</v>
      </c>
      <c r="M26" s="88">
        <v>0.6</v>
      </c>
      <c r="N26" s="81" t="str">
        <f t="shared" si="3"/>
        <v>公斤</v>
      </c>
      <c r="O26" s="83" t="s">
        <v>19</v>
      </c>
      <c r="P26" s="84">
        <v>0.05</v>
      </c>
      <c r="Q26" s="81" t="str">
        <f t="shared" ref="Q26:Q27" si="15">IF(P26,"公斤","")</f>
        <v>公斤</v>
      </c>
      <c r="R26" s="115" t="s">
        <v>27</v>
      </c>
      <c r="S26" s="116">
        <v>1</v>
      </c>
      <c r="T26" s="81" t="str">
        <f t="shared" si="5"/>
        <v>公斤</v>
      </c>
      <c r="U26" s="96"/>
      <c r="V26" s="96"/>
      <c r="W26" s="25"/>
      <c r="X26" s="20"/>
      <c r="Y26" s="25"/>
      <c r="Z26" s="25"/>
      <c r="AA26" s="25"/>
      <c r="AB26" s="25"/>
      <c r="AC26" s="27"/>
      <c r="AD26" s="38"/>
    </row>
    <row r="27" spans="1:54" ht="25.15" customHeight="1">
      <c r="A27" s="106"/>
      <c r="B27" s="102"/>
      <c r="C27" s="124"/>
      <c r="D27" s="124"/>
      <c r="E27" s="81" t="str">
        <f t="shared" si="0"/>
        <v/>
      </c>
      <c r="F27" s="80" t="s">
        <v>18</v>
      </c>
      <c r="G27" s="80">
        <v>0.5</v>
      </c>
      <c r="H27" s="81" t="str">
        <f t="shared" si="1"/>
        <v>公斤</v>
      </c>
      <c r="I27" s="88" t="s">
        <v>19</v>
      </c>
      <c r="J27" s="88">
        <v>0.05</v>
      </c>
      <c r="K27" s="81" t="str">
        <f t="shared" si="2"/>
        <v>公斤</v>
      </c>
      <c r="L27" s="80" t="s">
        <v>19</v>
      </c>
      <c r="M27" s="80">
        <v>0.05</v>
      </c>
      <c r="N27" s="81" t="str">
        <f t="shared" si="3"/>
        <v>公斤</v>
      </c>
      <c r="O27" s="83"/>
      <c r="P27" s="84"/>
      <c r="Q27" s="81" t="str">
        <f t="shared" si="15"/>
        <v/>
      </c>
      <c r="R27" s="115"/>
      <c r="S27" s="116"/>
      <c r="T27" s="81" t="str">
        <f t="shared" si="5"/>
        <v/>
      </c>
      <c r="V27" s="96"/>
      <c r="W27" s="25"/>
      <c r="X27" s="25"/>
      <c r="Y27" s="25"/>
      <c r="Z27" s="25"/>
      <c r="AA27" s="25"/>
      <c r="AB27" s="25"/>
      <c r="AC27" s="27"/>
      <c r="AD27" s="38"/>
    </row>
    <row r="28" spans="1:54" ht="25.15" customHeight="1">
      <c r="A28" s="106"/>
      <c r="B28" s="102"/>
      <c r="C28" s="124"/>
      <c r="D28" s="124"/>
      <c r="E28" s="81" t="str">
        <f t="shared" si="0"/>
        <v/>
      </c>
      <c r="F28" s="88" t="s">
        <v>19</v>
      </c>
      <c r="G28" s="88">
        <v>0.05</v>
      </c>
      <c r="H28" s="81" t="str">
        <f t="shared" si="1"/>
        <v>公斤</v>
      </c>
      <c r="I28" s="80"/>
      <c r="J28" s="80"/>
      <c r="K28" s="81" t="str">
        <f t="shared" si="2"/>
        <v/>
      </c>
      <c r="L28" s="80"/>
      <c r="M28" s="80"/>
      <c r="N28" s="81" t="str">
        <f t="shared" si="3"/>
        <v/>
      </c>
      <c r="O28" s="83"/>
      <c r="P28" s="84"/>
      <c r="Q28" s="81"/>
      <c r="R28" s="115"/>
      <c r="S28" s="116"/>
      <c r="T28" s="81" t="str">
        <f t="shared" si="5"/>
        <v/>
      </c>
      <c r="U28" s="96"/>
      <c r="V28" s="96"/>
      <c r="W28" s="25"/>
      <c r="X28" s="25"/>
      <c r="Y28" s="25"/>
      <c r="Z28" s="25"/>
      <c r="AA28" s="25"/>
      <c r="AB28" s="25"/>
      <c r="AC28" s="27"/>
      <c r="AD28" s="38"/>
    </row>
    <row r="29" spans="1:54" ht="25.15" customHeight="1">
      <c r="A29" s="106"/>
      <c r="B29" s="102"/>
      <c r="C29" s="124"/>
      <c r="D29" s="124"/>
      <c r="E29" s="81" t="str">
        <f t="shared" si="0"/>
        <v/>
      </c>
      <c r="F29" s="80"/>
      <c r="G29" s="80"/>
      <c r="H29" s="81" t="str">
        <f t="shared" si="1"/>
        <v/>
      </c>
      <c r="I29" s="80"/>
      <c r="J29" s="80"/>
      <c r="K29" s="81" t="str">
        <f t="shared" si="2"/>
        <v/>
      </c>
      <c r="L29" s="88"/>
      <c r="M29" s="88"/>
      <c r="N29" s="81" t="str">
        <f t="shared" si="3"/>
        <v/>
      </c>
      <c r="O29" s="83"/>
      <c r="P29" s="84"/>
      <c r="Q29" s="81" t="str">
        <f t="shared" si="4"/>
        <v/>
      </c>
      <c r="R29" s="80"/>
      <c r="S29" s="80"/>
      <c r="T29" s="81" t="str">
        <f t="shared" si="5"/>
        <v/>
      </c>
      <c r="U29" s="96"/>
      <c r="V29" s="96"/>
      <c r="W29" s="25"/>
      <c r="X29" s="25"/>
      <c r="Y29" s="25"/>
      <c r="Z29" s="25"/>
      <c r="AA29" s="25"/>
      <c r="AB29" s="25"/>
      <c r="AC29" s="27"/>
      <c r="AD29" s="38"/>
    </row>
    <row r="30" spans="1:54" ht="25.15" customHeight="1" thickBot="1">
      <c r="A30" s="108"/>
      <c r="B30" s="102"/>
      <c r="C30" s="124"/>
      <c r="D30" s="124"/>
      <c r="E30" s="81" t="str">
        <f t="shared" si="0"/>
        <v/>
      </c>
      <c r="F30" s="80"/>
      <c r="G30" s="80"/>
      <c r="H30" s="81" t="str">
        <f t="shared" si="1"/>
        <v/>
      </c>
      <c r="I30" s="80"/>
      <c r="J30" s="80"/>
      <c r="K30" s="81" t="str">
        <f t="shared" si="2"/>
        <v/>
      </c>
      <c r="L30" s="88"/>
      <c r="M30" s="88"/>
      <c r="N30" s="81" t="str">
        <f t="shared" si="3"/>
        <v/>
      </c>
      <c r="O30" s="83"/>
      <c r="P30" s="84"/>
      <c r="Q30" s="81" t="str">
        <f t="shared" si="4"/>
        <v/>
      </c>
      <c r="R30" s="80"/>
      <c r="S30" s="80"/>
      <c r="T30" s="81" t="str">
        <f t="shared" si="5"/>
        <v/>
      </c>
      <c r="U30" s="96"/>
      <c r="V30" s="96"/>
      <c r="W30" s="20"/>
      <c r="X30" s="20"/>
      <c r="Y30" s="20"/>
      <c r="Z30" s="20"/>
      <c r="AA30" s="20"/>
      <c r="AB30" s="20"/>
      <c r="AC30" s="28"/>
      <c r="AD30" s="38"/>
    </row>
    <row r="31" spans="1:54" s="73" customFormat="1" ht="25.15" customHeight="1" thickBot="1">
      <c r="A31" s="106">
        <f>A24+1</f>
        <v>46269</v>
      </c>
      <c r="B31" s="102" t="s">
        <v>173</v>
      </c>
      <c r="C31" s="124" t="s">
        <v>89</v>
      </c>
      <c r="D31" s="125"/>
      <c r="E31" s="81" t="str">
        <f t="shared" si="0"/>
        <v/>
      </c>
      <c r="F31" s="80" t="s">
        <v>288</v>
      </c>
      <c r="G31" s="80"/>
      <c r="H31" s="81" t="str">
        <f t="shared" si="1"/>
        <v/>
      </c>
      <c r="I31" s="88" t="s">
        <v>227</v>
      </c>
      <c r="J31" s="88"/>
      <c r="K31" s="81" t="str">
        <f t="shared" si="2"/>
        <v/>
      </c>
      <c r="L31" s="88" t="s">
        <v>247</v>
      </c>
      <c r="M31" s="88"/>
      <c r="N31" s="81" t="str">
        <f t="shared" si="3"/>
        <v/>
      </c>
      <c r="O31" s="83" t="s">
        <v>14</v>
      </c>
      <c r="P31" s="84"/>
      <c r="Q31" s="81" t="str">
        <f t="shared" si="4"/>
        <v/>
      </c>
      <c r="R31" s="80" t="s">
        <v>83</v>
      </c>
      <c r="S31" s="80"/>
      <c r="T31" s="81" t="str">
        <f t="shared" si="5"/>
        <v/>
      </c>
      <c r="U31" s="97" t="s">
        <v>99</v>
      </c>
      <c r="V31" s="97"/>
      <c r="W31" s="49">
        <v>5.2</v>
      </c>
      <c r="X31" s="49">
        <v>3.2083333333333335</v>
      </c>
      <c r="Y31" s="49">
        <v>1.8499999999999999</v>
      </c>
      <c r="Z31" s="49">
        <v>3.0291666666666668</v>
      </c>
      <c r="AA31" s="49"/>
      <c r="AB31" s="49"/>
      <c r="AC31" s="50">
        <v>787.1875</v>
      </c>
      <c r="AD31" s="66"/>
      <c r="AE31" s="67">
        <f>A31</f>
        <v>46269</v>
      </c>
      <c r="AF31" s="67" t="str">
        <f>A32</f>
        <v>五</v>
      </c>
      <c r="AG31" s="67" t="str">
        <f>B31</f>
        <v>A5</v>
      </c>
      <c r="AH31" s="68" t="str">
        <f>C31</f>
        <v>小米飯</v>
      </c>
      <c r="AI31" s="69" t="str">
        <f>C32&amp;" "&amp;C33&amp;" "&amp;C34&amp;" "&amp;C35&amp;" "&amp;C36&amp;" "&amp;C37</f>
        <v xml:space="preserve">米 小米    </v>
      </c>
      <c r="AJ31" s="68" t="str">
        <f>F31</f>
        <v>香酥豆包</v>
      </c>
      <c r="AK31" s="69" t="str">
        <f>F32&amp;" "&amp;F33&amp;" "&amp;F34&amp;" "&amp;F35&amp;" "&amp;F36&amp;" "&amp;F37</f>
        <v xml:space="preserve">豆包     </v>
      </c>
      <c r="AL31" s="68" t="str">
        <f>I31</f>
        <v>針菇豆腐</v>
      </c>
      <c r="AM31" s="69" t="str">
        <f>I32&amp;" "&amp;I33&amp;" "&amp;I34&amp;" "&amp;I35&amp;" "&amp;I36&amp;" "&amp;I37</f>
        <v xml:space="preserve">豆腐 金針菇  薑  </v>
      </c>
      <c r="AN31" s="68" t="str">
        <f>L31</f>
        <v>麵輪時瓜</v>
      </c>
      <c r="AO31" s="69" t="str">
        <f>L32&amp;" "&amp;L33&amp;" "&amp;L34&amp;" "&amp;L35&amp;" "&amp;L36&amp;" "&amp;L37</f>
        <v xml:space="preserve">時瓜 麵輪 胡蘿蔔 薑  </v>
      </c>
      <c r="AP31" s="68" t="str">
        <f>O31</f>
        <v>時蔬</v>
      </c>
      <c r="AQ31" s="69" t="str">
        <f>O32&amp;" "&amp;O33&amp;" "&amp;O34&amp;" "&amp;O35&amp;" "&amp;O36&amp;" "&amp;O37</f>
        <v xml:space="preserve">蔬菜 薑    </v>
      </c>
      <c r="AR31" s="68" t="str">
        <f>R31</f>
        <v>三絲羹湯</v>
      </c>
      <c r="AS31" s="69" t="str">
        <f>R32&amp;" "&amp;R33&amp;" "&amp;R34&amp;" "&amp;R35&amp;" "&amp;R36&amp;" "&amp;R37</f>
        <v xml:space="preserve">脆筍 時蔬 胡蘿蔔 素羊肉 沙茶醬 </v>
      </c>
      <c r="AT31" s="70" t="str">
        <f t="shared" ref="AT31:AU31" si="16">U31</f>
        <v>水果</v>
      </c>
      <c r="AU31" s="68">
        <f t="shared" si="16"/>
        <v>0</v>
      </c>
      <c r="AV31" s="71">
        <f t="shared" ref="AV31:BB31" si="17">W31</f>
        <v>5.2</v>
      </c>
      <c r="AW31" s="71">
        <f t="shared" si="17"/>
        <v>3.2083333333333335</v>
      </c>
      <c r="AX31" s="71">
        <f t="shared" si="17"/>
        <v>1.8499999999999999</v>
      </c>
      <c r="AY31" s="71">
        <f t="shared" si="17"/>
        <v>3.0291666666666668</v>
      </c>
      <c r="AZ31" s="71">
        <f t="shared" si="17"/>
        <v>0</v>
      </c>
      <c r="BA31" s="71">
        <f t="shared" si="17"/>
        <v>0</v>
      </c>
      <c r="BB31" s="72">
        <f t="shared" si="17"/>
        <v>787.1875</v>
      </c>
    </row>
    <row r="32" spans="1:54" ht="25.15" customHeight="1">
      <c r="A32" s="107" t="s">
        <v>174</v>
      </c>
      <c r="B32" s="102"/>
      <c r="C32" s="124" t="s">
        <v>15</v>
      </c>
      <c r="D32" s="124">
        <v>10</v>
      </c>
      <c r="E32" s="81" t="str">
        <f t="shared" si="0"/>
        <v>公斤</v>
      </c>
      <c r="F32" s="80" t="s">
        <v>53</v>
      </c>
      <c r="G32" s="80">
        <v>6</v>
      </c>
      <c r="H32" s="81" t="str">
        <f t="shared" si="1"/>
        <v>公斤</v>
      </c>
      <c r="I32" s="80" t="s">
        <v>52</v>
      </c>
      <c r="J32" s="88">
        <v>7</v>
      </c>
      <c r="K32" s="81" t="str">
        <f t="shared" si="2"/>
        <v>公斤</v>
      </c>
      <c r="L32" s="80" t="s">
        <v>87</v>
      </c>
      <c r="M32" s="88">
        <v>7</v>
      </c>
      <c r="N32" s="81" t="str">
        <f t="shared" si="3"/>
        <v>公斤</v>
      </c>
      <c r="O32" s="84" t="s">
        <v>12</v>
      </c>
      <c r="P32" s="84">
        <v>7</v>
      </c>
      <c r="Q32" s="81" t="str">
        <f t="shared" si="4"/>
        <v>公斤</v>
      </c>
      <c r="R32" s="80" t="s">
        <v>61</v>
      </c>
      <c r="S32" s="80">
        <v>1.5</v>
      </c>
      <c r="T32" s="81" t="str">
        <f t="shared" si="5"/>
        <v>公斤</v>
      </c>
      <c r="W32" s="25"/>
      <c r="X32" s="26"/>
      <c r="Y32" s="25"/>
      <c r="Z32" s="25"/>
      <c r="AA32" s="25"/>
      <c r="AB32" s="25"/>
      <c r="AC32" s="27"/>
      <c r="AD32" s="38"/>
    </row>
    <row r="33" spans="1:54" ht="25.15" customHeight="1">
      <c r="A33" s="106"/>
      <c r="B33" s="102"/>
      <c r="C33" s="124" t="s">
        <v>90</v>
      </c>
      <c r="D33" s="124">
        <v>0.4</v>
      </c>
      <c r="E33" s="81" t="str">
        <f t="shared" si="0"/>
        <v>公斤</v>
      </c>
      <c r="F33" s="80"/>
      <c r="G33" s="80"/>
      <c r="H33" s="81" t="str">
        <f t="shared" si="1"/>
        <v/>
      </c>
      <c r="I33" s="80" t="s">
        <v>228</v>
      </c>
      <c r="J33" s="80">
        <v>1</v>
      </c>
      <c r="K33" s="81" t="str">
        <f t="shared" si="2"/>
        <v>公斤</v>
      </c>
      <c r="L33" s="88" t="s">
        <v>248</v>
      </c>
      <c r="M33" s="88">
        <v>0.5</v>
      </c>
      <c r="N33" s="81" t="str">
        <f t="shared" si="3"/>
        <v>公斤</v>
      </c>
      <c r="O33" s="84" t="s">
        <v>19</v>
      </c>
      <c r="P33" s="84">
        <v>0.05</v>
      </c>
      <c r="Q33" s="81" t="str">
        <f t="shared" si="4"/>
        <v>公斤</v>
      </c>
      <c r="R33" s="80" t="s">
        <v>14</v>
      </c>
      <c r="S33" s="80">
        <v>1.5</v>
      </c>
      <c r="T33" s="81" t="str">
        <f t="shared" si="5"/>
        <v>公斤</v>
      </c>
      <c r="U33" s="96"/>
      <c r="V33" s="96"/>
      <c r="W33" s="25"/>
      <c r="X33" s="20"/>
      <c r="Y33" s="25"/>
      <c r="Z33" s="25"/>
      <c r="AA33" s="25"/>
      <c r="AB33" s="25"/>
      <c r="AC33" s="27"/>
      <c r="AD33" s="38"/>
    </row>
    <row r="34" spans="1:54" ht="25.15" customHeight="1">
      <c r="A34" s="106"/>
      <c r="B34" s="102"/>
      <c r="C34" s="124"/>
      <c r="D34" s="124"/>
      <c r="E34" s="81" t="str">
        <f t="shared" si="0"/>
        <v/>
      </c>
      <c r="F34" s="88"/>
      <c r="G34" s="88"/>
      <c r="H34" s="81" t="str">
        <f t="shared" si="1"/>
        <v/>
      </c>
      <c r="I34" s="80"/>
      <c r="J34" s="80"/>
      <c r="K34" s="81" t="str">
        <f t="shared" si="2"/>
        <v/>
      </c>
      <c r="L34" s="88" t="s">
        <v>18</v>
      </c>
      <c r="M34" s="88">
        <v>0.5</v>
      </c>
      <c r="N34" s="81" t="str">
        <f t="shared" si="3"/>
        <v>公斤</v>
      </c>
      <c r="O34" s="84"/>
      <c r="P34" s="84"/>
      <c r="Q34" s="81" t="str">
        <f t="shared" si="4"/>
        <v/>
      </c>
      <c r="R34" s="80" t="s">
        <v>18</v>
      </c>
      <c r="S34" s="80">
        <v>0.5</v>
      </c>
      <c r="T34" s="81" t="str">
        <f t="shared" si="5"/>
        <v>公斤</v>
      </c>
      <c r="U34" s="96"/>
      <c r="V34" s="96"/>
      <c r="W34" s="25"/>
      <c r="X34" s="25"/>
      <c r="Y34" s="25"/>
      <c r="Z34" s="25"/>
      <c r="AA34" s="25"/>
      <c r="AB34" s="25"/>
      <c r="AC34" s="27"/>
      <c r="AD34" s="38"/>
    </row>
    <row r="35" spans="1:54" ht="25.15" customHeight="1">
      <c r="A35" s="106"/>
      <c r="B35" s="102"/>
      <c r="C35" s="124"/>
      <c r="D35" s="124"/>
      <c r="E35" s="81" t="str">
        <f t="shared" si="0"/>
        <v/>
      </c>
      <c r="F35" s="80"/>
      <c r="G35" s="80"/>
      <c r="H35" s="81" t="str">
        <f t="shared" si="1"/>
        <v/>
      </c>
      <c r="I35" s="88" t="s">
        <v>19</v>
      </c>
      <c r="J35" s="88">
        <v>0.05</v>
      </c>
      <c r="K35" s="81" t="str">
        <f t="shared" si="2"/>
        <v>公斤</v>
      </c>
      <c r="L35" s="80" t="s">
        <v>19</v>
      </c>
      <c r="M35" s="80">
        <v>0.05</v>
      </c>
      <c r="N35" s="81" t="str">
        <f t="shared" si="3"/>
        <v>公斤</v>
      </c>
      <c r="O35" s="84"/>
      <c r="P35" s="84"/>
      <c r="Q35" s="81" t="str">
        <f t="shared" si="4"/>
        <v/>
      </c>
      <c r="R35" s="80" t="s">
        <v>104</v>
      </c>
      <c r="S35" s="80">
        <v>1</v>
      </c>
      <c r="T35" s="81" t="str">
        <f t="shared" si="5"/>
        <v>公斤</v>
      </c>
      <c r="U35" s="96"/>
      <c r="V35" s="96"/>
      <c r="W35" s="25"/>
      <c r="X35" s="25"/>
      <c r="Y35" s="25"/>
      <c r="Z35" s="25"/>
      <c r="AA35" s="25"/>
      <c r="AB35" s="25"/>
      <c r="AC35" s="27"/>
      <c r="AD35" s="38"/>
    </row>
    <row r="36" spans="1:54" ht="25.15" customHeight="1">
      <c r="A36" s="106"/>
      <c r="B36" s="102"/>
      <c r="C36" s="124"/>
      <c r="D36" s="124"/>
      <c r="E36" s="81" t="str">
        <f t="shared" si="0"/>
        <v/>
      </c>
      <c r="F36" s="80"/>
      <c r="G36" s="80"/>
      <c r="H36" s="81" t="str">
        <f t="shared" si="1"/>
        <v/>
      </c>
      <c r="I36" s="88"/>
      <c r="J36" s="88"/>
      <c r="K36" s="81" t="str">
        <f t="shared" si="2"/>
        <v/>
      </c>
      <c r="L36" s="80"/>
      <c r="M36" s="80"/>
      <c r="N36" s="81" t="str">
        <f t="shared" si="3"/>
        <v/>
      </c>
      <c r="O36" s="84"/>
      <c r="P36" s="84"/>
      <c r="Q36" s="81" t="str">
        <f t="shared" si="4"/>
        <v/>
      </c>
      <c r="R36" s="80" t="s">
        <v>263</v>
      </c>
      <c r="S36" s="80"/>
      <c r="T36" s="81" t="str">
        <f t="shared" si="5"/>
        <v/>
      </c>
      <c r="U36" s="96"/>
      <c r="V36" s="96"/>
      <c r="W36" s="25"/>
      <c r="X36" s="25"/>
      <c r="Y36" s="25"/>
      <c r="Z36" s="25"/>
      <c r="AA36" s="25"/>
      <c r="AB36" s="25"/>
      <c r="AC36" s="27"/>
      <c r="AD36" s="38"/>
    </row>
    <row r="37" spans="1:54" ht="25.15" customHeight="1" thickBot="1">
      <c r="A37" s="108"/>
      <c r="B37" s="102"/>
      <c r="C37" s="124"/>
      <c r="D37" s="124"/>
      <c r="E37" s="81" t="str">
        <f t="shared" si="0"/>
        <v/>
      </c>
      <c r="F37" s="80"/>
      <c r="G37" s="88"/>
      <c r="H37" s="81" t="str">
        <f t="shared" si="1"/>
        <v/>
      </c>
      <c r="I37" s="88"/>
      <c r="J37" s="88"/>
      <c r="K37" s="81" t="str">
        <f t="shared" si="2"/>
        <v/>
      </c>
      <c r="L37" s="88"/>
      <c r="M37" s="88"/>
      <c r="N37" s="81" t="str">
        <f t="shared" si="3"/>
        <v/>
      </c>
      <c r="O37" s="84"/>
      <c r="P37" s="84"/>
      <c r="Q37" s="81" t="str">
        <f t="shared" si="4"/>
        <v/>
      </c>
      <c r="R37" s="80"/>
      <c r="S37" s="80"/>
      <c r="T37" s="81" t="str">
        <f t="shared" si="5"/>
        <v/>
      </c>
      <c r="U37" s="96"/>
      <c r="V37" s="96"/>
      <c r="W37" s="25"/>
      <c r="X37" s="25"/>
      <c r="Y37" s="25"/>
      <c r="Z37" s="25"/>
      <c r="AA37" s="25"/>
      <c r="AB37" s="25"/>
      <c r="AC37" s="27"/>
      <c r="AD37" s="38"/>
    </row>
    <row r="38" spans="1:54" s="73" customFormat="1" ht="25.15" customHeight="1" thickBot="1">
      <c r="A38" s="106">
        <v>46272</v>
      </c>
      <c r="B38" s="102" t="s">
        <v>175</v>
      </c>
      <c r="C38" s="124" t="s">
        <v>13</v>
      </c>
      <c r="D38" s="125"/>
      <c r="E38" s="81" t="str">
        <f t="shared" si="0"/>
        <v/>
      </c>
      <c r="F38" s="130" t="s">
        <v>154</v>
      </c>
      <c r="G38" s="131"/>
      <c r="H38" s="81" t="str">
        <f t="shared" si="1"/>
        <v/>
      </c>
      <c r="I38" s="88" t="s">
        <v>229</v>
      </c>
      <c r="J38" s="88"/>
      <c r="K38" s="81" t="str">
        <f t="shared" si="2"/>
        <v/>
      </c>
      <c r="L38" s="80" t="s">
        <v>249</v>
      </c>
      <c r="M38" s="80"/>
      <c r="N38" s="81" t="str">
        <f t="shared" si="3"/>
        <v/>
      </c>
      <c r="O38" s="83" t="s">
        <v>14</v>
      </c>
      <c r="P38" s="84"/>
      <c r="Q38" s="81" t="str">
        <f t="shared" si="4"/>
        <v/>
      </c>
      <c r="R38" s="80" t="s">
        <v>305</v>
      </c>
      <c r="S38" s="87"/>
      <c r="T38" s="81" t="str">
        <f t="shared" si="5"/>
        <v/>
      </c>
      <c r="U38" s="97" t="s">
        <v>100</v>
      </c>
      <c r="V38" s="97"/>
      <c r="W38" s="49">
        <v>5.6875</v>
      </c>
      <c r="X38" s="49">
        <v>2.5237012987012988</v>
      </c>
      <c r="Y38" s="49">
        <v>2.056</v>
      </c>
      <c r="Z38" s="49">
        <v>2.7898506493506492</v>
      </c>
      <c r="AA38" s="49"/>
      <c r="AB38" s="49"/>
      <c r="AC38" s="50">
        <v>764.34587662337663</v>
      </c>
      <c r="AD38" s="66"/>
      <c r="AE38" s="67">
        <f>A38</f>
        <v>46272</v>
      </c>
      <c r="AF38" s="67" t="str">
        <f>A39</f>
        <v>一</v>
      </c>
      <c r="AG38" s="67" t="str">
        <f>B38</f>
        <v>B1</v>
      </c>
      <c r="AH38" s="68" t="str">
        <f>C38</f>
        <v>白米飯</v>
      </c>
      <c r="AI38" s="69" t="str">
        <f>C39&amp;" "&amp;C40&amp;" "&amp;C41&amp;" "&amp;C42&amp;" "&amp;C43&amp;" "&amp;C44</f>
        <v xml:space="preserve">米     </v>
      </c>
      <c r="AJ38" s="68" t="str">
        <f>F38</f>
        <v>花生豆干</v>
      </c>
      <c r="AK38" s="69" t="str">
        <f>F39&amp;" "&amp;F40&amp;" "&amp;F41&amp;" "&amp;F42&amp;" "&amp;F43&amp;" "&amp;F44</f>
        <v xml:space="preserve">豆干 油花生 胡蘿蔔 時蔬 薑 </v>
      </c>
      <c r="AL38" s="68" t="str">
        <f>I38</f>
        <v>蛋香花椰</v>
      </c>
      <c r="AM38" s="69" t="str">
        <f>I39&amp;" "&amp;I40&amp;" "&amp;I41&amp;" "&amp;I42&amp;" "&amp;I43&amp;" "&amp;I44</f>
        <v xml:space="preserve">雞蛋 冷凍青花菜 乾木耳 薑  </v>
      </c>
      <c r="AN38" s="68" t="str">
        <f>L38</f>
        <v>香炒四色</v>
      </c>
      <c r="AO38" s="69" t="str">
        <f>L39&amp;" "&amp;L40&amp;" "&amp;L41&amp;" "&amp;L42&amp;" "&amp;L43&amp;" "&amp;L44</f>
        <v xml:space="preserve">冷凍玉米粒 豆薯 胡蘿蔔 素肉 薑 </v>
      </c>
      <c r="AP38" s="68" t="str">
        <f>O38</f>
        <v>時蔬</v>
      </c>
      <c r="AQ38" s="69" t="str">
        <f>O39&amp;" "&amp;O40&amp;" "&amp;O41&amp;" "&amp;O42&amp;" "&amp;O43&amp;" "&amp;O44</f>
        <v xml:space="preserve">蔬菜 薑    </v>
      </c>
      <c r="AR38" s="68" t="str">
        <f>R38</f>
        <v>南瓜湯</v>
      </c>
      <c r="AS38" s="69" t="str">
        <f>R39&amp;" "&amp;R40&amp;" "&amp;R41&amp;" "&amp;R42&amp;" "&amp;R43&amp;" "&amp;R44</f>
        <v xml:space="preserve">南瓜 薑    </v>
      </c>
      <c r="AT38" s="70" t="str">
        <f t="shared" ref="AT38:AU38" si="18">U38</f>
        <v>果汁</v>
      </c>
      <c r="AU38" s="68">
        <f t="shared" si="18"/>
        <v>0</v>
      </c>
      <c r="AV38" s="71">
        <f t="shared" ref="AV38:BB38" si="19">W38</f>
        <v>5.6875</v>
      </c>
      <c r="AW38" s="71">
        <f t="shared" si="19"/>
        <v>2.5237012987012988</v>
      </c>
      <c r="AX38" s="71">
        <f t="shared" si="19"/>
        <v>2.056</v>
      </c>
      <c r="AY38" s="71">
        <f t="shared" si="19"/>
        <v>2.7898506493506492</v>
      </c>
      <c r="AZ38" s="71">
        <f t="shared" si="19"/>
        <v>0</v>
      </c>
      <c r="BA38" s="71">
        <f t="shared" si="19"/>
        <v>0</v>
      </c>
      <c r="BB38" s="72">
        <f t="shared" si="19"/>
        <v>764.34587662337663</v>
      </c>
    </row>
    <row r="39" spans="1:54" ht="25.15" customHeight="1">
      <c r="A39" s="107" t="s">
        <v>165</v>
      </c>
      <c r="B39" s="102"/>
      <c r="C39" s="124" t="s">
        <v>15</v>
      </c>
      <c r="D39" s="124">
        <v>10</v>
      </c>
      <c r="E39" s="81" t="str">
        <f t="shared" si="0"/>
        <v>公斤</v>
      </c>
      <c r="F39" s="80" t="s">
        <v>50</v>
      </c>
      <c r="G39" s="80">
        <v>6.5</v>
      </c>
      <c r="H39" s="81" t="str">
        <f t="shared" si="1"/>
        <v>公斤</v>
      </c>
      <c r="I39" s="88" t="s">
        <v>54</v>
      </c>
      <c r="J39" s="88">
        <v>4</v>
      </c>
      <c r="K39" s="81" t="str">
        <f t="shared" si="2"/>
        <v>公斤</v>
      </c>
      <c r="L39" s="88" t="s">
        <v>121</v>
      </c>
      <c r="M39" s="88">
        <v>1.5</v>
      </c>
      <c r="N39" s="81" t="str">
        <f t="shared" si="3"/>
        <v>公斤</v>
      </c>
      <c r="O39" s="84" t="s">
        <v>12</v>
      </c>
      <c r="P39" s="84">
        <v>7</v>
      </c>
      <c r="Q39" s="81" t="str">
        <f t="shared" si="4"/>
        <v>公斤</v>
      </c>
      <c r="R39" s="80" t="s">
        <v>70</v>
      </c>
      <c r="S39" s="80">
        <v>4</v>
      </c>
      <c r="T39" s="81" t="str">
        <f t="shared" si="5"/>
        <v>公斤</v>
      </c>
      <c r="W39" s="25"/>
      <c r="X39" s="26"/>
      <c r="Y39" s="25"/>
      <c r="Z39" s="25"/>
      <c r="AA39" s="25"/>
      <c r="AB39" s="25"/>
      <c r="AC39" s="27"/>
      <c r="AD39" s="38"/>
    </row>
    <row r="40" spans="1:54" ht="25.15" customHeight="1">
      <c r="A40" s="106"/>
      <c r="B40" s="102"/>
      <c r="C40" s="124"/>
      <c r="D40" s="124"/>
      <c r="E40" s="81" t="str">
        <f t="shared" si="0"/>
        <v/>
      </c>
      <c r="F40" s="80" t="s">
        <v>129</v>
      </c>
      <c r="G40" s="80">
        <v>0.3</v>
      </c>
      <c r="H40" s="81" t="str">
        <f t="shared" si="1"/>
        <v>公斤</v>
      </c>
      <c r="I40" s="80" t="s">
        <v>96</v>
      </c>
      <c r="J40" s="87">
        <v>6</v>
      </c>
      <c r="K40" s="81" t="str">
        <f t="shared" si="2"/>
        <v>公斤</v>
      </c>
      <c r="L40" s="80" t="s">
        <v>139</v>
      </c>
      <c r="M40" s="80">
        <v>4</v>
      </c>
      <c r="N40" s="81" t="str">
        <f t="shared" si="3"/>
        <v>公斤</v>
      </c>
      <c r="O40" s="84" t="s">
        <v>19</v>
      </c>
      <c r="P40" s="84">
        <v>0.05</v>
      </c>
      <c r="Q40" s="81" t="str">
        <f t="shared" si="4"/>
        <v>公斤</v>
      </c>
      <c r="R40" s="80" t="s">
        <v>64</v>
      </c>
      <c r="S40" s="80">
        <v>0.05</v>
      </c>
      <c r="T40" s="81" t="str">
        <f t="shared" si="5"/>
        <v>公斤</v>
      </c>
      <c r="U40" s="96"/>
      <c r="V40" s="96"/>
      <c r="W40" s="25"/>
      <c r="X40" s="20"/>
      <c r="Y40" s="25"/>
      <c r="Z40" s="25"/>
      <c r="AA40" s="25"/>
      <c r="AB40" s="25"/>
      <c r="AC40" s="27"/>
      <c r="AD40" s="38"/>
    </row>
    <row r="41" spans="1:54" ht="25.15" customHeight="1">
      <c r="A41" s="106"/>
      <c r="B41" s="102"/>
      <c r="C41" s="124"/>
      <c r="D41" s="124"/>
      <c r="E41" s="81" t="str">
        <f t="shared" si="0"/>
        <v/>
      </c>
      <c r="F41" s="80" t="s">
        <v>18</v>
      </c>
      <c r="G41" s="80">
        <v>0.5</v>
      </c>
      <c r="H41" s="81" t="str">
        <f t="shared" si="1"/>
        <v>公斤</v>
      </c>
      <c r="I41" s="80" t="s">
        <v>230</v>
      </c>
      <c r="J41" s="80">
        <v>0.01</v>
      </c>
      <c r="K41" s="81" t="str">
        <f t="shared" si="2"/>
        <v>公斤</v>
      </c>
      <c r="L41" s="80" t="s">
        <v>18</v>
      </c>
      <c r="M41" s="80">
        <v>0.5</v>
      </c>
      <c r="N41" s="81" t="str">
        <f t="shared" si="3"/>
        <v>公斤</v>
      </c>
      <c r="O41" s="84"/>
      <c r="P41" s="84"/>
      <c r="Q41" s="81" t="str">
        <f t="shared" si="4"/>
        <v/>
      </c>
      <c r="R41" s="80"/>
      <c r="S41" s="80"/>
      <c r="T41" s="81" t="str">
        <f t="shared" si="5"/>
        <v/>
      </c>
      <c r="U41" s="96"/>
      <c r="V41" s="96"/>
      <c r="W41" s="25"/>
      <c r="X41" s="25"/>
      <c r="Y41" s="25"/>
      <c r="Z41" s="25"/>
      <c r="AA41" s="25"/>
      <c r="AB41" s="25"/>
      <c r="AC41" s="27"/>
      <c r="AD41" s="38"/>
    </row>
    <row r="42" spans="1:54" ht="25.15" customHeight="1">
      <c r="A42" s="106"/>
      <c r="B42" s="102"/>
      <c r="C42" s="124"/>
      <c r="D42" s="124"/>
      <c r="E42" s="81" t="str">
        <f t="shared" si="0"/>
        <v/>
      </c>
      <c r="F42" s="80" t="s">
        <v>14</v>
      </c>
      <c r="G42" s="80">
        <v>3</v>
      </c>
      <c r="H42" s="81" t="str">
        <f t="shared" si="1"/>
        <v>公斤</v>
      </c>
      <c r="I42" s="88" t="s">
        <v>19</v>
      </c>
      <c r="J42" s="88">
        <v>0.05</v>
      </c>
      <c r="K42" s="81" t="str">
        <f t="shared" si="2"/>
        <v>公斤</v>
      </c>
      <c r="L42" s="80" t="s">
        <v>55</v>
      </c>
      <c r="M42" s="80">
        <v>0.6</v>
      </c>
      <c r="N42" s="81" t="str">
        <f t="shared" si="3"/>
        <v>公斤</v>
      </c>
      <c r="O42" s="84"/>
      <c r="P42" s="84"/>
      <c r="Q42" s="81" t="str">
        <f t="shared" si="4"/>
        <v/>
      </c>
      <c r="R42" s="80"/>
      <c r="S42" s="80"/>
      <c r="T42" s="81" t="str">
        <f t="shared" si="5"/>
        <v/>
      </c>
      <c r="U42" s="96"/>
      <c r="V42" s="96"/>
      <c r="W42" s="25"/>
      <c r="X42" s="25"/>
      <c r="Y42" s="25"/>
      <c r="Z42" s="25"/>
      <c r="AA42" s="25"/>
      <c r="AB42" s="25"/>
      <c r="AC42" s="27"/>
      <c r="AD42" s="38"/>
    </row>
    <row r="43" spans="1:54" ht="25.15" customHeight="1">
      <c r="A43" s="106"/>
      <c r="B43" s="102"/>
      <c r="C43" s="124"/>
      <c r="D43" s="124"/>
      <c r="E43" s="81" t="str">
        <f t="shared" si="0"/>
        <v/>
      </c>
      <c r="F43" s="80" t="s">
        <v>19</v>
      </c>
      <c r="G43" s="80">
        <v>0.05</v>
      </c>
      <c r="H43" s="81" t="str">
        <f t="shared" si="1"/>
        <v>公斤</v>
      </c>
      <c r="I43" s="80"/>
      <c r="K43" s="81"/>
      <c r="L43" s="80" t="s">
        <v>19</v>
      </c>
      <c r="M43" s="80">
        <v>0.01</v>
      </c>
      <c r="N43" s="81" t="str">
        <f t="shared" si="3"/>
        <v>公斤</v>
      </c>
      <c r="O43" s="84"/>
      <c r="P43" s="84"/>
      <c r="Q43" s="81" t="str">
        <f t="shared" si="4"/>
        <v/>
      </c>
      <c r="R43" s="80"/>
      <c r="S43" s="80"/>
      <c r="T43" s="81" t="str">
        <f t="shared" si="5"/>
        <v/>
      </c>
      <c r="U43" s="96"/>
      <c r="V43" s="96"/>
      <c r="W43" s="25"/>
      <c r="X43" s="25"/>
      <c r="Y43" s="25"/>
      <c r="Z43" s="25"/>
      <c r="AA43" s="25"/>
      <c r="AB43" s="25"/>
      <c r="AC43" s="27"/>
      <c r="AD43" s="38"/>
    </row>
    <row r="44" spans="1:54" ht="25.15" customHeight="1" thickBot="1">
      <c r="A44" s="108"/>
      <c r="B44" s="102"/>
      <c r="C44" s="124"/>
      <c r="D44" s="124"/>
      <c r="E44" s="81" t="str">
        <f t="shared" si="0"/>
        <v/>
      </c>
      <c r="F44" s="80"/>
      <c r="G44" s="80"/>
      <c r="H44" s="81" t="str">
        <f t="shared" si="1"/>
        <v/>
      </c>
      <c r="I44" s="80"/>
      <c r="J44" s="80"/>
      <c r="K44" s="81" t="str">
        <f t="shared" si="2"/>
        <v/>
      </c>
      <c r="L44" s="80"/>
      <c r="M44" s="80"/>
      <c r="N44" s="81" t="str">
        <f t="shared" si="3"/>
        <v/>
      </c>
      <c r="O44" s="84"/>
      <c r="P44" s="84"/>
      <c r="Q44" s="81" t="str">
        <f t="shared" si="4"/>
        <v/>
      </c>
      <c r="R44" s="80"/>
      <c r="S44" s="80"/>
      <c r="T44" s="81" t="str">
        <f t="shared" si="5"/>
        <v/>
      </c>
      <c r="U44" s="96"/>
      <c r="V44" s="96"/>
      <c r="W44" s="25"/>
      <c r="X44" s="25"/>
      <c r="Y44" s="25"/>
      <c r="Z44" s="25"/>
      <c r="AA44" s="25"/>
      <c r="AB44" s="25"/>
      <c r="AC44" s="27"/>
      <c r="AD44" s="38"/>
    </row>
    <row r="45" spans="1:54" s="73" customFormat="1" ht="25.15" customHeight="1" thickBot="1">
      <c r="A45" s="106">
        <f>A38+1</f>
        <v>46273</v>
      </c>
      <c r="B45" s="102" t="s">
        <v>176</v>
      </c>
      <c r="C45" s="124" t="s">
        <v>20</v>
      </c>
      <c r="D45" s="125"/>
      <c r="E45" s="81" t="str">
        <f t="shared" si="0"/>
        <v/>
      </c>
      <c r="F45" s="80" t="s">
        <v>289</v>
      </c>
      <c r="G45" s="80"/>
      <c r="H45" s="81" t="str">
        <f t="shared" si="1"/>
        <v/>
      </c>
      <c r="I45" s="88" t="s">
        <v>300</v>
      </c>
      <c r="J45" s="88"/>
      <c r="K45" s="81" t="str">
        <f t="shared" si="2"/>
        <v/>
      </c>
      <c r="L45" s="88" t="s">
        <v>250</v>
      </c>
      <c r="M45" s="88"/>
      <c r="N45" s="81" t="str">
        <f t="shared" si="3"/>
        <v/>
      </c>
      <c r="O45" s="83" t="s">
        <v>14</v>
      </c>
      <c r="P45" s="84"/>
      <c r="Q45" s="81" t="str">
        <f t="shared" ref="Q45" si="20">IF(P45,"公斤","")</f>
        <v/>
      </c>
      <c r="R45" s="77" t="s">
        <v>124</v>
      </c>
      <c r="S45" s="80"/>
      <c r="T45" s="81" t="str">
        <f t="shared" si="5"/>
        <v/>
      </c>
      <c r="U45" s="97" t="s">
        <v>281</v>
      </c>
      <c r="V45" s="97"/>
      <c r="W45" s="49">
        <v>5.625</v>
      </c>
      <c r="X45" s="49">
        <v>2.1309523809523809</v>
      </c>
      <c r="Y45" s="49">
        <v>1.88</v>
      </c>
      <c r="Z45" s="49">
        <v>2.5054761904761902</v>
      </c>
      <c r="AA45" s="49"/>
      <c r="AB45" s="49"/>
      <c r="AC45" s="50">
        <v>713.31785714285706</v>
      </c>
      <c r="AD45" s="66"/>
      <c r="AE45" s="67">
        <f>A45</f>
        <v>46273</v>
      </c>
      <c r="AF45" s="67" t="str">
        <f>A46</f>
        <v>二</v>
      </c>
      <c r="AG45" s="67" t="str">
        <f>B45</f>
        <v>B2</v>
      </c>
      <c r="AH45" s="68" t="str">
        <f>C45</f>
        <v>糙米飯</v>
      </c>
      <c r="AI45" s="69" t="str">
        <f>C46&amp;" "&amp;C47&amp;" "&amp;C48&amp;" "&amp;C49&amp;" "&amp;C50&amp;" "&amp;C51</f>
        <v xml:space="preserve">米 糙米    </v>
      </c>
      <c r="AJ45" s="68" t="str">
        <f>F45</f>
        <v>咖哩麵腸</v>
      </c>
      <c r="AK45" s="69" t="str">
        <f>F46&amp;" "&amp;F47&amp;" "&amp;F48&amp;" "&amp;F49&amp;" "&amp;F50&amp;" "&amp;F51</f>
        <v xml:space="preserve">麵腸 時蔬 馬鈴薯 胡蘿蔔 咖哩粉 </v>
      </c>
      <c r="AL45" s="68" t="str">
        <f>I45</f>
        <v>皮絲海茸</v>
      </c>
      <c r="AM45" s="69" t="str">
        <f>I46&amp;" "&amp;I47&amp;" "&amp;I48&amp;" "&amp;I49&amp;" "&amp;I50&amp;" "&amp;I51</f>
        <v xml:space="preserve">海帶茸 皮絲 薑 九層塔  </v>
      </c>
      <c r="AN45" s="68" t="str">
        <f>L45</f>
        <v>關東煮</v>
      </c>
      <c r="AO45" s="69" t="str">
        <f>L46&amp;" "&amp;L47&amp;" "&amp;L48&amp;" "&amp;L49&amp;" "&amp;L50&amp;" "&amp;L51</f>
        <v xml:space="preserve">白蘿蔔 胡蘿蔔 甜玉米 素丸 薑 </v>
      </c>
      <c r="AP45" s="68" t="str">
        <f>O45</f>
        <v>時蔬</v>
      </c>
      <c r="AQ45" s="69" t="str">
        <f>O46&amp;" "&amp;O47&amp;" "&amp;O48&amp;" "&amp;O49&amp;" "&amp;O50&amp;" "&amp;O51</f>
        <v xml:space="preserve">蔬菜 薑    </v>
      </c>
      <c r="AR45" s="68" t="str">
        <f>R45</f>
        <v>味噌凍腐湯</v>
      </c>
      <c r="AS45" s="69" t="str">
        <f>R46&amp;" "&amp;R47&amp;" "&amp;R48&amp;" "&amp;R49&amp;" "&amp;R50&amp;" "&amp;R51</f>
        <v xml:space="preserve">凍豆腐 味噌    </v>
      </c>
      <c r="AT45" s="70" t="str">
        <f t="shared" ref="AT45:AU45" si="21">U45</f>
        <v>海苔</v>
      </c>
      <c r="AU45" s="68">
        <f t="shared" si="21"/>
        <v>0</v>
      </c>
      <c r="AV45" s="71">
        <f t="shared" ref="AV45:BB45" si="22">W45</f>
        <v>5.625</v>
      </c>
      <c r="AW45" s="71">
        <f t="shared" si="22"/>
        <v>2.1309523809523809</v>
      </c>
      <c r="AX45" s="71">
        <f t="shared" si="22"/>
        <v>1.88</v>
      </c>
      <c r="AY45" s="71">
        <f t="shared" si="22"/>
        <v>2.5054761904761902</v>
      </c>
      <c r="AZ45" s="71">
        <f t="shared" si="22"/>
        <v>0</v>
      </c>
      <c r="BA45" s="71">
        <f t="shared" si="22"/>
        <v>0</v>
      </c>
      <c r="BB45" s="72">
        <f t="shared" si="22"/>
        <v>713.31785714285706</v>
      </c>
    </row>
    <row r="46" spans="1:54" ht="25.15" customHeight="1">
      <c r="A46" s="107" t="s">
        <v>168</v>
      </c>
      <c r="B46" s="102"/>
      <c r="C46" s="124" t="s">
        <v>15</v>
      </c>
      <c r="D46" s="124">
        <v>7</v>
      </c>
      <c r="E46" s="81" t="str">
        <f t="shared" si="0"/>
        <v>公斤</v>
      </c>
      <c r="F46" s="80" t="s">
        <v>51</v>
      </c>
      <c r="G46" s="80">
        <v>6</v>
      </c>
      <c r="H46" s="81" t="str">
        <f t="shared" si="1"/>
        <v>公斤</v>
      </c>
      <c r="I46" s="88" t="s">
        <v>232</v>
      </c>
      <c r="J46" s="88">
        <v>5</v>
      </c>
      <c r="K46" s="81" t="str">
        <f t="shared" si="2"/>
        <v>公斤</v>
      </c>
      <c r="L46" s="80" t="s">
        <v>23</v>
      </c>
      <c r="M46" s="88">
        <v>4</v>
      </c>
      <c r="N46" s="81" t="str">
        <f t="shared" si="3"/>
        <v>公斤</v>
      </c>
      <c r="O46" s="84" t="s">
        <v>12</v>
      </c>
      <c r="P46" s="84">
        <v>7</v>
      </c>
      <c r="Q46" s="81" t="str">
        <f>IF(P46,"公斤","")</f>
        <v>公斤</v>
      </c>
      <c r="R46" s="77" t="s">
        <v>49</v>
      </c>
      <c r="S46" s="80">
        <v>3</v>
      </c>
      <c r="T46" s="81" t="str">
        <f t="shared" si="5"/>
        <v>公斤</v>
      </c>
      <c r="W46" s="25"/>
      <c r="X46" s="26"/>
      <c r="Y46" s="25"/>
      <c r="Z46" s="25"/>
      <c r="AA46" s="25"/>
      <c r="AB46" s="25"/>
      <c r="AC46" s="27"/>
      <c r="AD46" s="38"/>
    </row>
    <row r="47" spans="1:54" ht="25.15" customHeight="1">
      <c r="A47" s="106"/>
      <c r="B47" s="102"/>
      <c r="C47" s="124" t="s">
        <v>22</v>
      </c>
      <c r="D47" s="124">
        <v>3</v>
      </c>
      <c r="E47" s="81" t="str">
        <f t="shared" si="0"/>
        <v>公斤</v>
      </c>
      <c r="F47" s="80" t="s">
        <v>14</v>
      </c>
      <c r="G47" s="80">
        <v>2</v>
      </c>
      <c r="H47" s="81" t="str">
        <f t="shared" si="1"/>
        <v>公斤</v>
      </c>
      <c r="I47" s="80" t="s">
        <v>128</v>
      </c>
      <c r="J47" s="80">
        <v>0.6</v>
      </c>
      <c r="K47" s="81" t="str">
        <f t="shared" si="2"/>
        <v>公斤</v>
      </c>
      <c r="L47" s="88" t="s">
        <v>18</v>
      </c>
      <c r="M47" s="88">
        <v>0.5</v>
      </c>
      <c r="N47" s="81" t="str">
        <f t="shared" si="3"/>
        <v>公斤</v>
      </c>
      <c r="O47" s="84" t="s">
        <v>19</v>
      </c>
      <c r="P47" s="84">
        <v>0.05</v>
      </c>
      <c r="Q47" s="81" t="str">
        <f t="shared" ref="Q47:Q48" si="23">IF(P47,"公斤","")</f>
        <v>公斤</v>
      </c>
      <c r="R47" s="77" t="s">
        <v>24</v>
      </c>
      <c r="S47" s="80">
        <v>1</v>
      </c>
      <c r="T47" s="81" t="str">
        <f t="shared" si="5"/>
        <v>公斤</v>
      </c>
      <c r="U47" s="96"/>
      <c r="V47" s="96"/>
      <c r="W47" s="25"/>
      <c r="X47" s="20"/>
      <c r="Y47" s="25"/>
      <c r="Z47" s="25"/>
      <c r="AA47" s="25"/>
      <c r="AB47" s="25"/>
      <c r="AC47" s="27"/>
      <c r="AD47" s="38"/>
    </row>
    <row r="48" spans="1:54" ht="25.15" customHeight="1">
      <c r="A48" s="106"/>
      <c r="B48" s="102"/>
      <c r="C48" s="124"/>
      <c r="D48" s="124"/>
      <c r="E48" s="81" t="str">
        <f t="shared" si="0"/>
        <v/>
      </c>
      <c r="F48" s="80" t="s">
        <v>111</v>
      </c>
      <c r="G48" s="87">
        <v>2</v>
      </c>
      <c r="H48" s="81" t="str">
        <f t="shared" si="1"/>
        <v>公斤</v>
      </c>
      <c r="I48" s="88" t="s">
        <v>19</v>
      </c>
      <c r="J48" s="88">
        <v>0.05</v>
      </c>
      <c r="K48" s="81" t="str">
        <f t="shared" si="2"/>
        <v>公斤</v>
      </c>
      <c r="L48" s="88" t="s">
        <v>119</v>
      </c>
      <c r="M48" s="88">
        <v>3</v>
      </c>
      <c r="N48" s="81" t="str">
        <f t="shared" si="3"/>
        <v>公斤</v>
      </c>
      <c r="O48" s="84"/>
      <c r="P48" s="84"/>
      <c r="Q48" s="81" t="str">
        <f t="shared" si="23"/>
        <v/>
      </c>
      <c r="S48" s="80"/>
      <c r="T48" s="81" t="str">
        <f t="shared" si="5"/>
        <v/>
      </c>
      <c r="U48" s="96"/>
      <c r="V48" s="96"/>
      <c r="W48" s="25"/>
      <c r="X48" s="25"/>
      <c r="Y48" s="25"/>
      <c r="Z48" s="25"/>
      <c r="AA48" s="25"/>
      <c r="AB48" s="25"/>
      <c r="AC48" s="27"/>
      <c r="AD48" s="38"/>
    </row>
    <row r="49" spans="1:54" ht="25.15" customHeight="1">
      <c r="A49" s="106"/>
      <c r="B49" s="102"/>
      <c r="C49" s="124"/>
      <c r="D49" s="124"/>
      <c r="E49" s="81" t="str">
        <f t="shared" si="0"/>
        <v/>
      </c>
      <c r="F49" s="80" t="s">
        <v>18</v>
      </c>
      <c r="G49" s="80">
        <v>0.5</v>
      </c>
      <c r="H49" s="81" t="str">
        <f t="shared" si="1"/>
        <v>公斤</v>
      </c>
      <c r="I49" s="80" t="s">
        <v>136</v>
      </c>
      <c r="J49" s="77">
        <v>0.3</v>
      </c>
      <c r="K49" s="81" t="str">
        <f t="shared" si="2"/>
        <v>公斤</v>
      </c>
      <c r="L49" s="80" t="s">
        <v>56</v>
      </c>
      <c r="M49" s="80">
        <v>1</v>
      </c>
      <c r="N49" s="81" t="str">
        <f t="shared" si="3"/>
        <v>公斤</v>
      </c>
      <c r="O49" s="84"/>
      <c r="P49" s="84"/>
      <c r="Q49" s="81"/>
      <c r="S49" s="80"/>
      <c r="T49" s="81" t="str">
        <f t="shared" si="5"/>
        <v/>
      </c>
      <c r="U49" s="96"/>
      <c r="V49" s="96"/>
      <c r="W49" s="25"/>
      <c r="X49" s="25"/>
      <c r="Y49" s="25"/>
      <c r="Z49" s="25"/>
      <c r="AA49" s="25"/>
      <c r="AB49" s="25"/>
      <c r="AC49" s="27"/>
      <c r="AD49" s="38"/>
    </row>
    <row r="50" spans="1:54" ht="25.15" customHeight="1">
      <c r="A50" s="106"/>
      <c r="B50" s="102"/>
      <c r="C50" s="124"/>
      <c r="D50" s="124"/>
      <c r="E50" s="81" t="str">
        <f t="shared" si="0"/>
        <v/>
      </c>
      <c r="F50" s="80" t="s">
        <v>203</v>
      </c>
      <c r="G50" s="80"/>
      <c r="H50" s="81" t="str">
        <f t="shared" si="1"/>
        <v/>
      </c>
      <c r="I50" s="80"/>
      <c r="J50" s="80"/>
      <c r="K50" s="81" t="str">
        <f t="shared" si="2"/>
        <v/>
      </c>
      <c r="L50" s="88" t="s">
        <v>19</v>
      </c>
      <c r="M50" s="88">
        <v>0.05</v>
      </c>
      <c r="N50" s="81" t="str">
        <f t="shared" si="3"/>
        <v>公斤</v>
      </c>
      <c r="O50" s="84"/>
      <c r="P50" s="84"/>
      <c r="Q50" s="81" t="str">
        <f t="shared" si="4"/>
        <v/>
      </c>
      <c r="S50" s="80"/>
      <c r="T50" s="81" t="str">
        <f t="shared" si="5"/>
        <v/>
      </c>
      <c r="U50" s="96"/>
      <c r="V50" s="96"/>
      <c r="W50" s="25"/>
      <c r="X50" s="25"/>
      <c r="Y50" s="25"/>
      <c r="Z50" s="25"/>
      <c r="AA50" s="25"/>
      <c r="AB50" s="25"/>
      <c r="AC50" s="27"/>
      <c r="AD50" s="38"/>
    </row>
    <row r="51" spans="1:54" ht="25.15" customHeight="1" thickBot="1">
      <c r="A51" s="108"/>
      <c r="B51" s="102"/>
      <c r="C51" s="124"/>
      <c r="D51" s="124"/>
      <c r="E51" s="81" t="str">
        <f t="shared" si="0"/>
        <v/>
      </c>
      <c r="F51" s="80"/>
      <c r="G51" s="80"/>
      <c r="H51" s="81" t="str">
        <f t="shared" si="1"/>
        <v/>
      </c>
      <c r="I51" s="80"/>
      <c r="J51" s="80"/>
      <c r="K51" s="81" t="str">
        <f t="shared" si="2"/>
        <v/>
      </c>
      <c r="L51" s="88"/>
      <c r="M51" s="88"/>
      <c r="N51" s="81" t="str">
        <f t="shared" si="3"/>
        <v/>
      </c>
      <c r="O51" s="84"/>
      <c r="P51" s="84"/>
      <c r="Q51" s="81" t="str">
        <f t="shared" si="4"/>
        <v/>
      </c>
      <c r="S51" s="80"/>
      <c r="T51" s="81" t="str">
        <f t="shared" si="5"/>
        <v/>
      </c>
      <c r="U51" s="96"/>
      <c r="V51" s="96"/>
      <c r="W51" s="25"/>
      <c r="X51" s="25"/>
      <c r="Y51" s="25"/>
      <c r="Z51" s="25"/>
      <c r="AA51" s="25"/>
      <c r="AB51" s="25"/>
      <c r="AC51" s="27"/>
      <c r="AD51" s="38"/>
    </row>
    <row r="52" spans="1:54" s="73" customFormat="1" ht="25.15" customHeight="1" thickBot="1">
      <c r="A52" s="106">
        <f>A45+1</f>
        <v>46274</v>
      </c>
      <c r="B52" s="102" t="s">
        <v>177</v>
      </c>
      <c r="C52" s="127" t="s">
        <v>178</v>
      </c>
      <c r="D52" s="128"/>
      <c r="E52" s="81" t="str">
        <f t="shared" si="0"/>
        <v/>
      </c>
      <c r="F52" s="80" t="s">
        <v>101</v>
      </c>
      <c r="G52" s="80"/>
      <c r="H52" s="81" t="str">
        <f t="shared" si="1"/>
        <v/>
      </c>
      <c r="I52" s="88" t="s">
        <v>233</v>
      </c>
      <c r="J52" s="88"/>
      <c r="K52" s="81" t="str">
        <f t="shared" si="2"/>
        <v/>
      </c>
      <c r="L52" s="88" t="s">
        <v>251</v>
      </c>
      <c r="M52" s="88"/>
      <c r="N52" s="81" t="str">
        <f t="shared" si="3"/>
        <v/>
      </c>
      <c r="O52" s="83" t="s">
        <v>14</v>
      </c>
      <c r="P52" s="84"/>
      <c r="Q52" s="81" t="str">
        <f t="shared" si="4"/>
        <v/>
      </c>
      <c r="R52" s="80" t="s">
        <v>146</v>
      </c>
      <c r="S52" s="87"/>
      <c r="T52" s="81" t="str">
        <f t="shared" si="5"/>
        <v/>
      </c>
      <c r="U52" s="97" t="s">
        <v>99</v>
      </c>
      <c r="V52" s="99" t="s">
        <v>153</v>
      </c>
      <c r="W52" s="49">
        <v>6</v>
      </c>
      <c r="X52" s="49">
        <v>2.8636363636363638</v>
      </c>
      <c r="Y52" s="49">
        <v>1.155</v>
      </c>
      <c r="Z52" s="49">
        <v>2.5093181818181818</v>
      </c>
      <c r="AA52" s="49"/>
      <c r="AB52" s="49"/>
      <c r="AC52" s="50">
        <v>776.56704545454545</v>
      </c>
      <c r="AD52" s="66"/>
      <c r="AE52" s="67">
        <f>A52</f>
        <v>46274</v>
      </c>
      <c r="AF52" s="67" t="str">
        <f>A53</f>
        <v>三</v>
      </c>
      <c r="AG52" s="67" t="str">
        <f>B52</f>
        <v>B3</v>
      </c>
      <c r="AH52" s="68" t="str">
        <f>C52</f>
        <v>拌麵特餐</v>
      </c>
      <c r="AI52" s="69" t="str">
        <f>C53&amp;" "&amp;C54&amp;" "&amp;C55&amp;" "&amp;C56&amp;" "&amp;C57&amp;" "&amp;C58</f>
        <v xml:space="preserve">麵條     </v>
      </c>
      <c r="AJ52" s="68" t="str">
        <f>F52</f>
        <v>香滷豆包</v>
      </c>
      <c r="AK52" s="69" t="str">
        <f>F53&amp;" "&amp;F54&amp;" "&amp;F55&amp;" "&amp;F56&amp;" "&amp;F57&amp;" "&amp;F58</f>
        <v xml:space="preserve">豆包     </v>
      </c>
      <c r="AL52" s="68" t="str">
        <f>I52</f>
        <v>拌麵配料</v>
      </c>
      <c r="AM52" s="69" t="str">
        <f>I53&amp;" "&amp;I54&amp;" "&amp;I55&amp;" "&amp;I56&amp;" "&amp;I57&amp;" "&amp;I58</f>
        <v xml:space="preserve">豆干 時蔬 胡蘿蔔 乾香菇  </v>
      </c>
      <c r="AN52" s="68" t="str">
        <f>L52</f>
        <v>黑糖小饅頭</v>
      </c>
      <c r="AO52" s="69" t="str">
        <f>L53&amp;" "&amp;L54&amp;" "&amp;L55&amp;" "&amp;L56&amp;" "&amp;L57&amp;" "&amp;L58</f>
        <v xml:space="preserve">黑糖小饅頭     </v>
      </c>
      <c r="AP52" s="68" t="str">
        <f>O52</f>
        <v>時蔬</v>
      </c>
      <c r="AQ52" s="69" t="str">
        <f>O53&amp;" "&amp;O54&amp;" "&amp;O55&amp;" "&amp;O56&amp;" "&amp;O57&amp;" "&amp;O58</f>
        <v xml:space="preserve">蔬菜 薑    </v>
      </c>
      <c r="AR52" s="68" t="str">
        <f>R52</f>
        <v>時蔬蛋花湯</v>
      </c>
      <c r="AS52" s="69" t="str">
        <f>R53&amp;" "&amp;R54&amp;" "&amp;R55&amp;" "&amp;R56&amp;" "&amp;R57&amp;" "&amp;R58</f>
        <v xml:space="preserve">時蔬 雞蛋 薑   </v>
      </c>
      <c r="AT52" s="70" t="str">
        <f t="shared" ref="AT52:AU52" si="24">U52</f>
        <v>水果</v>
      </c>
      <c r="AU52" s="68" t="str">
        <f t="shared" si="24"/>
        <v>有機豆奶</v>
      </c>
      <c r="AV52" s="71">
        <f t="shared" ref="AV52:BB52" si="25">W52</f>
        <v>6</v>
      </c>
      <c r="AW52" s="71">
        <f t="shared" si="25"/>
        <v>2.8636363636363638</v>
      </c>
      <c r="AX52" s="71">
        <f t="shared" si="25"/>
        <v>1.155</v>
      </c>
      <c r="AY52" s="71">
        <f t="shared" si="25"/>
        <v>2.5093181818181818</v>
      </c>
      <c r="AZ52" s="71">
        <f t="shared" si="25"/>
        <v>0</v>
      </c>
      <c r="BA52" s="71">
        <f t="shared" si="25"/>
        <v>0</v>
      </c>
      <c r="BB52" s="72">
        <f t="shared" si="25"/>
        <v>776.56704545454545</v>
      </c>
    </row>
    <row r="53" spans="1:54" ht="25.15" customHeight="1">
      <c r="A53" s="107" t="s">
        <v>170</v>
      </c>
      <c r="B53" s="102"/>
      <c r="C53" s="124" t="s">
        <v>69</v>
      </c>
      <c r="D53" s="124">
        <v>15</v>
      </c>
      <c r="E53" s="81" t="str">
        <f t="shared" si="0"/>
        <v>公斤</v>
      </c>
      <c r="F53" s="80" t="s">
        <v>53</v>
      </c>
      <c r="G53" s="80">
        <v>6</v>
      </c>
      <c r="H53" s="81" t="str">
        <f t="shared" si="1"/>
        <v>公斤</v>
      </c>
      <c r="I53" s="88" t="s">
        <v>50</v>
      </c>
      <c r="J53" s="88">
        <v>2</v>
      </c>
      <c r="K53" s="81" t="str">
        <f t="shared" si="2"/>
        <v>公斤</v>
      </c>
      <c r="L53" s="88" t="s">
        <v>251</v>
      </c>
      <c r="M53" s="88">
        <v>4</v>
      </c>
      <c r="N53" s="81" t="str">
        <f t="shared" si="3"/>
        <v>公斤</v>
      </c>
      <c r="O53" s="84" t="s">
        <v>12</v>
      </c>
      <c r="P53" s="84">
        <v>7</v>
      </c>
      <c r="Q53" s="81" t="str">
        <f t="shared" si="4"/>
        <v>公斤</v>
      </c>
      <c r="R53" s="80" t="s">
        <v>29</v>
      </c>
      <c r="S53" s="80">
        <v>2</v>
      </c>
      <c r="T53" s="81" t="str">
        <f t="shared" si="5"/>
        <v>公斤</v>
      </c>
      <c r="W53" s="25"/>
      <c r="X53" s="26"/>
      <c r="Y53" s="25"/>
      <c r="Z53" s="25"/>
      <c r="AA53" s="25"/>
      <c r="AB53" s="25"/>
      <c r="AC53" s="27"/>
      <c r="AD53" s="38"/>
    </row>
    <row r="54" spans="1:54" ht="25.15" customHeight="1">
      <c r="A54" s="106"/>
      <c r="B54" s="102"/>
      <c r="C54" s="124"/>
      <c r="D54" s="124"/>
      <c r="E54" s="81" t="str">
        <f t="shared" si="0"/>
        <v/>
      </c>
      <c r="F54" s="80"/>
      <c r="G54" s="80"/>
      <c r="H54" s="81" t="str">
        <f t="shared" si="1"/>
        <v/>
      </c>
      <c r="I54" s="80" t="s">
        <v>29</v>
      </c>
      <c r="J54" s="87">
        <v>2</v>
      </c>
      <c r="K54" s="81" t="str">
        <f t="shared" si="2"/>
        <v>公斤</v>
      </c>
      <c r="L54" s="80"/>
      <c r="M54" s="87"/>
      <c r="N54" s="81" t="str">
        <f t="shared" si="3"/>
        <v/>
      </c>
      <c r="O54" s="84" t="s">
        <v>19</v>
      </c>
      <c r="P54" s="84">
        <v>0.05</v>
      </c>
      <c r="Q54" s="81" t="str">
        <f t="shared" si="4"/>
        <v>公斤</v>
      </c>
      <c r="R54" s="80" t="s">
        <v>54</v>
      </c>
      <c r="S54" s="80">
        <v>2</v>
      </c>
      <c r="T54" s="81" t="str">
        <f t="shared" si="5"/>
        <v>公斤</v>
      </c>
      <c r="U54" s="96"/>
      <c r="V54" s="96"/>
      <c r="W54" s="25"/>
      <c r="X54" s="20"/>
      <c r="Y54" s="25"/>
      <c r="Z54" s="25"/>
      <c r="AA54" s="25"/>
      <c r="AB54" s="25"/>
      <c r="AC54" s="27"/>
      <c r="AD54" s="38"/>
    </row>
    <row r="55" spans="1:54" ht="25.15" customHeight="1">
      <c r="A55" s="106"/>
      <c r="B55" s="102"/>
      <c r="C55" s="124"/>
      <c r="D55" s="124"/>
      <c r="E55" s="81" t="str">
        <f t="shared" si="0"/>
        <v/>
      </c>
      <c r="F55" s="80"/>
      <c r="G55" s="80"/>
      <c r="H55" s="81" t="str">
        <f t="shared" si="1"/>
        <v/>
      </c>
      <c r="I55" s="80" t="s">
        <v>18</v>
      </c>
      <c r="J55" s="80">
        <v>0.5</v>
      </c>
      <c r="K55" s="81" t="str">
        <f t="shared" si="2"/>
        <v>公斤</v>
      </c>
      <c r="L55" s="80"/>
      <c r="M55" s="80"/>
      <c r="N55" s="81" t="str">
        <f t="shared" si="3"/>
        <v/>
      </c>
      <c r="O55" s="83"/>
      <c r="P55" s="84"/>
      <c r="Q55" s="81" t="str">
        <f t="shared" si="4"/>
        <v/>
      </c>
      <c r="R55" s="80" t="s">
        <v>19</v>
      </c>
      <c r="S55" s="80">
        <v>0.05</v>
      </c>
      <c r="T55" s="81" t="str">
        <f t="shared" si="5"/>
        <v>公斤</v>
      </c>
      <c r="U55" s="96"/>
      <c r="V55" s="96"/>
      <c r="W55" s="25"/>
      <c r="X55" s="25"/>
      <c r="Y55" s="25"/>
      <c r="Z55" s="25"/>
      <c r="AA55" s="25"/>
      <c r="AB55" s="25"/>
      <c r="AC55" s="27"/>
      <c r="AD55" s="38"/>
    </row>
    <row r="56" spans="1:54" ht="25.15" customHeight="1">
      <c r="A56" s="106"/>
      <c r="B56" s="102"/>
      <c r="C56" s="124"/>
      <c r="D56" s="124"/>
      <c r="E56" s="81" t="str">
        <f t="shared" si="0"/>
        <v/>
      </c>
      <c r="F56" s="80"/>
      <c r="G56" s="80"/>
      <c r="H56" s="81" t="str">
        <f t="shared" si="1"/>
        <v/>
      </c>
      <c r="I56" s="88" t="s">
        <v>26</v>
      </c>
      <c r="J56" s="88">
        <v>0.05</v>
      </c>
      <c r="K56" s="81" t="str">
        <f t="shared" si="2"/>
        <v>公斤</v>
      </c>
      <c r="L56" s="88"/>
      <c r="M56" s="88"/>
      <c r="N56" s="81" t="str">
        <f t="shared" si="3"/>
        <v/>
      </c>
      <c r="O56" s="84"/>
      <c r="P56" s="84"/>
      <c r="Q56" s="81" t="str">
        <f t="shared" si="4"/>
        <v/>
      </c>
      <c r="R56" s="80"/>
      <c r="S56" s="80"/>
      <c r="T56" s="81" t="str">
        <f t="shared" si="5"/>
        <v/>
      </c>
      <c r="U56" s="96"/>
      <c r="V56" s="96"/>
      <c r="W56" s="25"/>
      <c r="X56" s="25"/>
      <c r="Y56" s="25"/>
      <c r="Z56" s="25"/>
      <c r="AA56" s="25"/>
      <c r="AB56" s="25"/>
      <c r="AC56" s="27"/>
      <c r="AD56" s="38"/>
    </row>
    <row r="57" spans="1:54" ht="25.15" customHeight="1">
      <c r="A57" s="106"/>
      <c r="B57" s="102"/>
      <c r="C57" s="124"/>
      <c r="D57" s="124"/>
      <c r="E57" s="81" t="str">
        <f t="shared" si="0"/>
        <v/>
      </c>
      <c r="F57" s="80"/>
      <c r="G57" s="80"/>
      <c r="H57" s="81" t="str">
        <f t="shared" si="1"/>
        <v/>
      </c>
      <c r="I57" s="80"/>
      <c r="J57" s="77">
        <v>0.01</v>
      </c>
      <c r="K57" s="81" t="str">
        <f t="shared" si="2"/>
        <v>公斤</v>
      </c>
      <c r="L57" s="80"/>
      <c r="N57" s="81" t="str">
        <f t="shared" si="3"/>
        <v/>
      </c>
      <c r="O57" s="84"/>
      <c r="P57" s="84"/>
      <c r="Q57" s="81" t="str">
        <f t="shared" si="4"/>
        <v/>
      </c>
      <c r="R57" s="80"/>
      <c r="S57" s="80"/>
      <c r="T57" s="81" t="str">
        <f t="shared" si="5"/>
        <v/>
      </c>
      <c r="U57" s="96"/>
      <c r="V57" s="96"/>
      <c r="W57" s="25"/>
      <c r="X57" s="25"/>
      <c r="Y57" s="25"/>
      <c r="Z57" s="25"/>
      <c r="AA57" s="25"/>
      <c r="AB57" s="25"/>
      <c r="AC57" s="27"/>
      <c r="AD57" s="38"/>
    </row>
    <row r="58" spans="1:54" ht="25.15" customHeight="1" thickBot="1">
      <c r="A58" s="108"/>
      <c r="B58" s="102"/>
      <c r="C58" s="124"/>
      <c r="D58" s="124"/>
      <c r="E58" s="81" t="str">
        <f t="shared" si="0"/>
        <v/>
      </c>
      <c r="F58" s="80"/>
      <c r="G58" s="80"/>
      <c r="H58" s="81" t="str">
        <f t="shared" si="1"/>
        <v/>
      </c>
      <c r="I58" s="80"/>
      <c r="J58" s="80"/>
      <c r="K58" s="81"/>
      <c r="L58" s="80"/>
      <c r="M58" s="80"/>
      <c r="N58" s="81" t="str">
        <f t="shared" si="3"/>
        <v/>
      </c>
      <c r="O58" s="84"/>
      <c r="P58" s="84"/>
      <c r="Q58" s="81" t="str">
        <f t="shared" si="4"/>
        <v/>
      </c>
      <c r="R58" s="80"/>
      <c r="S58" s="80"/>
      <c r="T58" s="81" t="str">
        <f t="shared" si="5"/>
        <v/>
      </c>
      <c r="V58" s="96"/>
      <c r="W58" s="25"/>
      <c r="X58" s="25"/>
      <c r="Y58" s="25"/>
      <c r="Z58" s="25"/>
      <c r="AA58" s="25"/>
      <c r="AB58" s="25"/>
      <c r="AC58" s="27"/>
      <c r="AD58" s="38"/>
    </row>
    <row r="59" spans="1:54" s="73" customFormat="1" ht="25.15" customHeight="1" thickBot="1">
      <c r="A59" s="106">
        <f>A52+1</f>
        <v>46275</v>
      </c>
      <c r="B59" s="102" t="s">
        <v>179</v>
      </c>
      <c r="C59" s="124" t="s">
        <v>20</v>
      </c>
      <c r="D59" s="125"/>
      <c r="E59" s="81" t="str">
        <f t="shared" si="0"/>
        <v/>
      </c>
      <c r="F59" s="130" t="s">
        <v>290</v>
      </c>
      <c r="G59" s="131"/>
      <c r="H59" s="81" t="str">
        <f t="shared" si="1"/>
        <v/>
      </c>
      <c r="I59" s="80" t="s">
        <v>226</v>
      </c>
      <c r="J59" s="80"/>
      <c r="K59" s="81" t="str">
        <f t="shared" si="2"/>
        <v/>
      </c>
      <c r="L59" s="80" t="s">
        <v>252</v>
      </c>
      <c r="M59" s="87"/>
      <c r="N59" s="81" t="str">
        <f t="shared" si="3"/>
        <v/>
      </c>
      <c r="O59" s="83" t="s">
        <v>14</v>
      </c>
      <c r="P59" s="84"/>
      <c r="Q59" s="81" t="str">
        <f t="shared" si="4"/>
        <v/>
      </c>
      <c r="R59" s="80" t="s">
        <v>264</v>
      </c>
      <c r="S59" s="80"/>
      <c r="T59" s="81" t="str">
        <f t="shared" si="5"/>
        <v/>
      </c>
      <c r="U59" s="97" t="s">
        <v>282</v>
      </c>
      <c r="V59" s="97"/>
      <c r="W59" s="49">
        <v>5</v>
      </c>
      <c r="X59" s="49">
        <v>2.5151515151515151</v>
      </c>
      <c r="Y59" s="49">
        <v>2.17</v>
      </c>
      <c r="Z59" s="49">
        <v>2.8425757575757578</v>
      </c>
      <c r="AA59" s="49"/>
      <c r="AB59" s="49">
        <v>0.2</v>
      </c>
      <c r="AC59" s="50">
        <v>732.80227272727268</v>
      </c>
      <c r="AD59" s="66"/>
      <c r="AE59" s="67">
        <f>A59</f>
        <v>46275</v>
      </c>
      <c r="AF59" s="67" t="str">
        <f>A60</f>
        <v>四</v>
      </c>
      <c r="AG59" s="67" t="str">
        <f>B59</f>
        <v>B4</v>
      </c>
      <c r="AH59" s="68" t="str">
        <f>C59</f>
        <v>糙米飯</v>
      </c>
      <c r="AI59" s="69" t="str">
        <f>C60&amp;" "&amp;C61&amp;" "&amp;C62&amp;" "&amp;C63&amp;" "&amp;C64&amp;" "&amp;C65</f>
        <v xml:space="preserve">米 糙米    </v>
      </c>
      <c r="AJ59" s="68" t="str">
        <f>F59</f>
        <v>筍干油腐</v>
      </c>
      <c r="AK59" s="69" t="str">
        <f>F60&amp;" "&amp;F61&amp;" "&amp;F62&amp;" "&amp;F63&amp;" "&amp;F64&amp;" "&amp;F65</f>
        <v xml:space="preserve">四角油豆腐 麻竹筍干 梅乾菜 胡蘿蔔 薑 </v>
      </c>
      <c r="AL59" s="68" t="str">
        <f>I59</f>
        <v>紅仁炒蛋</v>
      </c>
      <c r="AM59" s="69" t="str">
        <f>I60&amp;" "&amp;I61&amp;" "&amp;I62&amp;" "&amp;I63&amp;" "&amp;I64&amp;" "&amp;I65</f>
        <v xml:space="preserve">雞蛋 胡蘿蔔 薑   </v>
      </c>
      <c r="AN59" s="68" t="str">
        <f>L59</f>
        <v>豆包時蔬</v>
      </c>
      <c r="AO59" s="69" t="str">
        <f>L60&amp;" "&amp;L61&amp;" "&amp;L62&amp;" "&amp;L63&amp;" "&amp;L64&amp;" "&amp;L65</f>
        <v xml:space="preserve">時蔬 胡蘿蔔 薑 豆包  </v>
      </c>
      <c r="AP59" s="68" t="str">
        <f>O59</f>
        <v>時蔬</v>
      </c>
      <c r="AQ59" s="69" t="str">
        <f>O60&amp;" "&amp;O61&amp;" "&amp;O62&amp;" "&amp;O63&amp;" "&amp;O64&amp;" "&amp;O65</f>
        <v xml:space="preserve">蔬菜 薑    </v>
      </c>
      <c r="AR59" s="68" t="str">
        <f>R59</f>
        <v>銀耳鳳梨湯</v>
      </c>
      <c r="AS59" s="69" t="str">
        <f>R60&amp;" "&amp;R61&amp;" "&amp;R62&amp;" "&amp;R63&amp;" "&amp;R64&amp;" "&amp;R65</f>
        <v xml:space="preserve">乾銀耳 鳳梨罐頭 二砂糖 枸杞  </v>
      </c>
      <c r="AT59" s="70" t="str">
        <f t="shared" ref="AT59:AU59" si="26">U59</f>
        <v>堅果</v>
      </c>
      <c r="AU59" s="68">
        <f t="shared" si="26"/>
        <v>0</v>
      </c>
      <c r="AV59" s="71">
        <f t="shared" ref="AV59:BB59" si="27">W59</f>
        <v>5</v>
      </c>
      <c r="AW59" s="71">
        <f t="shared" si="27"/>
        <v>2.5151515151515151</v>
      </c>
      <c r="AX59" s="71">
        <f t="shared" si="27"/>
        <v>2.17</v>
      </c>
      <c r="AY59" s="71">
        <f t="shared" si="27"/>
        <v>2.8425757575757578</v>
      </c>
      <c r="AZ59" s="71">
        <f t="shared" si="27"/>
        <v>0</v>
      </c>
      <c r="BA59" s="71">
        <f t="shared" si="27"/>
        <v>0.2</v>
      </c>
      <c r="BB59" s="72">
        <f t="shared" si="27"/>
        <v>732.80227272727268</v>
      </c>
    </row>
    <row r="60" spans="1:54" ht="25.15" customHeight="1">
      <c r="A60" s="107" t="s">
        <v>172</v>
      </c>
      <c r="B60" s="102"/>
      <c r="C60" s="124" t="s">
        <v>15</v>
      </c>
      <c r="D60" s="124">
        <v>7</v>
      </c>
      <c r="E60" s="81" t="str">
        <f t="shared" ref="E60:E123" si="28">IF(D60,"公斤","")</f>
        <v>公斤</v>
      </c>
      <c r="F60" s="80" t="s">
        <v>62</v>
      </c>
      <c r="G60" s="80">
        <v>6.5</v>
      </c>
      <c r="H60" s="81" t="str">
        <f t="shared" ref="H60:H123" si="29">IF(G60,"公斤","")</f>
        <v>公斤</v>
      </c>
      <c r="I60" s="80" t="s">
        <v>16</v>
      </c>
      <c r="J60" s="88">
        <v>5.5</v>
      </c>
      <c r="K60" s="81" t="str">
        <f t="shared" ref="K60:K123" si="30">IF(J60,"公斤","")</f>
        <v>公斤</v>
      </c>
      <c r="L60" s="80" t="s">
        <v>130</v>
      </c>
      <c r="M60" s="87">
        <v>7</v>
      </c>
      <c r="N60" s="81" t="str">
        <f t="shared" ref="N60:N120" si="31">IF(M60,"公斤","")</f>
        <v>公斤</v>
      </c>
      <c r="O60" s="84" t="s">
        <v>12</v>
      </c>
      <c r="P60" s="84">
        <v>7</v>
      </c>
      <c r="Q60" s="81" t="str">
        <f t="shared" ref="Q60:Q120" si="32">IF(P60,"公斤","")</f>
        <v>公斤</v>
      </c>
      <c r="R60" s="80" t="s">
        <v>265</v>
      </c>
      <c r="S60" s="80">
        <v>0.2</v>
      </c>
      <c r="T60" s="81" t="str">
        <f t="shared" ref="T60:T123" si="33">IF(S60,"公斤","")</f>
        <v>公斤</v>
      </c>
      <c r="W60" s="25"/>
      <c r="X60" s="26"/>
      <c r="Y60" s="25"/>
      <c r="Z60" s="25"/>
      <c r="AA60" s="25"/>
      <c r="AB60" s="25"/>
      <c r="AC60" s="27"/>
      <c r="AD60" s="38"/>
    </row>
    <row r="61" spans="1:54" ht="25.15" customHeight="1">
      <c r="A61" s="106"/>
      <c r="B61" s="102"/>
      <c r="C61" s="124" t="s">
        <v>22</v>
      </c>
      <c r="D61" s="124">
        <v>3</v>
      </c>
      <c r="E61" s="81" t="str">
        <f t="shared" si="28"/>
        <v>公斤</v>
      </c>
      <c r="F61" s="80" t="s">
        <v>80</v>
      </c>
      <c r="G61" s="80">
        <v>3</v>
      </c>
      <c r="H61" s="81" t="str">
        <f t="shared" si="29"/>
        <v>公斤</v>
      </c>
      <c r="I61" s="80" t="s">
        <v>315</v>
      </c>
      <c r="J61" s="80">
        <v>3.5</v>
      </c>
      <c r="K61" s="81" t="str">
        <f t="shared" si="30"/>
        <v>公斤</v>
      </c>
      <c r="L61" s="80" t="s">
        <v>138</v>
      </c>
      <c r="M61" s="87">
        <v>0.5</v>
      </c>
      <c r="N61" s="81" t="str">
        <f t="shared" si="31"/>
        <v>公斤</v>
      </c>
      <c r="O61" s="84" t="s">
        <v>19</v>
      </c>
      <c r="P61" s="84">
        <v>0.05</v>
      </c>
      <c r="Q61" s="81" t="str">
        <f t="shared" si="32"/>
        <v>公斤</v>
      </c>
      <c r="R61" s="80" t="s">
        <v>266</v>
      </c>
      <c r="S61" s="80">
        <v>2</v>
      </c>
      <c r="T61" s="81" t="str">
        <f t="shared" si="33"/>
        <v>公斤</v>
      </c>
      <c r="U61" s="96"/>
      <c r="V61" s="96"/>
      <c r="W61" s="25"/>
      <c r="X61" s="20"/>
      <c r="Y61" s="25"/>
      <c r="Z61" s="25"/>
      <c r="AA61" s="25"/>
      <c r="AB61" s="25"/>
      <c r="AC61" s="27"/>
      <c r="AD61" s="38"/>
    </row>
    <row r="62" spans="1:54" ht="25.15" customHeight="1">
      <c r="A62" s="106"/>
      <c r="B62" s="102"/>
      <c r="C62" s="124"/>
      <c r="D62" s="124"/>
      <c r="E62" s="81" t="str">
        <f t="shared" si="28"/>
        <v/>
      </c>
      <c r="F62" s="80" t="s">
        <v>207</v>
      </c>
      <c r="G62" s="80">
        <v>0.5</v>
      </c>
      <c r="H62" s="81" t="str">
        <f t="shared" si="29"/>
        <v>公斤</v>
      </c>
      <c r="I62" s="88" t="s">
        <v>19</v>
      </c>
      <c r="J62" s="88">
        <v>0.05</v>
      </c>
      <c r="K62" s="81" t="str">
        <f t="shared" si="30"/>
        <v>公斤</v>
      </c>
      <c r="L62" s="80" t="s">
        <v>19</v>
      </c>
      <c r="M62" s="87">
        <v>0.05</v>
      </c>
      <c r="N62" s="81" t="str">
        <f t="shared" si="31"/>
        <v>公斤</v>
      </c>
      <c r="O62" s="84"/>
      <c r="P62" s="84"/>
      <c r="Q62" s="81" t="str">
        <f t="shared" si="32"/>
        <v/>
      </c>
      <c r="R62" s="80" t="s">
        <v>27</v>
      </c>
      <c r="S62" s="80">
        <v>1</v>
      </c>
      <c r="T62" s="81" t="str">
        <f t="shared" si="33"/>
        <v>公斤</v>
      </c>
      <c r="U62" s="96"/>
      <c r="V62" s="96"/>
      <c r="W62" s="25"/>
      <c r="X62" s="25"/>
      <c r="Y62" s="25"/>
      <c r="Z62" s="25"/>
      <c r="AA62" s="25"/>
      <c r="AB62" s="25"/>
      <c r="AC62" s="27"/>
      <c r="AD62" s="38"/>
    </row>
    <row r="63" spans="1:54" ht="25.15" customHeight="1">
      <c r="A63" s="106"/>
      <c r="B63" s="102"/>
      <c r="C63" s="124"/>
      <c r="D63" s="124"/>
      <c r="E63" s="81" t="str">
        <f t="shared" si="28"/>
        <v/>
      </c>
      <c r="F63" s="80" t="s">
        <v>18</v>
      </c>
      <c r="G63" s="80">
        <v>0.5</v>
      </c>
      <c r="H63" s="81" t="str">
        <f t="shared" si="29"/>
        <v>公斤</v>
      </c>
      <c r="I63" s="80"/>
      <c r="J63" s="80"/>
      <c r="K63" s="81" t="str">
        <f t="shared" si="30"/>
        <v/>
      </c>
      <c r="L63" s="80" t="s">
        <v>53</v>
      </c>
      <c r="M63" s="87">
        <v>1</v>
      </c>
      <c r="N63" s="81" t="str">
        <f t="shared" si="31"/>
        <v>公斤</v>
      </c>
      <c r="O63" s="84"/>
      <c r="P63" s="84"/>
      <c r="Q63" s="81" t="str">
        <f t="shared" si="32"/>
        <v/>
      </c>
      <c r="R63" s="80" t="s">
        <v>267</v>
      </c>
      <c r="S63" s="80">
        <v>0.02</v>
      </c>
      <c r="T63" s="81" t="str">
        <f t="shared" si="33"/>
        <v>公斤</v>
      </c>
      <c r="U63" s="96"/>
      <c r="V63" s="97"/>
      <c r="W63" s="25"/>
      <c r="X63" s="25"/>
      <c r="Y63" s="25"/>
      <c r="Z63" s="25"/>
      <c r="AA63" s="25"/>
      <c r="AB63" s="25"/>
      <c r="AC63" s="27"/>
      <c r="AD63" s="38"/>
    </row>
    <row r="64" spans="1:54" ht="25.15" customHeight="1">
      <c r="A64" s="106"/>
      <c r="B64" s="102"/>
      <c r="C64" s="124"/>
      <c r="D64" s="124"/>
      <c r="E64" s="81" t="str">
        <f t="shared" si="28"/>
        <v/>
      </c>
      <c r="F64" s="88" t="s">
        <v>19</v>
      </c>
      <c r="G64" s="88">
        <v>0.05</v>
      </c>
      <c r="H64" s="81" t="str">
        <f t="shared" si="29"/>
        <v>公斤</v>
      </c>
      <c r="I64" s="80"/>
      <c r="J64" s="80"/>
      <c r="K64" s="81" t="str">
        <f t="shared" si="30"/>
        <v/>
      </c>
      <c r="L64" s="80"/>
      <c r="M64" s="80"/>
      <c r="N64" s="81" t="str">
        <f t="shared" si="31"/>
        <v/>
      </c>
      <c r="O64" s="84"/>
      <c r="P64" s="84"/>
      <c r="Q64" s="81" t="str">
        <f t="shared" si="32"/>
        <v/>
      </c>
      <c r="R64" s="80"/>
      <c r="S64" s="80"/>
      <c r="T64" s="81" t="str">
        <f t="shared" si="33"/>
        <v/>
      </c>
      <c r="U64" s="96"/>
      <c r="V64" s="96"/>
      <c r="W64" s="25"/>
      <c r="X64" s="25"/>
      <c r="Y64" s="25"/>
      <c r="Z64" s="25"/>
      <c r="AA64" s="25"/>
      <c r="AB64" s="25"/>
      <c r="AC64" s="27"/>
      <c r="AD64" s="38"/>
    </row>
    <row r="65" spans="1:54" ht="25.15" customHeight="1" thickBot="1">
      <c r="A65" s="108"/>
      <c r="B65" s="102"/>
      <c r="C65" s="124"/>
      <c r="D65" s="124"/>
      <c r="E65" s="81" t="str">
        <f t="shared" si="28"/>
        <v/>
      </c>
      <c r="F65" s="80"/>
      <c r="G65" s="80"/>
      <c r="H65" s="81" t="str">
        <f t="shared" si="29"/>
        <v/>
      </c>
      <c r="I65" s="80"/>
      <c r="J65" s="80"/>
      <c r="K65" s="81" t="str">
        <f t="shared" si="30"/>
        <v/>
      </c>
      <c r="L65" s="88"/>
      <c r="M65" s="88"/>
      <c r="N65" s="81" t="str">
        <f t="shared" si="31"/>
        <v/>
      </c>
      <c r="O65" s="84"/>
      <c r="P65" s="84"/>
      <c r="Q65" s="81" t="str">
        <f t="shared" si="32"/>
        <v/>
      </c>
      <c r="R65" s="80"/>
      <c r="S65" s="80"/>
      <c r="T65" s="81" t="str">
        <f t="shared" si="33"/>
        <v/>
      </c>
      <c r="U65" s="96"/>
      <c r="V65" s="96"/>
      <c r="W65" s="25"/>
      <c r="X65" s="25"/>
      <c r="Y65" s="25"/>
      <c r="Z65" s="25"/>
      <c r="AA65" s="25"/>
      <c r="AB65" s="25"/>
      <c r="AC65" s="27"/>
      <c r="AD65" s="38"/>
    </row>
    <row r="66" spans="1:54" s="73" customFormat="1" ht="25.15" customHeight="1" thickBot="1">
      <c r="A66" s="106">
        <f>A59+1</f>
        <v>46276</v>
      </c>
      <c r="B66" s="102" t="s">
        <v>180</v>
      </c>
      <c r="C66" s="124" t="s">
        <v>107</v>
      </c>
      <c r="D66" s="125"/>
      <c r="E66" s="81" t="str">
        <f t="shared" si="28"/>
        <v/>
      </c>
      <c r="F66" s="80" t="s">
        <v>291</v>
      </c>
      <c r="G66" s="77"/>
      <c r="H66" s="81" t="str">
        <f t="shared" si="29"/>
        <v/>
      </c>
      <c r="I66" s="88" t="s">
        <v>234</v>
      </c>
      <c r="J66" s="88"/>
      <c r="K66" s="81" t="str">
        <f t="shared" si="30"/>
        <v/>
      </c>
      <c r="L66" s="88" t="s">
        <v>68</v>
      </c>
      <c r="M66" s="88"/>
      <c r="N66" s="81" t="str">
        <f t="shared" si="31"/>
        <v/>
      </c>
      <c r="O66" s="83" t="s">
        <v>14</v>
      </c>
      <c r="P66" s="84"/>
      <c r="Q66" s="81" t="str">
        <f t="shared" si="32"/>
        <v/>
      </c>
      <c r="R66" s="80" t="s">
        <v>60</v>
      </c>
      <c r="S66" s="87"/>
      <c r="T66" s="81" t="str">
        <f t="shared" si="33"/>
        <v/>
      </c>
      <c r="U66" s="97" t="s">
        <v>99</v>
      </c>
      <c r="V66" s="97"/>
      <c r="W66" s="49">
        <v>5.2</v>
      </c>
      <c r="X66" s="49">
        <v>3.0464285714285713</v>
      </c>
      <c r="Y66" s="49">
        <v>2.2000000000000002</v>
      </c>
      <c r="Z66" s="49">
        <v>3.1232142857142859</v>
      </c>
      <c r="AA66" s="49"/>
      <c r="AB66" s="49"/>
      <c r="AC66" s="50">
        <v>788.02678571428578</v>
      </c>
      <c r="AD66" s="66"/>
      <c r="AE66" s="67">
        <f>A66</f>
        <v>46276</v>
      </c>
      <c r="AF66" s="67" t="str">
        <f>A67</f>
        <v>五</v>
      </c>
      <c r="AG66" s="67" t="str">
        <f>B66</f>
        <v>B5</v>
      </c>
      <c r="AH66" s="68" t="str">
        <f>C66</f>
        <v>紫米飯</v>
      </c>
      <c r="AI66" s="69" t="str">
        <f>C67&amp;" "&amp;C68&amp;" "&amp;C69&amp;" "&amp;C70&amp;" "&amp;C71&amp;" "&amp;C72</f>
        <v xml:space="preserve">米 黑糯米    </v>
      </c>
      <c r="AJ66" s="68" t="str">
        <f>F66</f>
        <v>咖哩素排</v>
      </c>
      <c r="AK66" s="69" t="str">
        <f>F67&amp;" "&amp;F68&amp;" "&amp;F69&amp;" "&amp;F70&amp;" "&amp;F71&amp;" "&amp;F72</f>
        <v xml:space="preserve">素排 咖哩粉 咖哩素排   </v>
      </c>
      <c r="AL66" s="68" t="str">
        <f>I66</f>
        <v>海結滷豆干</v>
      </c>
      <c r="AM66" s="69" t="str">
        <f>I67&amp;" "&amp;I68&amp;" "&amp;I69&amp;" "&amp;I70&amp;" "&amp;I71&amp;" "&amp;I72</f>
        <v xml:space="preserve">海帶結 豆干 胡蘿蔔 薑  </v>
      </c>
      <c r="AN66" s="68" t="str">
        <f>L66</f>
        <v>若絲時蔬</v>
      </c>
      <c r="AO66" s="69" t="str">
        <f>L67&amp;" "&amp;L68&amp;" "&amp;L69&amp;" "&amp;L70&amp;" "&amp;L71&amp;" "&amp;L72</f>
        <v xml:space="preserve">素肉 時蔬 胡蘿蔔 薑  </v>
      </c>
      <c r="AP66" s="68" t="str">
        <f>O66</f>
        <v>時蔬</v>
      </c>
      <c r="AQ66" s="69" t="str">
        <f>O67&amp;" "&amp;O68&amp;" "&amp;O69&amp;" "&amp;O70&amp;" "&amp;O71&amp;" "&amp;O72</f>
        <v xml:space="preserve">蔬菜 薑    </v>
      </c>
      <c r="AR66" s="68" t="str">
        <f>R66</f>
        <v>時瓜湯</v>
      </c>
      <c r="AS66" s="69" t="str">
        <f>R67&amp;" "&amp;R68&amp;" "&amp;R69&amp;" "&amp;R70&amp;" "&amp;R71&amp;" "&amp;R72</f>
        <v xml:space="preserve">時瓜 薑    </v>
      </c>
      <c r="AT66" s="70" t="str">
        <f t="shared" ref="AT66:AU66" si="34">U66</f>
        <v>水果</v>
      </c>
      <c r="AU66" s="68">
        <f t="shared" si="34"/>
        <v>0</v>
      </c>
      <c r="AV66" s="71">
        <f t="shared" ref="AV66:BB66" si="35">W66</f>
        <v>5.2</v>
      </c>
      <c r="AW66" s="71">
        <f t="shared" si="35"/>
        <v>3.0464285714285713</v>
      </c>
      <c r="AX66" s="71">
        <f t="shared" si="35"/>
        <v>2.2000000000000002</v>
      </c>
      <c r="AY66" s="71">
        <f t="shared" si="35"/>
        <v>3.1232142857142859</v>
      </c>
      <c r="AZ66" s="71">
        <f t="shared" si="35"/>
        <v>0</v>
      </c>
      <c r="BA66" s="71">
        <f t="shared" si="35"/>
        <v>0</v>
      </c>
      <c r="BB66" s="72">
        <f t="shared" si="35"/>
        <v>788.02678571428578</v>
      </c>
    </row>
    <row r="67" spans="1:54" ht="25.15" customHeight="1">
      <c r="A67" s="107" t="s">
        <v>174</v>
      </c>
      <c r="B67" s="102"/>
      <c r="C67" s="124" t="s">
        <v>15</v>
      </c>
      <c r="D67" s="124">
        <v>10</v>
      </c>
      <c r="E67" s="81" t="str">
        <f t="shared" si="28"/>
        <v>公斤</v>
      </c>
      <c r="F67" s="80" t="s">
        <v>71</v>
      </c>
      <c r="G67" s="80">
        <v>6.5</v>
      </c>
      <c r="H67" s="81" t="str">
        <f t="shared" si="29"/>
        <v>公斤</v>
      </c>
      <c r="I67" s="80" t="s">
        <v>235</v>
      </c>
      <c r="J67" s="88">
        <v>2.5</v>
      </c>
      <c r="K67" s="81" t="str">
        <f t="shared" si="30"/>
        <v>公斤</v>
      </c>
      <c r="L67" s="80" t="s">
        <v>55</v>
      </c>
      <c r="M67" s="88">
        <v>0.6</v>
      </c>
      <c r="N67" s="81" t="str">
        <f t="shared" si="31"/>
        <v>公斤</v>
      </c>
      <c r="O67" s="84" t="s">
        <v>12</v>
      </c>
      <c r="P67" s="84">
        <v>7</v>
      </c>
      <c r="Q67" s="81" t="str">
        <f t="shared" si="32"/>
        <v>公斤</v>
      </c>
      <c r="R67" s="80" t="s">
        <v>48</v>
      </c>
      <c r="S67" s="80">
        <v>5</v>
      </c>
      <c r="T67" s="81" t="str">
        <f t="shared" si="33"/>
        <v>公斤</v>
      </c>
      <c r="W67" s="25"/>
      <c r="X67" s="26"/>
      <c r="Y67" s="25"/>
      <c r="Z67" s="25"/>
      <c r="AA67" s="25"/>
      <c r="AB67" s="25"/>
      <c r="AC67" s="27"/>
      <c r="AD67" s="38"/>
    </row>
    <row r="68" spans="1:54" ht="25.15" customHeight="1">
      <c r="A68" s="106"/>
      <c r="B68" s="102"/>
      <c r="C68" s="124" t="s">
        <v>108</v>
      </c>
      <c r="D68" s="124">
        <v>0.4</v>
      </c>
      <c r="E68" s="81" t="str">
        <f t="shared" si="28"/>
        <v>公斤</v>
      </c>
      <c r="F68" s="80" t="s">
        <v>92</v>
      </c>
      <c r="G68" s="80"/>
      <c r="H68" s="81" t="str">
        <f t="shared" si="29"/>
        <v/>
      </c>
      <c r="I68" s="80" t="s">
        <v>21</v>
      </c>
      <c r="J68" s="80">
        <v>5</v>
      </c>
      <c r="K68" s="81" t="str">
        <f t="shared" si="30"/>
        <v>公斤</v>
      </c>
      <c r="L68" s="80" t="s">
        <v>29</v>
      </c>
      <c r="M68" s="80">
        <v>7</v>
      </c>
      <c r="N68" s="81" t="str">
        <f t="shared" si="31"/>
        <v>公斤</v>
      </c>
      <c r="O68" s="84" t="s">
        <v>19</v>
      </c>
      <c r="P68" s="84">
        <v>0.05</v>
      </c>
      <c r="Q68" s="81" t="str">
        <f t="shared" si="32"/>
        <v>公斤</v>
      </c>
      <c r="R68" s="80" t="s">
        <v>64</v>
      </c>
      <c r="S68" s="80">
        <v>0.05</v>
      </c>
      <c r="T68" s="81" t="str">
        <f t="shared" si="33"/>
        <v>公斤</v>
      </c>
      <c r="U68" s="96"/>
      <c r="V68" s="96"/>
      <c r="W68" s="25"/>
      <c r="X68" s="20"/>
      <c r="Y68" s="25"/>
      <c r="Z68" s="25"/>
      <c r="AA68" s="25"/>
      <c r="AB68" s="25"/>
      <c r="AC68" s="27"/>
      <c r="AD68" s="38"/>
    </row>
    <row r="69" spans="1:54" ht="25.15" customHeight="1">
      <c r="A69" s="106"/>
      <c r="B69" s="102"/>
      <c r="C69" s="124"/>
      <c r="D69" s="124"/>
      <c r="E69" s="81" t="str">
        <f t="shared" si="28"/>
        <v/>
      </c>
      <c r="F69" s="80" t="s">
        <v>291</v>
      </c>
      <c r="G69" s="80"/>
      <c r="H69" s="81" t="str">
        <f t="shared" si="29"/>
        <v/>
      </c>
      <c r="I69" s="80" t="s">
        <v>18</v>
      </c>
      <c r="J69" s="80">
        <v>0.5</v>
      </c>
      <c r="K69" s="81" t="str">
        <f t="shared" si="30"/>
        <v>公斤</v>
      </c>
      <c r="L69" s="80" t="s">
        <v>18</v>
      </c>
      <c r="M69" s="80">
        <v>0.5</v>
      </c>
      <c r="N69" s="81" t="str">
        <f t="shared" si="31"/>
        <v>公斤</v>
      </c>
      <c r="O69" s="84"/>
      <c r="P69" s="84"/>
      <c r="Q69" s="81" t="str">
        <f t="shared" si="32"/>
        <v/>
      </c>
      <c r="R69" s="80"/>
      <c r="S69" s="80"/>
      <c r="T69" s="81" t="str">
        <f t="shared" si="33"/>
        <v/>
      </c>
      <c r="U69" s="96"/>
      <c r="V69" s="96"/>
      <c r="W69" s="25"/>
      <c r="X69" s="25"/>
      <c r="Y69" s="25"/>
      <c r="Z69" s="25"/>
      <c r="AA69" s="25"/>
      <c r="AB69" s="25"/>
      <c r="AC69" s="27"/>
      <c r="AD69" s="38"/>
    </row>
    <row r="70" spans="1:54" ht="25.15" customHeight="1">
      <c r="A70" s="106"/>
      <c r="B70" s="102"/>
      <c r="C70" s="124"/>
      <c r="D70" s="124"/>
      <c r="E70" s="81" t="str">
        <f t="shared" si="28"/>
        <v/>
      </c>
      <c r="F70" s="80"/>
      <c r="G70" s="87"/>
      <c r="H70" s="81" t="str">
        <f t="shared" si="29"/>
        <v/>
      </c>
      <c r="I70" s="88" t="s">
        <v>19</v>
      </c>
      <c r="J70" s="88">
        <v>0.05</v>
      </c>
      <c r="K70" s="81" t="str">
        <f t="shared" si="30"/>
        <v>公斤</v>
      </c>
      <c r="L70" s="80" t="s">
        <v>19</v>
      </c>
      <c r="M70" s="80">
        <v>0.05</v>
      </c>
      <c r="N70" s="81" t="str">
        <f t="shared" si="31"/>
        <v>公斤</v>
      </c>
      <c r="O70" s="84"/>
      <c r="P70" s="84"/>
      <c r="Q70" s="81" t="str">
        <f t="shared" si="32"/>
        <v/>
      </c>
      <c r="R70" s="80"/>
      <c r="S70" s="80"/>
      <c r="T70" s="81" t="str">
        <f t="shared" si="33"/>
        <v/>
      </c>
      <c r="U70" s="96"/>
      <c r="V70" s="96"/>
      <c r="W70" s="25"/>
      <c r="X70" s="25"/>
      <c r="Y70" s="25"/>
      <c r="Z70" s="25"/>
      <c r="AA70" s="25"/>
      <c r="AB70" s="25"/>
      <c r="AC70" s="27"/>
      <c r="AD70" s="38"/>
    </row>
    <row r="71" spans="1:54" ht="25.15" customHeight="1">
      <c r="A71" s="106"/>
      <c r="B71" s="102"/>
      <c r="C71" s="124"/>
      <c r="D71" s="124"/>
      <c r="E71" s="81" t="str">
        <f t="shared" si="28"/>
        <v/>
      </c>
      <c r="F71" s="80"/>
      <c r="G71" s="87"/>
      <c r="H71" s="81" t="str">
        <f t="shared" si="29"/>
        <v/>
      </c>
      <c r="I71" s="88"/>
      <c r="J71" s="88"/>
      <c r="K71" s="81" t="str">
        <f t="shared" si="30"/>
        <v/>
      </c>
      <c r="L71" s="80"/>
      <c r="M71" s="80"/>
      <c r="N71" s="81" t="str">
        <f t="shared" si="31"/>
        <v/>
      </c>
      <c r="O71" s="84"/>
      <c r="P71" s="84"/>
      <c r="Q71" s="81" t="str">
        <f t="shared" si="32"/>
        <v/>
      </c>
      <c r="R71" s="80"/>
      <c r="S71" s="80"/>
      <c r="T71" s="81" t="str">
        <f t="shared" si="33"/>
        <v/>
      </c>
      <c r="U71" s="96"/>
      <c r="V71" s="96"/>
      <c r="W71" s="25"/>
      <c r="X71" s="25"/>
      <c r="Y71" s="25"/>
      <c r="Z71" s="25"/>
      <c r="AA71" s="25"/>
      <c r="AB71" s="25"/>
      <c r="AC71" s="27"/>
      <c r="AD71" s="38"/>
    </row>
    <row r="72" spans="1:54" ht="25.15" customHeight="1" thickBot="1">
      <c r="A72" s="108"/>
      <c r="B72" s="102"/>
      <c r="C72" s="124"/>
      <c r="D72" s="124"/>
      <c r="E72" s="81" t="str">
        <f t="shared" si="28"/>
        <v/>
      </c>
      <c r="F72" s="80"/>
      <c r="G72" s="80"/>
      <c r="H72" s="81" t="str">
        <f t="shared" si="29"/>
        <v/>
      </c>
      <c r="I72" s="88"/>
      <c r="J72" s="88"/>
      <c r="K72" s="81" t="str">
        <f t="shared" si="30"/>
        <v/>
      </c>
      <c r="L72" s="88"/>
      <c r="M72" s="88"/>
      <c r="N72" s="81" t="str">
        <f t="shared" si="31"/>
        <v/>
      </c>
      <c r="O72" s="84"/>
      <c r="P72" s="84"/>
      <c r="Q72" s="81" t="str">
        <f t="shared" si="32"/>
        <v/>
      </c>
      <c r="R72" s="80"/>
      <c r="S72" s="80"/>
      <c r="T72" s="81" t="str">
        <f t="shared" si="33"/>
        <v/>
      </c>
      <c r="U72" s="96"/>
      <c r="V72" s="96"/>
      <c r="W72" s="25"/>
      <c r="X72" s="25"/>
      <c r="Y72" s="25"/>
      <c r="Z72" s="25"/>
      <c r="AA72" s="25"/>
      <c r="AB72" s="25"/>
      <c r="AC72" s="27"/>
      <c r="AD72" s="38"/>
    </row>
    <row r="73" spans="1:54" s="73" customFormat="1" ht="25.15" customHeight="1" thickBot="1">
      <c r="A73" s="106">
        <v>46279</v>
      </c>
      <c r="B73" s="102" t="s">
        <v>181</v>
      </c>
      <c r="C73" s="124" t="s">
        <v>13</v>
      </c>
      <c r="D73" s="125"/>
      <c r="E73" s="81" t="str">
        <f t="shared" si="28"/>
        <v/>
      </c>
      <c r="F73" s="80" t="s">
        <v>292</v>
      </c>
      <c r="G73" s="80"/>
      <c r="H73" s="81" t="str">
        <f t="shared" si="29"/>
        <v/>
      </c>
      <c r="I73" s="80" t="s">
        <v>77</v>
      </c>
      <c r="J73" s="80"/>
      <c r="K73" s="81" t="str">
        <f t="shared" si="30"/>
        <v/>
      </c>
      <c r="L73" s="80" t="s">
        <v>102</v>
      </c>
      <c r="M73" s="87"/>
      <c r="N73" s="81" t="str">
        <f t="shared" si="31"/>
        <v/>
      </c>
      <c r="O73" s="83" t="s">
        <v>14</v>
      </c>
      <c r="P73" s="84"/>
      <c r="Q73" s="81" t="str">
        <f t="shared" si="32"/>
        <v/>
      </c>
      <c r="R73" s="80" t="s">
        <v>306</v>
      </c>
      <c r="S73" s="80"/>
      <c r="T73" s="81" t="str">
        <f t="shared" si="33"/>
        <v/>
      </c>
      <c r="U73" s="97" t="s">
        <v>100</v>
      </c>
      <c r="V73" s="97"/>
      <c r="W73" s="49">
        <v>6</v>
      </c>
      <c r="X73" s="49">
        <v>2.3606060606060604</v>
      </c>
      <c r="Y73" s="49">
        <v>2.105</v>
      </c>
      <c r="Z73" s="49">
        <v>2.73280303030303</v>
      </c>
      <c r="AA73" s="49"/>
      <c r="AB73" s="49"/>
      <c r="AC73" s="50">
        <v>772.64659090909083</v>
      </c>
      <c r="AD73" s="66"/>
      <c r="AE73" s="67">
        <f>A73</f>
        <v>46279</v>
      </c>
      <c r="AF73" s="67" t="str">
        <f>A74</f>
        <v>一</v>
      </c>
      <c r="AG73" s="67" t="str">
        <f>B73</f>
        <v>C1</v>
      </c>
      <c r="AH73" s="68" t="str">
        <f>C73</f>
        <v>白米飯</v>
      </c>
      <c r="AI73" s="69" t="str">
        <f>C74&amp;" "&amp;C75&amp;" "&amp;C76&amp;" "&amp;C77&amp;" "&amp;C78&amp;" "&amp;C79</f>
        <v xml:space="preserve">米     </v>
      </c>
      <c r="AJ73" s="68" t="str">
        <f>F73</f>
        <v>京醬豆腐</v>
      </c>
      <c r="AK73" s="69" t="str">
        <f>F74&amp;" "&amp;F75&amp;" "&amp;F76&amp;" "&amp;F77&amp;" "&amp;F78&amp;" "&amp;F79</f>
        <v xml:space="preserve">豆腐 胡蘿蔔 豆薯 薑 甜麵醬 </v>
      </c>
      <c r="AL73" s="68" t="str">
        <f>I73</f>
        <v>時蔬炒蛋</v>
      </c>
      <c r="AM73" s="69" t="str">
        <f>I74&amp;" "&amp;I75&amp;" "&amp;I76&amp;" "&amp;I77&amp;" "&amp;I78&amp;" "&amp;I79</f>
        <v xml:space="preserve">時蔬 雞蛋 薑   </v>
      </c>
      <c r="AN73" s="68" t="str">
        <f>L73</f>
        <v>蔬香冬粉</v>
      </c>
      <c r="AO73" s="69" t="str">
        <f>L74&amp;" "&amp;L75&amp;" "&amp;L76&amp;" "&amp;L77&amp;" "&amp;L78&amp;" "&amp;L79</f>
        <v xml:space="preserve">素肉 冬粉 時蔬 乾木耳 薑 </v>
      </c>
      <c r="AP73" s="68" t="str">
        <f>O73</f>
        <v>時蔬</v>
      </c>
      <c r="AQ73" s="69" t="str">
        <f>O74&amp;" "&amp;O75&amp;" "&amp;O76&amp;" "&amp;O77&amp;" "&amp;O78&amp;" "&amp;O79</f>
        <v xml:space="preserve">蔬菜 薑    </v>
      </c>
      <c r="AR73" s="68" t="str">
        <f>R73</f>
        <v>時蔬皮絲湯</v>
      </c>
      <c r="AS73" s="69" t="str">
        <f>R74&amp;" "&amp;R75&amp;" "&amp;R76&amp;" "&amp;R77&amp;" "&amp;R78&amp;" "&amp;R79</f>
        <v xml:space="preserve">時蔬 皮絲 薑   </v>
      </c>
      <c r="AT73" s="70" t="str">
        <f t="shared" ref="AT73:AU73" si="36">U73</f>
        <v>果汁</v>
      </c>
      <c r="AU73" s="68">
        <f t="shared" si="36"/>
        <v>0</v>
      </c>
      <c r="AV73" s="71">
        <f t="shared" ref="AV73:BB73" si="37">W73</f>
        <v>6</v>
      </c>
      <c r="AW73" s="71">
        <f t="shared" si="37"/>
        <v>2.3606060606060604</v>
      </c>
      <c r="AX73" s="71">
        <f t="shared" si="37"/>
        <v>2.105</v>
      </c>
      <c r="AY73" s="71">
        <f t="shared" si="37"/>
        <v>2.73280303030303</v>
      </c>
      <c r="AZ73" s="71">
        <f t="shared" si="37"/>
        <v>0</v>
      </c>
      <c r="BA73" s="71">
        <f t="shared" si="37"/>
        <v>0</v>
      </c>
      <c r="BB73" s="72">
        <f t="shared" si="37"/>
        <v>772.64659090909083</v>
      </c>
    </row>
    <row r="74" spans="1:54" ht="25.15" customHeight="1">
      <c r="A74" s="107" t="s">
        <v>165</v>
      </c>
      <c r="B74" s="102"/>
      <c r="C74" s="124" t="s">
        <v>15</v>
      </c>
      <c r="D74" s="124">
        <v>10</v>
      </c>
      <c r="E74" s="81" t="str">
        <f t="shared" si="28"/>
        <v>公斤</v>
      </c>
      <c r="F74" s="80" t="s">
        <v>52</v>
      </c>
      <c r="G74" s="80">
        <v>8</v>
      </c>
      <c r="H74" s="81" t="str">
        <f t="shared" si="29"/>
        <v>公斤</v>
      </c>
      <c r="I74" s="80" t="s">
        <v>29</v>
      </c>
      <c r="J74" s="80">
        <v>4</v>
      </c>
      <c r="K74" s="81" t="str">
        <f t="shared" si="30"/>
        <v>公斤</v>
      </c>
      <c r="L74" s="80" t="s">
        <v>55</v>
      </c>
      <c r="M74" s="87">
        <v>0.6</v>
      </c>
      <c r="N74" s="81" t="str">
        <f t="shared" si="31"/>
        <v>公斤</v>
      </c>
      <c r="O74" s="84" t="s">
        <v>12</v>
      </c>
      <c r="P74" s="84">
        <v>7</v>
      </c>
      <c r="Q74" s="81" t="str">
        <f t="shared" si="32"/>
        <v>公斤</v>
      </c>
      <c r="R74" s="80" t="s">
        <v>14</v>
      </c>
      <c r="S74" s="80">
        <v>3</v>
      </c>
      <c r="T74" s="81" t="str">
        <f t="shared" si="33"/>
        <v>公斤</v>
      </c>
      <c r="W74" s="25"/>
      <c r="X74" s="26"/>
      <c r="Y74" s="25"/>
      <c r="Z74" s="25"/>
      <c r="AA74" s="25"/>
      <c r="AB74" s="25"/>
      <c r="AC74" s="27"/>
      <c r="AD74" s="38"/>
    </row>
    <row r="75" spans="1:54" ht="25.15" customHeight="1">
      <c r="A75" s="106"/>
      <c r="B75" s="102"/>
      <c r="C75" s="124"/>
      <c r="D75" s="124"/>
      <c r="E75" s="81" t="str">
        <f t="shared" si="28"/>
        <v/>
      </c>
      <c r="F75" s="80" t="s">
        <v>18</v>
      </c>
      <c r="G75" s="80">
        <v>0.5</v>
      </c>
      <c r="H75" s="81" t="str">
        <f t="shared" si="29"/>
        <v>公斤</v>
      </c>
      <c r="I75" s="92" t="s">
        <v>16</v>
      </c>
      <c r="J75" s="80">
        <v>4</v>
      </c>
      <c r="K75" s="81" t="str">
        <f t="shared" si="30"/>
        <v>公斤</v>
      </c>
      <c r="L75" s="80" t="s">
        <v>28</v>
      </c>
      <c r="M75" s="87">
        <v>1.5</v>
      </c>
      <c r="N75" s="81" t="str">
        <f t="shared" si="31"/>
        <v>公斤</v>
      </c>
      <c r="O75" s="84" t="s">
        <v>19</v>
      </c>
      <c r="P75" s="84">
        <v>0.05</v>
      </c>
      <c r="Q75" s="81" t="str">
        <f t="shared" si="32"/>
        <v>公斤</v>
      </c>
      <c r="R75" s="80" t="s">
        <v>160</v>
      </c>
      <c r="S75" s="80">
        <v>0.2</v>
      </c>
      <c r="T75" s="81" t="str">
        <f t="shared" si="33"/>
        <v>公斤</v>
      </c>
      <c r="U75" s="96"/>
      <c r="V75" s="96"/>
      <c r="W75" s="25"/>
      <c r="X75" s="20"/>
      <c r="Y75" s="25"/>
      <c r="Z75" s="25"/>
      <c r="AA75" s="25"/>
      <c r="AB75" s="25"/>
      <c r="AC75" s="27"/>
      <c r="AD75" s="38"/>
    </row>
    <row r="76" spans="1:54" ht="25.15" customHeight="1">
      <c r="A76" s="106"/>
      <c r="B76" s="102"/>
      <c r="C76" s="124"/>
      <c r="D76" s="124"/>
      <c r="E76" s="81" t="str">
        <f t="shared" si="28"/>
        <v/>
      </c>
      <c r="F76" s="80" t="s">
        <v>132</v>
      </c>
      <c r="G76" s="80">
        <v>3.5</v>
      </c>
      <c r="H76" s="81" t="str">
        <f t="shared" si="29"/>
        <v>公斤</v>
      </c>
      <c r="I76" s="77" t="s">
        <v>19</v>
      </c>
      <c r="J76" s="80">
        <v>0.05</v>
      </c>
      <c r="K76" s="81" t="str">
        <f t="shared" si="30"/>
        <v>公斤</v>
      </c>
      <c r="L76" s="80" t="s">
        <v>14</v>
      </c>
      <c r="M76" s="87">
        <v>3</v>
      </c>
      <c r="N76" s="81" t="str">
        <f t="shared" si="31"/>
        <v>公斤</v>
      </c>
      <c r="O76" s="84"/>
      <c r="P76" s="84"/>
      <c r="Q76" s="81" t="str">
        <f t="shared" si="32"/>
        <v/>
      </c>
      <c r="R76" s="80" t="s">
        <v>19</v>
      </c>
      <c r="S76" s="80">
        <v>0.05</v>
      </c>
      <c r="T76" s="81" t="str">
        <f t="shared" si="33"/>
        <v>公斤</v>
      </c>
      <c r="U76" s="96"/>
      <c r="V76" s="96"/>
      <c r="W76" s="25"/>
      <c r="X76" s="25"/>
      <c r="Y76" s="25"/>
      <c r="Z76" s="25"/>
      <c r="AA76" s="25"/>
      <c r="AB76" s="25"/>
      <c r="AC76" s="27"/>
      <c r="AD76" s="38"/>
    </row>
    <row r="77" spans="1:54" ht="25.15" customHeight="1">
      <c r="A77" s="106"/>
      <c r="B77" s="102"/>
      <c r="C77" s="124"/>
      <c r="D77" s="124"/>
      <c r="E77" s="81" t="str">
        <f t="shared" si="28"/>
        <v/>
      </c>
      <c r="F77" s="80" t="s">
        <v>19</v>
      </c>
      <c r="G77" s="80">
        <v>0.05</v>
      </c>
      <c r="H77" s="81" t="str">
        <f t="shared" si="29"/>
        <v>公斤</v>
      </c>
      <c r="I77" s="80"/>
      <c r="J77" s="80"/>
      <c r="K77" s="81" t="str">
        <f t="shared" si="30"/>
        <v/>
      </c>
      <c r="L77" s="80" t="s">
        <v>25</v>
      </c>
      <c r="M77" s="87">
        <v>0.01</v>
      </c>
      <c r="N77" s="81" t="str">
        <f t="shared" si="31"/>
        <v>公斤</v>
      </c>
      <c r="O77" s="84"/>
      <c r="P77" s="84"/>
      <c r="Q77" s="81" t="str">
        <f t="shared" si="32"/>
        <v/>
      </c>
      <c r="R77" s="80"/>
      <c r="S77" s="80"/>
      <c r="T77" s="81" t="str">
        <f t="shared" si="33"/>
        <v/>
      </c>
      <c r="U77" s="96"/>
      <c r="V77" s="96"/>
      <c r="W77" s="25"/>
      <c r="X77" s="25"/>
      <c r="Y77" s="25"/>
      <c r="Z77" s="25"/>
      <c r="AA77" s="25"/>
      <c r="AB77" s="25"/>
      <c r="AC77" s="27"/>
      <c r="AD77" s="38"/>
    </row>
    <row r="78" spans="1:54" ht="25.15" customHeight="1">
      <c r="A78" s="106"/>
      <c r="B78" s="102"/>
      <c r="C78" s="124"/>
      <c r="D78" s="124"/>
      <c r="E78" s="81" t="str">
        <f t="shared" si="28"/>
        <v/>
      </c>
      <c r="F78" s="80" t="s">
        <v>211</v>
      </c>
      <c r="G78" s="80"/>
      <c r="H78" s="81" t="str">
        <f t="shared" si="29"/>
        <v/>
      </c>
      <c r="I78" s="80"/>
      <c r="J78" s="80"/>
      <c r="K78" s="81" t="str">
        <f t="shared" si="30"/>
        <v/>
      </c>
      <c r="L78" s="80" t="s">
        <v>19</v>
      </c>
      <c r="M78" s="80">
        <v>0.05</v>
      </c>
      <c r="N78" s="81" t="str">
        <f t="shared" si="31"/>
        <v>公斤</v>
      </c>
      <c r="O78" s="84"/>
      <c r="P78" s="84"/>
      <c r="Q78" s="81" t="str">
        <f t="shared" si="32"/>
        <v/>
      </c>
      <c r="R78" s="80"/>
      <c r="S78" s="80"/>
      <c r="T78" s="81" t="str">
        <f t="shared" si="33"/>
        <v/>
      </c>
      <c r="U78" s="96"/>
      <c r="V78" s="96"/>
      <c r="W78" s="25"/>
      <c r="X78" s="25"/>
      <c r="Y78" s="25"/>
      <c r="Z78" s="25"/>
      <c r="AA78" s="25"/>
      <c r="AB78" s="25"/>
      <c r="AC78" s="27"/>
      <c r="AD78" s="38"/>
    </row>
    <row r="79" spans="1:54" ht="25.15" customHeight="1" thickBot="1">
      <c r="A79" s="108"/>
      <c r="B79" s="102"/>
      <c r="C79" s="124"/>
      <c r="D79" s="124"/>
      <c r="E79" s="81" t="str">
        <f t="shared" si="28"/>
        <v/>
      </c>
      <c r="F79" s="80"/>
      <c r="G79" s="80"/>
      <c r="H79" s="81" t="str">
        <f t="shared" si="29"/>
        <v/>
      </c>
      <c r="I79" s="80"/>
      <c r="J79" s="80"/>
      <c r="K79" s="81" t="str">
        <f t="shared" si="30"/>
        <v/>
      </c>
      <c r="L79" s="88"/>
      <c r="M79" s="88"/>
      <c r="N79" s="81" t="str">
        <f t="shared" si="31"/>
        <v/>
      </c>
      <c r="O79" s="84"/>
      <c r="P79" s="84"/>
      <c r="Q79" s="81" t="str">
        <f t="shared" si="32"/>
        <v/>
      </c>
      <c r="R79" s="80"/>
      <c r="S79" s="80"/>
      <c r="T79" s="81" t="str">
        <f t="shared" si="33"/>
        <v/>
      </c>
      <c r="U79" s="96"/>
      <c r="V79" s="96"/>
      <c r="W79" s="25"/>
      <c r="X79" s="25"/>
      <c r="Y79" s="25"/>
      <c r="Z79" s="25"/>
      <c r="AA79" s="25"/>
      <c r="AB79" s="25"/>
      <c r="AC79" s="27"/>
      <c r="AD79" s="38"/>
    </row>
    <row r="80" spans="1:54" s="73" customFormat="1" ht="25.15" customHeight="1" thickBot="1">
      <c r="A80" s="106">
        <f>A73+1</f>
        <v>46280</v>
      </c>
      <c r="B80" s="103" t="s">
        <v>182</v>
      </c>
      <c r="C80" s="124" t="s">
        <v>20</v>
      </c>
      <c r="D80" s="125"/>
      <c r="E80" s="81" t="str">
        <f t="shared" si="28"/>
        <v/>
      </c>
      <c r="F80" s="80" t="s">
        <v>288</v>
      </c>
      <c r="G80" s="80"/>
      <c r="H80" s="81" t="str">
        <f t="shared" si="29"/>
        <v/>
      </c>
      <c r="I80" s="80" t="s">
        <v>115</v>
      </c>
      <c r="J80" s="87"/>
      <c r="K80" s="81" t="str">
        <f t="shared" si="30"/>
        <v/>
      </c>
      <c r="L80" s="77" t="s">
        <v>68</v>
      </c>
      <c r="M80" s="80"/>
      <c r="N80" s="81" t="str">
        <f t="shared" si="31"/>
        <v/>
      </c>
      <c r="O80" s="83" t="s">
        <v>14</v>
      </c>
      <c r="P80" s="84"/>
      <c r="Q80" s="81" t="str">
        <f t="shared" si="32"/>
        <v/>
      </c>
      <c r="R80" s="80" t="s">
        <v>60</v>
      </c>
      <c r="S80" s="87"/>
      <c r="T80" s="81" t="str">
        <f t="shared" si="33"/>
        <v/>
      </c>
      <c r="U80" s="97" t="s">
        <v>127</v>
      </c>
      <c r="V80" s="97"/>
      <c r="W80" s="49">
        <v>5</v>
      </c>
      <c r="X80" s="49">
        <v>3.4107142857142856</v>
      </c>
      <c r="Y80" s="49">
        <v>2.25</v>
      </c>
      <c r="Z80" s="49">
        <v>3.3303571428571428</v>
      </c>
      <c r="AA80" s="49"/>
      <c r="AB80" s="49"/>
      <c r="AC80" s="50">
        <v>811.91964285714289</v>
      </c>
      <c r="AD80" s="66"/>
      <c r="AE80" s="67">
        <f>A80</f>
        <v>46280</v>
      </c>
      <c r="AF80" s="67" t="str">
        <f>A81</f>
        <v>二</v>
      </c>
      <c r="AG80" s="67" t="str">
        <f>B80</f>
        <v>c2</v>
      </c>
      <c r="AH80" s="68" t="str">
        <f>C80</f>
        <v>糙米飯</v>
      </c>
      <c r="AI80" s="69" t="str">
        <f>C81&amp;" "&amp;C82&amp;" "&amp;C83&amp;" "&amp;C84&amp;" "&amp;C85&amp;" "&amp;C86</f>
        <v xml:space="preserve">米 糙米    </v>
      </c>
      <c r="AJ80" s="68" t="str">
        <f>F80</f>
        <v>香酥豆包</v>
      </c>
      <c r="AK80" s="69" t="str">
        <f>F81&amp;" "&amp;F82&amp;" "&amp;F83&amp;" "&amp;F84&amp;" "&amp;F85&amp;" "&amp;F86</f>
        <v xml:space="preserve">豆包     </v>
      </c>
      <c r="AL80" s="68" t="str">
        <f>I80</f>
        <v>泡菜凍腐</v>
      </c>
      <c r="AM80" s="69" t="str">
        <f>I81&amp;" "&amp;I82&amp;" "&amp;I83&amp;" "&amp;I84&amp;" "&amp;I85&amp;" "&amp;I86</f>
        <v xml:space="preserve"> 凍豆腐 韓式泡菜 甘藍 薑 </v>
      </c>
      <c r="AN80" s="68" t="str">
        <f>L80</f>
        <v>若絲時蔬</v>
      </c>
      <c r="AO80" s="69" t="str">
        <f>L81&amp;" "&amp;L82&amp;" "&amp;L83&amp;" "&amp;L84&amp;" "&amp;L85&amp;" "&amp;L86</f>
        <v xml:space="preserve">時蔬 素肉 胡蘿蔔 薑  </v>
      </c>
      <c r="AP80" s="68" t="str">
        <f>O80</f>
        <v>時蔬</v>
      </c>
      <c r="AQ80" s="69" t="str">
        <f>O81&amp;" "&amp;O82&amp;" "&amp;O83&amp;" "&amp;O84&amp;" "&amp;O85&amp;" "&amp;O86</f>
        <v xml:space="preserve">蔬菜 薑    </v>
      </c>
      <c r="AR80" s="68" t="str">
        <f>R80</f>
        <v>時瓜湯</v>
      </c>
      <c r="AS80" s="69" t="str">
        <f>R81&amp;" "&amp;R82&amp;" "&amp;R83&amp;" "&amp;R84&amp;" "&amp;R85&amp;" "&amp;R86</f>
        <v xml:space="preserve">時瓜 薑 素丸   </v>
      </c>
      <c r="AT80" s="70" t="str">
        <f t="shared" ref="AT80:AU80" si="38">U80</f>
        <v>葡萄乾</v>
      </c>
      <c r="AU80" s="68">
        <f t="shared" si="38"/>
        <v>0</v>
      </c>
      <c r="AV80" s="71">
        <f t="shared" ref="AV80:BB80" si="39">W80</f>
        <v>5</v>
      </c>
      <c r="AW80" s="71">
        <f t="shared" si="39"/>
        <v>3.4107142857142856</v>
      </c>
      <c r="AX80" s="71">
        <f t="shared" si="39"/>
        <v>2.25</v>
      </c>
      <c r="AY80" s="71">
        <f t="shared" si="39"/>
        <v>3.3303571428571428</v>
      </c>
      <c r="AZ80" s="71">
        <f t="shared" si="39"/>
        <v>0</v>
      </c>
      <c r="BA80" s="71">
        <f t="shared" si="39"/>
        <v>0</v>
      </c>
      <c r="BB80" s="72">
        <f t="shared" si="39"/>
        <v>811.91964285714289</v>
      </c>
    </row>
    <row r="81" spans="1:54" ht="25.15" customHeight="1">
      <c r="A81" s="107" t="s">
        <v>168</v>
      </c>
      <c r="C81" s="124" t="s">
        <v>15</v>
      </c>
      <c r="D81" s="124">
        <v>7</v>
      </c>
      <c r="E81" s="81" t="str">
        <f t="shared" si="28"/>
        <v>公斤</v>
      </c>
      <c r="F81" s="80" t="s">
        <v>53</v>
      </c>
      <c r="G81" s="80">
        <v>6</v>
      </c>
      <c r="H81" s="81" t="str">
        <f t="shared" si="29"/>
        <v>公斤</v>
      </c>
      <c r="I81" s="80"/>
      <c r="J81" s="87"/>
      <c r="K81" s="81" t="str">
        <f t="shared" si="30"/>
        <v/>
      </c>
      <c r="L81" s="77" t="s">
        <v>29</v>
      </c>
      <c r="M81" s="80">
        <v>7</v>
      </c>
      <c r="N81" s="81" t="str">
        <f t="shared" si="31"/>
        <v>公斤</v>
      </c>
      <c r="O81" s="84" t="s">
        <v>12</v>
      </c>
      <c r="P81" s="84">
        <v>7</v>
      </c>
      <c r="Q81" s="81" t="str">
        <f t="shared" si="32"/>
        <v>公斤</v>
      </c>
      <c r="R81" s="80" t="s">
        <v>48</v>
      </c>
      <c r="S81" s="80">
        <v>5</v>
      </c>
      <c r="T81" s="81" t="str">
        <f t="shared" si="33"/>
        <v>公斤</v>
      </c>
      <c r="W81" s="25"/>
      <c r="X81" s="26"/>
      <c r="Y81" s="25"/>
      <c r="Z81" s="25"/>
      <c r="AA81" s="25"/>
      <c r="AB81" s="25"/>
      <c r="AC81" s="27"/>
      <c r="AD81" s="38"/>
    </row>
    <row r="82" spans="1:54" ht="25.15" customHeight="1">
      <c r="A82" s="106"/>
      <c r="C82" s="124" t="s">
        <v>22</v>
      </c>
      <c r="D82" s="124">
        <v>3</v>
      </c>
      <c r="E82" s="81" t="str">
        <f t="shared" si="28"/>
        <v>公斤</v>
      </c>
      <c r="F82" s="80"/>
      <c r="G82" s="80"/>
      <c r="H82" s="81" t="str">
        <f t="shared" si="29"/>
        <v/>
      </c>
      <c r="I82" s="80" t="s">
        <v>116</v>
      </c>
      <c r="J82" s="87">
        <v>5</v>
      </c>
      <c r="K82" s="81" t="str">
        <f t="shared" si="30"/>
        <v>公斤</v>
      </c>
      <c r="L82" s="77" t="s">
        <v>55</v>
      </c>
      <c r="M82" s="80">
        <v>0.6</v>
      </c>
      <c r="N82" s="81" t="str">
        <f t="shared" si="31"/>
        <v>公斤</v>
      </c>
      <c r="O82" s="84" t="s">
        <v>19</v>
      </c>
      <c r="P82" s="84">
        <v>0.05</v>
      </c>
      <c r="Q82" s="81" t="str">
        <f t="shared" si="32"/>
        <v>公斤</v>
      </c>
      <c r="R82" s="80" t="s">
        <v>64</v>
      </c>
      <c r="S82" s="80">
        <v>0.05</v>
      </c>
      <c r="T82" s="81" t="str">
        <f t="shared" si="33"/>
        <v>公斤</v>
      </c>
      <c r="U82" s="96"/>
      <c r="V82" s="96"/>
      <c r="W82" s="25"/>
      <c r="X82" s="20"/>
      <c r="Y82" s="25"/>
      <c r="Z82" s="25"/>
      <c r="AA82" s="25"/>
      <c r="AB82" s="25"/>
      <c r="AC82" s="27"/>
      <c r="AD82" s="38"/>
    </row>
    <row r="83" spans="1:54" ht="25.15" customHeight="1">
      <c r="A83" s="106"/>
      <c r="C83" s="124"/>
      <c r="D83" s="124"/>
      <c r="E83" s="81" t="str">
        <f t="shared" si="28"/>
        <v/>
      </c>
      <c r="F83" s="80"/>
      <c r="G83" s="80"/>
      <c r="H83" s="81" t="str">
        <f t="shared" si="29"/>
        <v/>
      </c>
      <c r="I83" s="80" t="s">
        <v>66</v>
      </c>
      <c r="J83" s="87">
        <v>1.5</v>
      </c>
      <c r="K83" s="81" t="str">
        <f t="shared" si="30"/>
        <v>公斤</v>
      </c>
      <c r="L83" s="77" t="s">
        <v>18</v>
      </c>
      <c r="M83" s="80">
        <v>0.5</v>
      </c>
      <c r="N83" s="81" t="str">
        <f t="shared" si="31"/>
        <v>公斤</v>
      </c>
      <c r="O83" s="84"/>
      <c r="P83" s="84"/>
      <c r="Q83" s="81" t="str">
        <f t="shared" si="32"/>
        <v/>
      </c>
      <c r="R83" s="80" t="s">
        <v>56</v>
      </c>
      <c r="S83" s="80">
        <v>1</v>
      </c>
      <c r="T83" s="81" t="str">
        <f t="shared" si="33"/>
        <v>公斤</v>
      </c>
      <c r="U83" s="96"/>
      <c r="V83" s="96"/>
      <c r="W83" s="25"/>
      <c r="X83" s="25"/>
      <c r="Y83" s="25"/>
      <c r="Z83" s="25"/>
      <c r="AA83" s="25"/>
      <c r="AB83" s="25"/>
      <c r="AC83" s="27"/>
      <c r="AD83" s="38"/>
    </row>
    <row r="84" spans="1:54" ht="25.15" customHeight="1">
      <c r="A84" s="106"/>
      <c r="C84" s="124"/>
      <c r="D84" s="124"/>
      <c r="E84" s="81" t="str">
        <f t="shared" si="28"/>
        <v/>
      </c>
      <c r="F84" s="88"/>
      <c r="G84" s="88"/>
      <c r="H84" s="81" t="str">
        <f t="shared" si="29"/>
        <v/>
      </c>
      <c r="I84" s="80" t="s">
        <v>65</v>
      </c>
      <c r="J84" s="87">
        <v>2</v>
      </c>
      <c r="K84" s="81" t="str">
        <f t="shared" si="30"/>
        <v>公斤</v>
      </c>
      <c r="L84" s="77" t="s">
        <v>19</v>
      </c>
      <c r="M84" s="80">
        <v>0.05</v>
      </c>
      <c r="N84" s="81" t="str">
        <f t="shared" si="31"/>
        <v>公斤</v>
      </c>
      <c r="O84" s="84"/>
      <c r="P84" s="84"/>
      <c r="Q84" s="81" t="str">
        <f t="shared" si="32"/>
        <v/>
      </c>
      <c r="R84" s="80"/>
      <c r="S84" s="80"/>
      <c r="T84" s="81" t="str">
        <f t="shared" si="33"/>
        <v/>
      </c>
      <c r="U84" s="96"/>
      <c r="V84" s="96"/>
      <c r="W84" s="25"/>
      <c r="X84" s="25"/>
      <c r="Y84" s="25"/>
      <c r="Z84" s="25"/>
      <c r="AA84" s="25"/>
      <c r="AB84" s="25"/>
      <c r="AC84" s="27"/>
      <c r="AD84" s="38"/>
    </row>
    <row r="85" spans="1:54" ht="25.15" customHeight="1">
      <c r="A85" s="106"/>
      <c r="C85" s="124"/>
      <c r="D85" s="124"/>
      <c r="E85" s="81" t="str">
        <f t="shared" si="28"/>
        <v/>
      </c>
      <c r="F85" s="80"/>
      <c r="G85" s="80"/>
      <c r="H85" s="81" t="str">
        <f t="shared" si="29"/>
        <v/>
      </c>
      <c r="I85" s="80" t="s">
        <v>19</v>
      </c>
      <c r="J85" s="80">
        <v>0.05</v>
      </c>
      <c r="K85" s="81" t="str">
        <f t="shared" si="30"/>
        <v>公斤</v>
      </c>
      <c r="M85" s="80"/>
      <c r="N85" s="81" t="str">
        <f t="shared" si="31"/>
        <v/>
      </c>
      <c r="O85" s="84"/>
      <c r="P85" s="84"/>
      <c r="Q85" s="81" t="str">
        <f t="shared" si="32"/>
        <v/>
      </c>
      <c r="R85" s="80"/>
      <c r="S85" s="80"/>
      <c r="T85" s="81" t="str">
        <f t="shared" si="33"/>
        <v/>
      </c>
      <c r="U85" s="96"/>
      <c r="V85" s="96"/>
      <c r="W85" s="25"/>
      <c r="X85" s="25"/>
      <c r="Y85" s="25"/>
      <c r="Z85" s="25"/>
      <c r="AA85" s="25"/>
      <c r="AB85" s="25"/>
      <c r="AC85" s="27"/>
      <c r="AD85" s="38"/>
    </row>
    <row r="86" spans="1:54" ht="25.15" customHeight="1" thickBot="1">
      <c r="A86" s="108"/>
      <c r="C86" s="124"/>
      <c r="D86" s="124"/>
      <c r="E86" s="81" t="str">
        <f t="shared" si="28"/>
        <v/>
      </c>
      <c r="F86" s="80"/>
      <c r="G86" s="80"/>
      <c r="H86" s="81" t="str">
        <f t="shared" si="29"/>
        <v/>
      </c>
      <c r="I86" s="88"/>
      <c r="J86" s="88"/>
      <c r="K86" s="81" t="str">
        <f t="shared" si="30"/>
        <v/>
      </c>
      <c r="M86" s="80"/>
      <c r="N86" s="81" t="str">
        <f t="shared" si="31"/>
        <v/>
      </c>
      <c r="O86" s="84"/>
      <c r="P86" s="84"/>
      <c r="Q86" s="81" t="str">
        <f t="shared" si="32"/>
        <v/>
      </c>
      <c r="R86" s="80"/>
      <c r="S86" s="80"/>
      <c r="T86" s="81" t="str">
        <f t="shared" si="33"/>
        <v/>
      </c>
      <c r="U86" s="96"/>
      <c r="V86" s="96"/>
      <c r="W86" s="25"/>
      <c r="X86" s="25"/>
      <c r="Y86" s="25"/>
      <c r="Z86" s="25"/>
      <c r="AA86" s="25"/>
      <c r="AB86" s="25"/>
      <c r="AC86" s="27"/>
      <c r="AD86" s="38"/>
    </row>
    <row r="87" spans="1:54" s="73" customFormat="1" ht="25.15" customHeight="1" thickBot="1">
      <c r="A87" s="106">
        <f>A80+1</f>
        <v>46281</v>
      </c>
      <c r="B87" s="102" t="s">
        <v>183</v>
      </c>
      <c r="C87" s="127" t="s">
        <v>184</v>
      </c>
      <c r="D87" s="128"/>
      <c r="E87" s="81" t="str">
        <f t="shared" si="28"/>
        <v/>
      </c>
      <c r="F87" s="80" t="s">
        <v>156</v>
      </c>
      <c r="G87" s="80"/>
      <c r="H87" s="81" t="str">
        <f t="shared" si="29"/>
        <v/>
      </c>
      <c r="I87" s="80" t="s">
        <v>236</v>
      </c>
      <c r="J87" s="80"/>
      <c r="K87" s="81" t="str">
        <f t="shared" si="30"/>
        <v/>
      </c>
      <c r="L87" s="80" t="s">
        <v>253</v>
      </c>
      <c r="M87" s="80"/>
      <c r="N87" s="81" t="str">
        <f t="shared" si="31"/>
        <v/>
      </c>
      <c r="O87" s="83" t="s">
        <v>14</v>
      </c>
      <c r="P87" s="84"/>
      <c r="Q87" s="81" t="str">
        <f t="shared" si="32"/>
        <v/>
      </c>
      <c r="R87" s="80" t="s">
        <v>78</v>
      </c>
      <c r="S87" s="87"/>
      <c r="T87" s="81" t="str">
        <f t="shared" si="33"/>
        <v/>
      </c>
      <c r="U87" s="97" t="s">
        <v>99</v>
      </c>
      <c r="V87" s="99" t="s">
        <v>153</v>
      </c>
      <c r="W87" s="49">
        <v>4.5</v>
      </c>
      <c r="X87" s="49">
        <v>2.9666666666666668</v>
      </c>
      <c r="Y87" s="49">
        <v>1.365</v>
      </c>
      <c r="Z87" s="49">
        <v>4</v>
      </c>
      <c r="AA87" s="49"/>
      <c r="AB87" s="49"/>
      <c r="AC87" s="50">
        <v>751.625</v>
      </c>
      <c r="AD87" s="66"/>
      <c r="AE87" s="67">
        <f>A87</f>
        <v>46281</v>
      </c>
      <c r="AF87" s="67" t="str">
        <f>A88</f>
        <v>三</v>
      </c>
      <c r="AG87" s="67" t="str">
        <f>B87</f>
        <v>C3</v>
      </c>
      <c r="AH87" s="68" t="str">
        <f>C87</f>
        <v>中式米粉</v>
      </c>
      <c r="AI87" s="69" t="str">
        <f>C88&amp;" "&amp;C89&amp;" "&amp;C90&amp;" "&amp;C91&amp;" "&amp;C92&amp;" "&amp;C93</f>
        <v xml:space="preserve">米粉     </v>
      </c>
      <c r="AJ87" s="68" t="str">
        <f>F87</f>
        <v>南瓜豆干</v>
      </c>
      <c r="AK87" s="69" t="str">
        <f>F88&amp;" "&amp;F89&amp;" "&amp;F90&amp;" "&amp;F91&amp;" "&amp;F92&amp;" "&amp;F93</f>
        <v xml:space="preserve">豆干 南瓜 胡蘿蔔 薑  </v>
      </c>
      <c r="AL87" s="68" t="str">
        <f>I87</f>
        <v>特餐配料</v>
      </c>
      <c r="AM87" s="69" t="str">
        <f>I88&amp;" "&amp;I89&amp;" "&amp;I90&amp;" "&amp;I91&amp;" "&amp;I92&amp;" "&amp;I93</f>
        <v xml:space="preserve">皮絲 時蔬  胡蘿蔔 乾木耳 </v>
      </c>
      <c r="AN87" s="68" t="str">
        <f>L87</f>
        <v>茶葉蛋</v>
      </c>
      <c r="AO87" s="69" t="str">
        <f>L88&amp;" "&amp;L89&amp;" "&amp;L90&amp;" "&amp;L91&amp;" "&amp;L92&amp;" "&amp;L93</f>
        <v xml:space="preserve">雞蛋     </v>
      </c>
      <c r="AP87" s="68" t="str">
        <f>O87</f>
        <v>時蔬</v>
      </c>
      <c r="AQ87" s="69" t="str">
        <f>O88&amp;" "&amp;O89&amp;" "&amp;O90&amp;" "&amp;O91&amp;" "&amp;O92&amp;" "&amp;O93</f>
        <v xml:space="preserve">蔬菜 薑    </v>
      </c>
      <c r="AR87" s="68" t="str">
        <f>R87</f>
        <v>金針湯</v>
      </c>
      <c r="AS87" s="69" t="str">
        <f>R88&amp;" "&amp;R89&amp;" "&amp;R90&amp;" "&amp;R91&amp;" "&amp;R92&amp;" "&amp;R93</f>
        <v xml:space="preserve">金針菜乾 榨菜 薑 素羊肉  </v>
      </c>
      <c r="AT87" s="70" t="str">
        <f t="shared" ref="AT87:AU87" si="40">U87</f>
        <v>水果</v>
      </c>
      <c r="AU87" s="68" t="str">
        <f t="shared" si="40"/>
        <v>有機豆奶</v>
      </c>
      <c r="AV87" s="71">
        <f t="shared" ref="AV87:BB87" si="41">W87</f>
        <v>4.5</v>
      </c>
      <c r="AW87" s="71">
        <f t="shared" si="41"/>
        <v>2.9666666666666668</v>
      </c>
      <c r="AX87" s="71">
        <f t="shared" si="41"/>
        <v>1.365</v>
      </c>
      <c r="AY87" s="71">
        <f t="shared" si="41"/>
        <v>4</v>
      </c>
      <c r="AZ87" s="71">
        <f t="shared" si="41"/>
        <v>0</v>
      </c>
      <c r="BA87" s="71">
        <f t="shared" si="41"/>
        <v>0</v>
      </c>
      <c r="BB87" s="72">
        <f t="shared" si="41"/>
        <v>751.625</v>
      </c>
    </row>
    <row r="88" spans="1:54" ht="25.15" customHeight="1">
      <c r="A88" s="107" t="s">
        <v>170</v>
      </c>
      <c r="B88" s="102"/>
      <c r="C88" s="124" t="s">
        <v>185</v>
      </c>
      <c r="D88" s="124">
        <v>8</v>
      </c>
      <c r="E88" s="81" t="str">
        <f t="shared" si="28"/>
        <v>公斤</v>
      </c>
      <c r="F88" s="80" t="s">
        <v>50</v>
      </c>
      <c r="G88" s="80">
        <v>6</v>
      </c>
      <c r="H88" s="81" t="str">
        <f t="shared" si="29"/>
        <v>公斤</v>
      </c>
      <c r="I88" s="80" t="s">
        <v>128</v>
      </c>
      <c r="J88" s="80">
        <v>0.7</v>
      </c>
      <c r="K88" s="81" t="str">
        <f t="shared" si="30"/>
        <v>公斤</v>
      </c>
      <c r="L88" s="80" t="s">
        <v>16</v>
      </c>
      <c r="M88" s="80">
        <v>5.5</v>
      </c>
      <c r="N88" s="81" t="str">
        <f t="shared" si="31"/>
        <v>公斤</v>
      </c>
      <c r="O88" s="84" t="s">
        <v>12</v>
      </c>
      <c r="P88" s="84">
        <v>7</v>
      </c>
      <c r="Q88" s="81" t="str">
        <f t="shared" si="32"/>
        <v>公斤</v>
      </c>
      <c r="R88" s="80" t="s">
        <v>59</v>
      </c>
      <c r="S88" s="87">
        <v>0.15</v>
      </c>
      <c r="T88" s="81" t="str">
        <f t="shared" si="33"/>
        <v>公斤</v>
      </c>
      <c r="W88" s="25"/>
      <c r="X88" s="26"/>
      <c r="Y88" s="25"/>
      <c r="Z88" s="25"/>
      <c r="AA88" s="25"/>
      <c r="AB88" s="25"/>
      <c r="AC88" s="27"/>
      <c r="AD88" s="38"/>
    </row>
    <row r="89" spans="1:54" ht="25.15" customHeight="1">
      <c r="A89" s="106"/>
      <c r="B89" s="102"/>
      <c r="C89" s="124"/>
      <c r="D89" s="124"/>
      <c r="E89" s="81" t="str">
        <f t="shared" si="28"/>
        <v/>
      </c>
      <c r="F89" s="80" t="s">
        <v>70</v>
      </c>
      <c r="G89" s="80">
        <v>4</v>
      </c>
      <c r="H89" s="81" t="str">
        <f t="shared" si="29"/>
        <v>公斤</v>
      </c>
      <c r="I89" s="80" t="s">
        <v>14</v>
      </c>
      <c r="J89" s="80">
        <v>3</v>
      </c>
      <c r="K89" s="81" t="str">
        <f t="shared" si="30"/>
        <v>公斤</v>
      </c>
      <c r="L89" s="80"/>
      <c r="M89" s="80"/>
      <c r="N89" s="81" t="str">
        <f t="shared" si="31"/>
        <v/>
      </c>
      <c r="O89" s="84" t="s">
        <v>19</v>
      </c>
      <c r="P89" s="84">
        <v>0.05</v>
      </c>
      <c r="Q89" s="81" t="str">
        <f t="shared" si="32"/>
        <v>公斤</v>
      </c>
      <c r="R89" s="80" t="s">
        <v>122</v>
      </c>
      <c r="S89" s="87">
        <v>2</v>
      </c>
      <c r="T89" s="81" t="str">
        <f t="shared" si="33"/>
        <v>公斤</v>
      </c>
      <c r="U89" s="96"/>
      <c r="V89" s="96"/>
      <c r="W89" s="25"/>
      <c r="X89" s="20"/>
      <c r="Y89" s="25"/>
      <c r="Z89" s="25"/>
      <c r="AA89" s="25"/>
      <c r="AB89" s="25"/>
      <c r="AC89" s="27"/>
      <c r="AD89" s="38"/>
    </row>
    <row r="90" spans="1:54" ht="25.15" customHeight="1">
      <c r="A90" s="106"/>
      <c r="B90" s="102"/>
      <c r="C90" s="124"/>
      <c r="D90" s="124"/>
      <c r="E90" s="81" t="str">
        <f t="shared" si="28"/>
        <v/>
      </c>
      <c r="F90" s="80" t="s">
        <v>18</v>
      </c>
      <c r="G90" s="80">
        <v>0.5</v>
      </c>
      <c r="H90" s="81" t="str">
        <f t="shared" si="29"/>
        <v>公斤</v>
      </c>
      <c r="I90" s="80"/>
      <c r="J90" s="88"/>
      <c r="K90" s="81" t="str">
        <f t="shared" si="30"/>
        <v/>
      </c>
      <c r="L90" s="80"/>
      <c r="M90" s="80"/>
      <c r="N90" s="81" t="str">
        <f t="shared" si="31"/>
        <v/>
      </c>
      <c r="O90" s="84"/>
      <c r="P90" s="84"/>
      <c r="Q90" s="81" t="str">
        <f t="shared" si="32"/>
        <v/>
      </c>
      <c r="R90" s="80" t="s">
        <v>64</v>
      </c>
      <c r="S90" s="87">
        <v>0.05</v>
      </c>
      <c r="T90" s="81" t="str">
        <f t="shared" si="33"/>
        <v>公斤</v>
      </c>
      <c r="U90" s="96"/>
      <c r="V90" s="96"/>
      <c r="W90" s="25"/>
      <c r="X90" s="25"/>
      <c r="Y90" s="25"/>
      <c r="Z90" s="25"/>
      <c r="AA90" s="25"/>
      <c r="AB90" s="25"/>
      <c r="AC90" s="27"/>
      <c r="AD90" s="38"/>
    </row>
    <row r="91" spans="1:54" ht="25.15" customHeight="1">
      <c r="A91" s="106"/>
      <c r="B91" s="102"/>
      <c r="C91" s="124"/>
      <c r="D91" s="124"/>
      <c r="E91" s="81" t="str">
        <f t="shared" si="28"/>
        <v/>
      </c>
      <c r="F91" s="88" t="s">
        <v>19</v>
      </c>
      <c r="G91" s="88">
        <v>0.05</v>
      </c>
      <c r="H91" s="81" t="str">
        <f t="shared" si="29"/>
        <v>公斤</v>
      </c>
      <c r="I91" s="80" t="s">
        <v>18</v>
      </c>
      <c r="J91" s="80">
        <v>0.5</v>
      </c>
      <c r="K91" s="81" t="str">
        <f t="shared" si="30"/>
        <v>公斤</v>
      </c>
      <c r="L91" s="80"/>
      <c r="M91" s="80"/>
      <c r="N91" s="81" t="str">
        <f t="shared" si="31"/>
        <v/>
      </c>
      <c r="O91" s="84"/>
      <c r="P91" s="84"/>
      <c r="Q91" s="81" t="str">
        <f t="shared" si="32"/>
        <v/>
      </c>
      <c r="R91" s="80" t="s">
        <v>104</v>
      </c>
      <c r="S91" s="87">
        <v>1</v>
      </c>
      <c r="T91" s="81" t="str">
        <f t="shared" si="33"/>
        <v>公斤</v>
      </c>
      <c r="U91" s="96"/>
      <c r="V91" s="96"/>
      <c r="W91" s="25"/>
      <c r="X91" s="25"/>
      <c r="Y91" s="25"/>
      <c r="Z91" s="25"/>
      <c r="AA91" s="25"/>
      <c r="AB91" s="25"/>
      <c r="AC91" s="27"/>
      <c r="AD91" s="38"/>
    </row>
    <row r="92" spans="1:54" ht="25.15" customHeight="1">
      <c r="A92" s="106"/>
      <c r="B92" s="102"/>
      <c r="C92" s="124"/>
      <c r="D92" s="124"/>
      <c r="E92" s="81" t="str">
        <f t="shared" si="28"/>
        <v/>
      </c>
      <c r="F92" s="80"/>
      <c r="G92" s="80"/>
      <c r="H92" s="81" t="str">
        <f t="shared" si="29"/>
        <v/>
      </c>
      <c r="I92" s="80" t="s">
        <v>25</v>
      </c>
      <c r="J92" s="80">
        <v>0.01</v>
      </c>
      <c r="K92" s="81" t="str">
        <f t="shared" si="30"/>
        <v>公斤</v>
      </c>
      <c r="L92" s="80"/>
      <c r="M92" s="80"/>
      <c r="N92" s="81" t="str">
        <f t="shared" si="31"/>
        <v/>
      </c>
      <c r="O92" s="84"/>
      <c r="P92" s="84"/>
      <c r="Q92" s="81" t="str">
        <f t="shared" si="32"/>
        <v/>
      </c>
      <c r="R92" s="80"/>
      <c r="S92" s="80"/>
      <c r="T92" s="81" t="str">
        <f t="shared" si="33"/>
        <v/>
      </c>
      <c r="U92" s="96"/>
      <c r="V92" s="96"/>
      <c r="W92" s="25"/>
      <c r="X92" s="25"/>
      <c r="Y92" s="25"/>
      <c r="Z92" s="25"/>
      <c r="AA92" s="25"/>
      <c r="AB92" s="25"/>
      <c r="AC92" s="27"/>
      <c r="AD92" s="38"/>
    </row>
    <row r="93" spans="1:54" ht="25.15" customHeight="1" thickBot="1">
      <c r="A93" s="108"/>
      <c r="B93" s="102"/>
      <c r="C93" s="124"/>
      <c r="D93" s="124"/>
      <c r="E93" s="81" t="str">
        <f t="shared" si="28"/>
        <v/>
      </c>
      <c r="F93" s="80"/>
      <c r="G93" s="80"/>
      <c r="H93" s="81" t="str">
        <f t="shared" si="29"/>
        <v/>
      </c>
      <c r="I93" s="80"/>
      <c r="J93" s="80"/>
      <c r="K93" s="81" t="str">
        <f t="shared" si="30"/>
        <v/>
      </c>
      <c r="L93" s="80"/>
      <c r="M93" s="80"/>
      <c r="N93" s="81" t="str">
        <f t="shared" si="31"/>
        <v/>
      </c>
      <c r="O93" s="84"/>
      <c r="P93" s="84"/>
      <c r="Q93" s="81" t="str">
        <f t="shared" si="32"/>
        <v/>
      </c>
      <c r="R93" s="88"/>
      <c r="S93" s="88"/>
      <c r="T93" s="81" t="str">
        <f t="shared" si="33"/>
        <v/>
      </c>
      <c r="V93" s="96"/>
      <c r="W93" s="25"/>
      <c r="X93" s="25"/>
      <c r="Y93" s="25"/>
      <c r="Z93" s="25"/>
      <c r="AA93" s="25"/>
      <c r="AB93" s="25"/>
      <c r="AC93" s="27"/>
      <c r="AD93" s="38"/>
    </row>
    <row r="94" spans="1:54" s="73" customFormat="1" ht="25.15" customHeight="1" thickBot="1">
      <c r="A94" s="106">
        <f>A87+1</f>
        <v>46282</v>
      </c>
      <c r="B94" s="102" t="s">
        <v>186</v>
      </c>
      <c r="C94" s="124" t="s">
        <v>20</v>
      </c>
      <c r="D94" s="125"/>
      <c r="E94" s="81" t="str">
        <f t="shared" si="28"/>
        <v/>
      </c>
      <c r="F94" s="130" t="s">
        <v>293</v>
      </c>
      <c r="G94" s="131"/>
      <c r="H94" s="81" t="str">
        <f t="shared" si="29"/>
        <v/>
      </c>
      <c r="I94" s="88" t="s">
        <v>237</v>
      </c>
      <c r="J94" s="88"/>
      <c r="K94" s="81" t="str">
        <f t="shared" si="30"/>
        <v/>
      </c>
      <c r="L94" s="82" t="s">
        <v>249</v>
      </c>
      <c r="M94" s="82"/>
      <c r="N94" s="81" t="str">
        <f t="shared" si="31"/>
        <v/>
      </c>
      <c r="O94" s="83" t="s">
        <v>14</v>
      </c>
      <c r="P94" s="84"/>
      <c r="Q94" s="81" t="str">
        <f t="shared" si="32"/>
        <v/>
      </c>
      <c r="R94" s="80" t="s">
        <v>148</v>
      </c>
      <c r="S94" s="87"/>
      <c r="T94" s="81" t="str">
        <f t="shared" si="33"/>
        <v/>
      </c>
      <c r="U94" s="97" t="s">
        <v>281</v>
      </c>
      <c r="V94" s="97"/>
      <c r="W94" s="49">
        <v>6.1375000000000002</v>
      </c>
      <c r="X94" s="49">
        <v>2.6142857142857143</v>
      </c>
      <c r="Y94" s="49">
        <v>1.4160000000000001</v>
      </c>
      <c r="Z94" s="49">
        <v>2.5151428571428571</v>
      </c>
      <c r="AA94" s="49"/>
      <c r="AB94" s="49"/>
      <c r="AC94" s="50">
        <v>774.2778571428571</v>
      </c>
      <c r="AD94" s="66"/>
      <c r="AE94" s="67">
        <f>A94</f>
        <v>46282</v>
      </c>
      <c r="AF94" s="67" t="str">
        <f>A95</f>
        <v>四</v>
      </c>
      <c r="AG94" s="67" t="str">
        <f>B94</f>
        <v>C4</v>
      </c>
      <c r="AH94" s="68" t="str">
        <f>C94</f>
        <v>糙米飯</v>
      </c>
      <c r="AI94" s="69" t="str">
        <f>C95&amp;" "&amp;C96&amp;" "&amp;C97&amp;" "&amp;C98&amp;" "&amp;C99&amp;" "&amp;C100</f>
        <v xml:space="preserve">米 糙米    </v>
      </c>
      <c r="AJ94" s="68" t="str">
        <f>F94</f>
        <v>鮮蔬麵腸</v>
      </c>
      <c r="AK94" s="69" t="str">
        <f>F95&amp;" "&amp;F96&amp;" "&amp;F97&amp;" "&amp;F98&amp;" "&amp;F99&amp;" "&amp;F100</f>
        <v xml:space="preserve">麵腸  胡蘿蔔 時蔬 薑 </v>
      </c>
      <c r="AL94" s="68" t="str">
        <f>I94</f>
        <v>塔香海根</v>
      </c>
      <c r="AM94" s="69" t="str">
        <f>I95&amp;" "&amp;I96&amp;" "&amp;I97&amp;" "&amp;I98&amp;" "&amp;I99&amp;" "&amp;I100</f>
        <v xml:space="preserve">海帶根 素肉 薑 九層塔  </v>
      </c>
      <c r="AN94" s="68" t="str">
        <f>L94</f>
        <v>香炒四色</v>
      </c>
      <c r="AO94" s="69" t="str">
        <f>L95&amp;" "&amp;L96&amp;" "&amp;L97&amp;" "&amp;L98&amp;" "&amp;L99&amp;" "&amp;L100</f>
        <v xml:space="preserve">冷凍玉米粒 豆薯 胡蘿蔔 冷凍毛豆仁 薑 </v>
      </c>
      <c r="AP94" s="68" t="str">
        <f>O94</f>
        <v>時蔬</v>
      </c>
      <c r="AQ94" s="69" t="str">
        <f>O95&amp;" "&amp;O96&amp;" "&amp;O97&amp;" "&amp;O98&amp;" "&amp;O99&amp;" "&amp;O100</f>
        <v xml:space="preserve">蔬菜 薑    </v>
      </c>
      <c r="AR94" s="68" t="str">
        <f>R94</f>
        <v>麥仁粉圓湯</v>
      </c>
      <c r="AS94" s="69" t="str">
        <f>R95&amp;" "&amp;R96&amp;" "&amp;R97&amp;" "&amp;R98&amp;" "&amp;R99&amp;" "&amp;R100</f>
        <v xml:space="preserve">大麥仁 粉圓 二砂糖   </v>
      </c>
      <c r="AT94" s="70" t="str">
        <f t="shared" ref="AT94:AU94" si="42">U94</f>
        <v>海苔</v>
      </c>
      <c r="AU94" s="68">
        <f t="shared" si="42"/>
        <v>0</v>
      </c>
      <c r="AV94" s="71">
        <f t="shared" ref="AV94:BB94" si="43">W94</f>
        <v>6.1375000000000002</v>
      </c>
      <c r="AW94" s="71">
        <f t="shared" si="43"/>
        <v>2.6142857142857143</v>
      </c>
      <c r="AX94" s="71">
        <f t="shared" si="43"/>
        <v>1.4160000000000001</v>
      </c>
      <c r="AY94" s="71">
        <f t="shared" si="43"/>
        <v>2.5151428571428571</v>
      </c>
      <c r="AZ94" s="71">
        <f t="shared" si="43"/>
        <v>0</v>
      </c>
      <c r="BA94" s="71">
        <f t="shared" si="43"/>
        <v>0</v>
      </c>
      <c r="BB94" s="72">
        <f t="shared" si="43"/>
        <v>774.2778571428571</v>
      </c>
    </row>
    <row r="95" spans="1:54" ht="25.15" customHeight="1">
      <c r="A95" s="107" t="s">
        <v>172</v>
      </c>
      <c r="B95" s="102"/>
      <c r="C95" s="124" t="s">
        <v>15</v>
      </c>
      <c r="D95" s="124">
        <v>7</v>
      </c>
      <c r="E95" s="81" t="str">
        <f t="shared" si="28"/>
        <v>公斤</v>
      </c>
      <c r="F95" s="80" t="s">
        <v>51</v>
      </c>
      <c r="G95" s="80">
        <v>6</v>
      </c>
      <c r="H95" s="81" t="str">
        <f t="shared" si="29"/>
        <v>公斤</v>
      </c>
      <c r="I95" s="80" t="s">
        <v>238</v>
      </c>
      <c r="J95" s="88">
        <v>5</v>
      </c>
      <c r="K95" s="81" t="str">
        <f t="shared" si="30"/>
        <v>公斤</v>
      </c>
      <c r="L95" s="82" t="s">
        <v>121</v>
      </c>
      <c r="M95" s="82">
        <v>1.5</v>
      </c>
      <c r="N95" s="81" t="str">
        <f t="shared" si="31"/>
        <v>公斤</v>
      </c>
      <c r="O95" s="84" t="s">
        <v>12</v>
      </c>
      <c r="P95" s="84">
        <v>7</v>
      </c>
      <c r="Q95" s="81" t="str">
        <f t="shared" si="32"/>
        <v>公斤</v>
      </c>
      <c r="R95" s="80" t="s">
        <v>149</v>
      </c>
      <c r="S95" s="87">
        <v>0.5</v>
      </c>
      <c r="T95" s="81" t="str">
        <f t="shared" si="33"/>
        <v>公斤</v>
      </c>
      <c r="W95" s="25"/>
      <c r="X95" s="26"/>
      <c r="Y95" s="25"/>
      <c r="Z95" s="25"/>
      <c r="AA95" s="25"/>
      <c r="AB95" s="25"/>
      <c r="AC95" s="27"/>
      <c r="AD95" s="38"/>
    </row>
    <row r="96" spans="1:54" ht="25.15" customHeight="1">
      <c r="A96" s="106"/>
      <c r="B96" s="102"/>
      <c r="C96" s="124" t="s">
        <v>22</v>
      </c>
      <c r="D96" s="124">
        <v>3</v>
      </c>
      <c r="E96" s="81" t="str">
        <f t="shared" si="28"/>
        <v>公斤</v>
      </c>
      <c r="F96" s="80"/>
      <c r="G96" s="80"/>
      <c r="H96" s="81" t="str">
        <f t="shared" si="29"/>
        <v/>
      </c>
      <c r="I96" s="80" t="s">
        <v>55</v>
      </c>
      <c r="J96" s="80">
        <v>0.6</v>
      </c>
      <c r="K96" s="81" t="str">
        <f t="shared" si="30"/>
        <v>公斤</v>
      </c>
      <c r="L96" s="82" t="s">
        <v>139</v>
      </c>
      <c r="M96" s="82">
        <v>4</v>
      </c>
      <c r="N96" s="81" t="str">
        <f t="shared" si="31"/>
        <v>公斤</v>
      </c>
      <c r="O96" s="84" t="s">
        <v>19</v>
      </c>
      <c r="P96" s="84">
        <v>0.05</v>
      </c>
      <c r="Q96" s="81" t="str">
        <f t="shared" si="32"/>
        <v>公斤</v>
      </c>
      <c r="R96" s="80" t="s">
        <v>150</v>
      </c>
      <c r="S96" s="87">
        <v>1.5</v>
      </c>
      <c r="T96" s="81" t="str">
        <f t="shared" si="33"/>
        <v>公斤</v>
      </c>
      <c r="U96" s="96"/>
      <c r="V96" s="96"/>
      <c r="W96" s="25"/>
      <c r="X96" s="20"/>
      <c r="Y96" s="25"/>
      <c r="Z96" s="25"/>
      <c r="AA96" s="25"/>
      <c r="AB96" s="25"/>
      <c r="AC96" s="27"/>
      <c r="AD96" s="38"/>
    </row>
    <row r="97" spans="1:54" ht="25.15" customHeight="1">
      <c r="A97" s="106"/>
      <c r="B97" s="102"/>
      <c r="C97" s="124"/>
      <c r="D97" s="124"/>
      <c r="E97" s="81" t="str">
        <f t="shared" si="28"/>
        <v/>
      </c>
      <c r="F97" s="80" t="s">
        <v>18</v>
      </c>
      <c r="G97" s="80">
        <v>0.5</v>
      </c>
      <c r="H97" s="81" t="str">
        <f t="shared" si="29"/>
        <v>公斤</v>
      </c>
      <c r="I97" s="80" t="s">
        <v>19</v>
      </c>
      <c r="J97" s="80">
        <v>0.05</v>
      </c>
      <c r="K97" s="81" t="str">
        <f t="shared" si="30"/>
        <v>公斤</v>
      </c>
      <c r="L97" s="82" t="s">
        <v>18</v>
      </c>
      <c r="M97" s="82">
        <v>0.5</v>
      </c>
      <c r="N97" s="81" t="str">
        <f t="shared" si="31"/>
        <v>公斤</v>
      </c>
      <c r="O97" s="84"/>
      <c r="P97" s="84"/>
      <c r="Q97" s="81" t="str">
        <f t="shared" si="32"/>
        <v/>
      </c>
      <c r="R97" s="80" t="s">
        <v>27</v>
      </c>
      <c r="S97" s="87">
        <v>1</v>
      </c>
      <c r="T97" s="81" t="str">
        <f t="shared" si="33"/>
        <v>公斤</v>
      </c>
      <c r="U97" s="96"/>
      <c r="V97" s="96"/>
      <c r="W97" s="25"/>
      <c r="X97" s="25"/>
      <c r="Y97" s="25"/>
      <c r="Z97" s="25"/>
      <c r="AA97" s="25"/>
      <c r="AB97" s="25"/>
      <c r="AC97" s="27"/>
      <c r="AD97" s="38"/>
    </row>
    <row r="98" spans="1:54" ht="25.15" customHeight="1">
      <c r="A98" s="106"/>
      <c r="B98" s="102"/>
      <c r="C98" s="124"/>
      <c r="D98" s="124"/>
      <c r="E98" s="81" t="str">
        <f t="shared" si="28"/>
        <v/>
      </c>
      <c r="F98" s="80" t="s">
        <v>14</v>
      </c>
      <c r="G98" s="80">
        <v>4</v>
      </c>
      <c r="H98" s="81" t="str">
        <f t="shared" si="29"/>
        <v>公斤</v>
      </c>
      <c r="I98" s="88" t="s">
        <v>136</v>
      </c>
      <c r="J98" s="88">
        <v>0.01</v>
      </c>
      <c r="K98" s="81" t="str">
        <f t="shared" si="30"/>
        <v>公斤</v>
      </c>
      <c r="L98" s="82" t="s">
        <v>85</v>
      </c>
      <c r="M98" s="82">
        <v>2</v>
      </c>
      <c r="N98" s="81" t="str">
        <f t="shared" si="31"/>
        <v>公斤</v>
      </c>
      <c r="O98" s="84"/>
      <c r="P98" s="84"/>
      <c r="Q98" s="81" t="str">
        <f t="shared" si="32"/>
        <v/>
      </c>
      <c r="R98" s="80"/>
      <c r="S98" s="87"/>
      <c r="T98" s="81" t="str">
        <f t="shared" si="33"/>
        <v/>
      </c>
      <c r="U98" s="96"/>
      <c r="V98" s="96"/>
      <c r="W98" s="25"/>
      <c r="X98" s="25"/>
      <c r="Y98" s="25"/>
      <c r="Z98" s="25"/>
      <c r="AA98" s="25"/>
      <c r="AB98" s="25"/>
      <c r="AC98" s="27"/>
      <c r="AD98" s="38"/>
    </row>
    <row r="99" spans="1:54" ht="25.15" customHeight="1">
      <c r="A99" s="106"/>
      <c r="B99" s="102"/>
      <c r="C99" s="124"/>
      <c r="D99" s="124"/>
      <c r="E99" s="81" t="str">
        <f t="shared" si="28"/>
        <v/>
      </c>
      <c r="F99" s="80" t="s">
        <v>19</v>
      </c>
      <c r="G99" s="80">
        <v>0.05</v>
      </c>
      <c r="H99" s="81" t="str">
        <f t="shared" si="29"/>
        <v>公斤</v>
      </c>
      <c r="I99" s="88"/>
      <c r="J99" s="88"/>
      <c r="K99" s="81" t="str">
        <f t="shared" si="30"/>
        <v/>
      </c>
      <c r="L99" s="94" t="s">
        <v>19</v>
      </c>
      <c r="M99" s="94">
        <v>0.01</v>
      </c>
      <c r="N99" s="81" t="str">
        <f t="shared" si="31"/>
        <v>公斤</v>
      </c>
      <c r="O99" s="84"/>
      <c r="P99" s="84"/>
      <c r="Q99" s="81" t="str">
        <f t="shared" si="32"/>
        <v/>
      </c>
      <c r="R99" s="80"/>
      <c r="S99" s="80"/>
      <c r="T99" s="81" t="str">
        <f t="shared" si="33"/>
        <v/>
      </c>
      <c r="U99" s="96"/>
      <c r="V99" s="96"/>
      <c r="W99" s="25"/>
      <c r="X99" s="25"/>
      <c r="Y99" s="25"/>
      <c r="Z99" s="25"/>
      <c r="AA99" s="25"/>
      <c r="AB99" s="25"/>
      <c r="AC99" s="27"/>
      <c r="AD99" s="38"/>
    </row>
    <row r="100" spans="1:54" ht="25.15" customHeight="1" thickBot="1">
      <c r="A100" s="108"/>
      <c r="B100" s="102"/>
      <c r="C100" s="124"/>
      <c r="D100" s="124"/>
      <c r="E100" s="81" t="str">
        <f t="shared" si="28"/>
        <v/>
      </c>
      <c r="F100" s="80"/>
      <c r="G100" s="80"/>
      <c r="H100" s="81" t="str">
        <f t="shared" si="29"/>
        <v/>
      </c>
      <c r="I100" s="80"/>
      <c r="J100" s="80"/>
      <c r="K100" s="81" t="str">
        <f t="shared" si="30"/>
        <v/>
      </c>
      <c r="L100" s="94"/>
      <c r="M100" s="94"/>
      <c r="N100" s="81" t="str">
        <f t="shared" si="31"/>
        <v/>
      </c>
      <c r="O100" s="84"/>
      <c r="P100" s="84"/>
      <c r="Q100" s="81" t="str">
        <f t="shared" si="32"/>
        <v/>
      </c>
      <c r="R100" s="88"/>
      <c r="S100" s="88"/>
      <c r="T100" s="81" t="str">
        <f t="shared" si="33"/>
        <v/>
      </c>
      <c r="U100" s="96"/>
      <c r="V100" s="96"/>
      <c r="W100" s="25"/>
      <c r="X100" s="25"/>
      <c r="Y100" s="25"/>
      <c r="Z100" s="25"/>
      <c r="AA100" s="25"/>
      <c r="AB100" s="25"/>
      <c r="AC100" s="27"/>
      <c r="AD100" s="38"/>
    </row>
    <row r="101" spans="1:54" s="73" customFormat="1" ht="25.15" customHeight="1" thickBot="1">
      <c r="A101" s="106">
        <f>A94+1</f>
        <v>46283</v>
      </c>
      <c r="B101" s="102" t="s">
        <v>187</v>
      </c>
      <c r="C101" s="124" t="s">
        <v>188</v>
      </c>
      <c r="D101" s="125"/>
      <c r="E101" s="81" t="str">
        <f t="shared" si="28"/>
        <v/>
      </c>
      <c r="F101" s="80" t="s">
        <v>294</v>
      </c>
      <c r="G101" s="80"/>
      <c r="H101" s="81" t="str">
        <f t="shared" si="29"/>
        <v/>
      </c>
      <c r="I101" s="80" t="s">
        <v>239</v>
      </c>
      <c r="J101" s="87"/>
      <c r="K101" s="81" t="str">
        <f t="shared" si="30"/>
        <v/>
      </c>
      <c r="L101" s="80" t="s">
        <v>114</v>
      </c>
      <c r="M101" s="87"/>
      <c r="N101" s="81" t="str">
        <f t="shared" si="31"/>
        <v/>
      </c>
      <c r="O101" s="83" t="s">
        <v>14</v>
      </c>
      <c r="P101" s="84"/>
      <c r="Q101" s="81" t="str">
        <f t="shared" ref="Q101:Q105" si="44">IF(P101,"公斤","")</f>
        <v/>
      </c>
      <c r="R101" s="80" t="s">
        <v>270</v>
      </c>
      <c r="S101" s="87"/>
      <c r="T101" s="81" t="str">
        <f t="shared" si="33"/>
        <v/>
      </c>
      <c r="U101" s="97" t="s">
        <v>99</v>
      </c>
      <c r="V101" s="97"/>
      <c r="W101" s="49">
        <v>6.45</v>
      </c>
      <c r="X101" s="49">
        <v>2.6212121212121211</v>
      </c>
      <c r="Y101" s="49">
        <v>1.7550000000000001</v>
      </c>
      <c r="Z101" s="49">
        <v>2.6881060606060605</v>
      </c>
      <c r="AA101" s="49"/>
      <c r="AB101" s="49"/>
      <c r="AC101" s="50">
        <v>812.93068181818182</v>
      </c>
      <c r="AD101" s="66"/>
      <c r="AE101" s="67">
        <f>A101</f>
        <v>46283</v>
      </c>
      <c r="AF101" s="67" t="str">
        <f>A102</f>
        <v>五</v>
      </c>
      <c r="AG101" s="67" t="str">
        <f>B101</f>
        <v>C5</v>
      </c>
      <c r="AH101" s="68" t="str">
        <f>C101</f>
        <v>燕麥飯</v>
      </c>
      <c r="AI101" s="69" t="str">
        <f>C102&amp;" "&amp;C103&amp;" "&amp;C104&amp;" "&amp;C105&amp;" "&amp;C106&amp;" "&amp;C107</f>
        <v xml:space="preserve">米 燕麥    </v>
      </c>
      <c r="AJ101" s="68" t="str">
        <f>F101</f>
        <v>時蔬油腐</v>
      </c>
      <c r="AK101" s="69" t="str">
        <f>F102&amp;" "&amp;F103&amp;" "&amp;F104&amp;" "&amp;F105&amp;" "&amp;F106&amp;" "&amp;F107</f>
        <v xml:space="preserve">四角油豆腐 時蔬 胡蘿蔔 薑  </v>
      </c>
      <c r="AL101" s="68" t="str">
        <f>I101</f>
        <v>豆包花椰</v>
      </c>
      <c r="AM101" s="69" t="str">
        <f>I102&amp;" "&amp;I103&amp;" "&amp;I104&amp;" "&amp;I105&amp;" "&amp;I106&amp;" "&amp;I107</f>
        <v xml:space="preserve">豆包 冷凍青花菜 胡蘿蔔 薑  </v>
      </c>
      <c r="AN101" s="68" t="str">
        <f>L101</f>
        <v>蔬香寬粉</v>
      </c>
      <c r="AO101" s="69" t="str">
        <f>L102&amp;" "&amp;L103&amp;" "&amp;L104&amp;" "&amp;L105&amp;" "&amp;L106&amp;" "&amp;L107</f>
        <v xml:space="preserve">寬粉 時蔬 乾木耳 素肉 薑 </v>
      </c>
      <c r="AP101" s="68" t="str">
        <f>O101</f>
        <v>時蔬</v>
      </c>
      <c r="AQ101" s="69" t="str">
        <f>O102&amp;" "&amp;O103&amp;" "&amp;O104&amp;" "&amp;O105&amp;" "&amp;O106&amp;" "&amp;O107</f>
        <v xml:space="preserve">蔬菜 薑    </v>
      </c>
      <c r="AR101" s="68" t="str">
        <f>R101</f>
        <v>玉米濃湯</v>
      </c>
      <c r="AS101" s="69" t="str">
        <f>R102&amp;" "&amp;R103&amp;" "&amp;R104&amp;" "&amp;R105&amp;" "&amp;R106&amp;" "&amp;R107</f>
        <v xml:space="preserve">冷凍玉米粒 雞蛋 胡蘿蔔 薑 玉米濃湯粉 </v>
      </c>
      <c r="AT101" s="70" t="str">
        <f t="shared" ref="AT101:AU101" si="45">U101</f>
        <v>水果</v>
      </c>
      <c r="AU101" s="68">
        <f t="shared" si="45"/>
        <v>0</v>
      </c>
      <c r="AV101" s="71">
        <f t="shared" ref="AV101:BB101" si="46">W101</f>
        <v>6.45</v>
      </c>
      <c r="AW101" s="71">
        <f t="shared" si="46"/>
        <v>2.6212121212121211</v>
      </c>
      <c r="AX101" s="71">
        <f t="shared" si="46"/>
        <v>1.7550000000000001</v>
      </c>
      <c r="AY101" s="71">
        <f t="shared" si="46"/>
        <v>2.6881060606060605</v>
      </c>
      <c r="AZ101" s="71">
        <f t="shared" si="46"/>
        <v>0</v>
      </c>
      <c r="BA101" s="71">
        <f t="shared" si="46"/>
        <v>0</v>
      </c>
      <c r="BB101" s="72">
        <f t="shared" si="46"/>
        <v>812.93068181818182</v>
      </c>
    </row>
    <row r="102" spans="1:54" ht="25.15" customHeight="1">
      <c r="A102" s="107" t="s">
        <v>174</v>
      </c>
      <c r="B102" s="102"/>
      <c r="C102" s="124" t="s">
        <v>15</v>
      </c>
      <c r="D102" s="124">
        <v>10</v>
      </c>
      <c r="E102" s="81" t="str">
        <f t="shared" si="28"/>
        <v>公斤</v>
      </c>
      <c r="F102" s="80" t="s">
        <v>62</v>
      </c>
      <c r="G102" s="80">
        <v>6</v>
      </c>
      <c r="H102" s="81" t="str">
        <f t="shared" si="29"/>
        <v>公斤</v>
      </c>
      <c r="I102" s="80" t="s">
        <v>53</v>
      </c>
      <c r="J102" s="87">
        <v>2</v>
      </c>
      <c r="K102" s="81" t="str">
        <f t="shared" si="30"/>
        <v>公斤</v>
      </c>
      <c r="L102" s="80" t="s">
        <v>254</v>
      </c>
      <c r="M102" s="87">
        <v>1.5</v>
      </c>
      <c r="N102" s="81" t="str">
        <f t="shared" si="31"/>
        <v>公斤</v>
      </c>
      <c r="O102" s="84" t="s">
        <v>12</v>
      </c>
      <c r="P102" s="84">
        <v>7</v>
      </c>
      <c r="Q102" s="81" t="str">
        <f t="shared" si="44"/>
        <v>公斤</v>
      </c>
      <c r="R102" s="80" t="s">
        <v>271</v>
      </c>
      <c r="S102" s="87">
        <v>2</v>
      </c>
      <c r="T102" s="81" t="str">
        <f t="shared" si="33"/>
        <v>公斤</v>
      </c>
      <c r="W102" s="25"/>
      <c r="X102" s="26"/>
      <c r="Y102" s="25"/>
      <c r="Z102" s="25"/>
      <c r="AA102" s="25"/>
      <c r="AB102" s="25"/>
      <c r="AC102" s="27"/>
      <c r="AD102" s="38"/>
    </row>
    <row r="103" spans="1:54" ht="25.15" customHeight="1">
      <c r="A103" s="106"/>
      <c r="B103" s="102"/>
      <c r="C103" s="124" t="s">
        <v>189</v>
      </c>
      <c r="D103" s="124">
        <v>0.4</v>
      </c>
      <c r="E103" s="81" t="str">
        <f t="shared" si="28"/>
        <v>公斤</v>
      </c>
      <c r="F103" s="80" t="s">
        <v>14</v>
      </c>
      <c r="G103" s="80">
        <v>3</v>
      </c>
      <c r="H103" s="81" t="str">
        <f t="shared" si="29"/>
        <v>公斤</v>
      </c>
      <c r="I103" s="80" t="s">
        <v>96</v>
      </c>
      <c r="J103" s="87">
        <v>7</v>
      </c>
      <c r="K103" s="81" t="str">
        <f t="shared" si="30"/>
        <v>公斤</v>
      </c>
      <c r="L103" s="80" t="s">
        <v>14</v>
      </c>
      <c r="M103" s="87">
        <v>2</v>
      </c>
      <c r="N103" s="81" t="str">
        <f t="shared" si="31"/>
        <v>公斤</v>
      </c>
      <c r="O103" s="84" t="s">
        <v>19</v>
      </c>
      <c r="P103" s="84">
        <v>0.05</v>
      </c>
      <c r="Q103" s="81" t="str">
        <f t="shared" si="44"/>
        <v>公斤</v>
      </c>
      <c r="R103" s="80" t="s">
        <v>16</v>
      </c>
      <c r="S103" s="87">
        <v>2</v>
      </c>
      <c r="T103" s="81" t="str">
        <f t="shared" si="33"/>
        <v>公斤</v>
      </c>
      <c r="U103" s="96"/>
      <c r="V103" s="96"/>
      <c r="W103" s="25"/>
      <c r="X103" s="20"/>
      <c r="Y103" s="25"/>
      <c r="Z103" s="25"/>
      <c r="AA103" s="25"/>
      <c r="AB103" s="25"/>
      <c r="AC103" s="27"/>
      <c r="AD103" s="38"/>
    </row>
    <row r="104" spans="1:54" ht="25.15" customHeight="1">
      <c r="A104" s="106"/>
      <c r="B104" s="102"/>
      <c r="C104" s="124"/>
      <c r="D104" s="124"/>
      <c r="E104" s="81" t="str">
        <f t="shared" si="28"/>
        <v/>
      </c>
      <c r="F104" s="80" t="s">
        <v>18</v>
      </c>
      <c r="G104" s="80">
        <v>0.5</v>
      </c>
      <c r="H104" s="81" t="str">
        <f t="shared" si="29"/>
        <v>公斤</v>
      </c>
      <c r="I104" s="80" t="s">
        <v>18</v>
      </c>
      <c r="J104" s="87">
        <v>0.5</v>
      </c>
      <c r="K104" s="81" t="str">
        <f t="shared" si="30"/>
        <v>公斤</v>
      </c>
      <c r="L104" s="80" t="s">
        <v>25</v>
      </c>
      <c r="M104" s="87">
        <v>0.01</v>
      </c>
      <c r="N104" s="81" t="str">
        <f t="shared" si="31"/>
        <v>公斤</v>
      </c>
      <c r="O104" s="84"/>
      <c r="P104" s="84"/>
      <c r="Q104" s="81" t="str">
        <f t="shared" si="44"/>
        <v/>
      </c>
      <c r="R104" s="80" t="s">
        <v>18</v>
      </c>
      <c r="S104" s="87">
        <v>0.5</v>
      </c>
      <c r="T104" s="81" t="str">
        <f t="shared" si="33"/>
        <v>公斤</v>
      </c>
      <c r="U104" s="96"/>
      <c r="V104" s="96"/>
      <c r="W104" s="25"/>
      <c r="X104" s="25"/>
      <c r="Y104" s="25"/>
      <c r="Z104" s="25"/>
      <c r="AA104" s="25"/>
      <c r="AB104" s="25"/>
      <c r="AC104" s="27"/>
      <c r="AD104" s="38"/>
    </row>
    <row r="105" spans="1:54" ht="25.15" customHeight="1">
      <c r="A105" s="106"/>
      <c r="B105" s="102"/>
      <c r="C105" s="124"/>
      <c r="D105" s="124"/>
      <c r="E105" s="81" t="str">
        <f t="shared" si="28"/>
        <v/>
      </c>
      <c r="F105" s="80" t="s">
        <v>19</v>
      </c>
      <c r="G105" s="80">
        <v>0.05</v>
      </c>
      <c r="H105" s="81" t="str">
        <f t="shared" si="29"/>
        <v>公斤</v>
      </c>
      <c r="I105" s="80" t="s">
        <v>19</v>
      </c>
      <c r="J105" s="87">
        <v>0.05</v>
      </c>
      <c r="K105" s="81" t="str">
        <f t="shared" si="30"/>
        <v>公斤</v>
      </c>
      <c r="L105" s="80" t="s">
        <v>55</v>
      </c>
      <c r="M105" s="87">
        <v>0.6</v>
      </c>
      <c r="N105" s="81" t="str">
        <f t="shared" si="31"/>
        <v>公斤</v>
      </c>
      <c r="O105" s="84"/>
      <c r="P105" s="84"/>
      <c r="Q105" s="81" t="str">
        <f t="shared" si="44"/>
        <v/>
      </c>
      <c r="R105" s="80" t="s">
        <v>19</v>
      </c>
      <c r="S105" s="87">
        <v>0.05</v>
      </c>
      <c r="T105" s="81" t="str">
        <f t="shared" si="33"/>
        <v>公斤</v>
      </c>
      <c r="U105" s="96"/>
      <c r="V105" s="96"/>
      <c r="W105" s="25"/>
      <c r="X105" s="25"/>
      <c r="Y105" s="25"/>
      <c r="Z105" s="25"/>
      <c r="AA105" s="25"/>
      <c r="AB105" s="25"/>
      <c r="AC105" s="27"/>
      <c r="AD105" s="38"/>
    </row>
    <row r="106" spans="1:54" ht="25.15" customHeight="1">
      <c r="A106" s="106"/>
      <c r="B106" s="102"/>
      <c r="C106" s="124"/>
      <c r="D106" s="124"/>
      <c r="E106" s="81" t="str">
        <f t="shared" si="28"/>
        <v/>
      </c>
      <c r="F106" s="80"/>
      <c r="G106" s="80"/>
      <c r="H106" s="81" t="str">
        <f t="shared" si="29"/>
        <v/>
      </c>
      <c r="I106" s="80"/>
      <c r="J106" s="80"/>
      <c r="K106" s="81" t="str">
        <f t="shared" si="30"/>
        <v/>
      </c>
      <c r="L106" s="80" t="s">
        <v>19</v>
      </c>
      <c r="M106" s="80">
        <v>0.05</v>
      </c>
      <c r="N106" s="81" t="str">
        <f t="shared" si="31"/>
        <v>公斤</v>
      </c>
      <c r="O106" s="84"/>
      <c r="P106" s="84"/>
      <c r="Q106" s="81" t="str">
        <f t="shared" si="32"/>
        <v/>
      </c>
      <c r="R106" s="80" t="s">
        <v>272</v>
      </c>
      <c r="S106" s="80"/>
      <c r="T106" s="81" t="str">
        <f t="shared" si="33"/>
        <v/>
      </c>
      <c r="U106" s="96"/>
      <c r="V106" s="96"/>
      <c r="W106" s="25"/>
      <c r="X106" s="25"/>
      <c r="Y106" s="25"/>
      <c r="Z106" s="25"/>
      <c r="AA106" s="25"/>
      <c r="AB106" s="25"/>
      <c r="AC106" s="27"/>
      <c r="AD106" s="38"/>
    </row>
    <row r="107" spans="1:54" ht="25.15" customHeight="1" thickBot="1">
      <c r="A107" s="108"/>
      <c r="B107" s="102"/>
      <c r="C107" s="124"/>
      <c r="D107" s="124"/>
      <c r="E107" s="81" t="str">
        <f t="shared" si="28"/>
        <v/>
      </c>
      <c r="F107" s="88"/>
      <c r="G107" s="88"/>
      <c r="H107" s="81" t="str">
        <f t="shared" si="29"/>
        <v/>
      </c>
      <c r="I107" s="88"/>
      <c r="J107" s="88"/>
      <c r="K107" s="81" t="str">
        <f t="shared" si="30"/>
        <v/>
      </c>
      <c r="L107" s="88"/>
      <c r="M107" s="88"/>
      <c r="N107" s="81" t="str">
        <f t="shared" si="31"/>
        <v/>
      </c>
      <c r="O107" s="84"/>
      <c r="P107" s="84"/>
      <c r="Q107" s="81" t="str">
        <f t="shared" si="32"/>
        <v/>
      </c>
      <c r="R107" s="88"/>
      <c r="S107" s="88"/>
      <c r="T107" s="81" t="str">
        <f t="shared" si="33"/>
        <v/>
      </c>
      <c r="U107" s="96"/>
      <c r="V107" s="96"/>
      <c r="W107" s="25"/>
      <c r="X107" s="25"/>
      <c r="Y107" s="25"/>
      <c r="Z107" s="25"/>
      <c r="AA107" s="25"/>
      <c r="AB107" s="25"/>
      <c r="AC107" s="27"/>
      <c r="AD107" s="38"/>
    </row>
    <row r="108" spans="1:54" s="73" customFormat="1" ht="25.15" customHeight="1" thickBot="1">
      <c r="A108" s="106">
        <v>46286</v>
      </c>
      <c r="B108" s="102" t="s">
        <v>190</v>
      </c>
      <c r="C108" s="124" t="s">
        <v>13</v>
      </c>
      <c r="D108" s="125"/>
      <c r="E108" s="81" t="str">
        <f t="shared" si="28"/>
        <v/>
      </c>
      <c r="F108" s="80" t="s">
        <v>295</v>
      </c>
      <c r="G108" s="87"/>
      <c r="H108" s="81" t="str">
        <f t="shared" si="29"/>
        <v/>
      </c>
      <c r="I108" s="116" t="s">
        <v>311</v>
      </c>
      <c r="J108" s="119"/>
      <c r="K108" s="81" t="str">
        <f t="shared" si="30"/>
        <v/>
      </c>
      <c r="L108" s="80" t="s">
        <v>255</v>
      </c>
      <c r="M108" s="87"/>
      <c r="N108" s="81" t="str">
        <f t="shared" si="31"/>
        <v/>
      </c>
      <c r="O108" s="83" t="s">
        <v>14</v>
      </c>
      <c r="P108" s="84"/>
      <c r="Q108" s="81" t="str">
        <f t="shared" si="32"/>
        <v/>
      </c>
      <c r="R108" s="80" t="s">
        <v>60</v>
      </c>
      <c r="S108" s="87"/>
      <c r="T108" s="81" t="str">
        <f t="shared" si="33"/>
        <v/>
      </c>
      <c r="U108" s="97" t="s">
        <v>100</v>
      </c>
      <c r="V108" s="97"/>
      <c r="W108" s="49">
        <v>5</v>
      </c>
      <c r="X108" s="49">
        <v>3.0309523809523808</v>
      </c>
      <c r="Y108" s="49">
        <v>2.2010000000000001</v>
      </c>
      <c r="Z108" s="49">
        <v>3.1159761904761902</v>
      </c>
      <c r="AA108" s="49"/>
      <c r="AB108" s="49"/>
      <c r="AC108" s="50">
        <v>772.56535714285712</v>
      </c>
      <c r="AD108" s="66"/>
      <c r="AE108" s="67">
        <f>A108</f>
        <v>46286</v>
      </c>
      <c r="AF108" s="67" t="str">
        <f>A109</f>
        <v>一</v>
      </c>
      <c r="AG108" s="67" t="str">
        <f>B108</f>
        <v>D1</v>
      </c>
      <c r="AH108" s="68" t="str">
        <f>C108</f>
        <v>白米飯</v>
      </c>
      <c r="AI108" s="69" t="str">
        <f>C109&amp;" "&amp;C110&amp;" "&amp;C111&amp;" "&amp;C112&amp;" "&amp;C113&amp;" "&amp;C114</f>
        <v xml:space="preserve">米     </v>
      </c>
      <c r="AJ108" s="68" t="str">
        <f>F108</f>
        <v>瓜仔麵腸</v>
      </c>
      <c r="AK108" s="69" t="str">
        <f>F109&amp;" "&amp;F110&amp;" "&amp;F111&amp;" "&amp;F112&amp;" "&amp;F113&amp;" "&amp;F114</f>
        <v xml:space="preserve">麵腸 乾香菇 醃漬花胡瓜 胡蘿蔔 薑 </v>
      </c>
      <c r="AL108" s="68" t="str">
        <f>I108</f>
        <v>毛豆干丁</v>
      </c>
      <c r="AM108" s="69" t="str">
        <f>I109&amp;" "&amp;I110&amp;" "&amp;I111&amp;" "&amp;I112&amp;" "&amp;I113&amp;" "&amp;I114</f>
        <v>冷凍毛豆仁 豆干  胡蘿蔔 豆薯 薑</v>
      </c>
      <c r="AN108" s="68" t="str">
        <f>L108</f>
        <v>豆皮時蔬</v>
      </c>
      <c r="AO108" s="69" t="str">
        <f>L109&amp;" "&amp;L110&amp;" "&amp;L111&amp;" "&amp;L112&amp;" "&amp;L113&amp;" "&amp;L114</f>
        <v xml:space="preserve">時蔬 胡蘿蔔 薑 豆皮  </v>
      </c>
      <c r="AP108" s="68" t="str">
        <f>O108</f>
        <v>時蔬</v>
      </c>
      <c r="AQ108" s="69" t="str">
        <f>O109&amp;" "&amp;O110&amp;" "&amp;O111&amp;" "&amp;O112&amp;" "&amp;O113&amp;" "&amp;O114</f>
        <v xml:space="preserve">蔬菜 薑    </v>
      </c>
      <c r="AR108" s="68" t="str">
        <f>R108</f>
        <v>時瓜湯</v>
      </c>
      <c r="AS108" s="69" t="str">
        <f>R109&amp;" "&amp;R110&amp;" "&amp;R111&amp;" "&amp;R112&amp;" "&amp;R113&amp;" "&amp;R114</f>
        <v xml:space="preserve">時瓜 薑    </v>
      </c>
      <c r="AT108" s="70" t="str">
        <f t="shared" ref="AT108:AU108" si="47">U108</f>
        <v>果汁</v>
      </c>
      <c r="AU108" s="68">
        <f t="shared" si="47"/>
        <v>0</v>
      </c>
      <c r="AV108" s="71">
        <f t="shared" ref="AV108:BB108" si="48">W108</f>
        <v>5</v>
      </c>
      <c r="AW108" s="71">
        <f t="shared" si="48"/>
        <v>3.0309523809523808</v>
      </c>
      <c r="AX108" s="71">
        <f t="shared" si="48"/>
        <v>2.2010000000000001</v>
      </c>
      <c r="AY108" s="71">
        <f t="shared" si="48"/>
        <v>3.1159761904761902</v>
      </c>
      <c r="AZ108" s="71">
        <f t="shared" si="48"/>
        <v>0</v>
      </c>
      <c r="BA108" s="71">
        <f t="shared" si="48"/>
        <v>0</v>
      </c>
      <c r="BB108" s="72">
        <f t="shared" si="48"/>
        <v>772.56535714285712</v>
      </c>
    </row>
    <row r="109" spans="1:54" ht="25.15" customHeight="1">
      <c r="A109" s="107" t="s">
        <v>165</v>
      </c>
      <c r="B109" s="102"/>
      <c r="C109" s="124" t="s">
        <v>15</v>
      </c>
      <c r="D109" s="124">
        <v>10</v>
      </c>
      <c r="E109" s="81" t="str">
        <f t="shared" si="28"/>
        <v>公斤</v>
      </c>
      <c r="F109" s="80" t="s">
        <v>51</v>
      </c>
      <c r="G109" s="87">
        <v>6</v>
      </c>
      <c r="H109" s="81" t="str">
        <f t="shared" si="29"/>
        <v>公斤</v>
      </c>
      <c r="I109" s="116" t="s">
        <v>137</v>
      </c>
      <c r="J109" s="116">
        <v>1.5</v>
      </c>
      <c r="K109" s="81" t="str">
        <f t="shared" si="30"/>
        <v>公斤</v>
      </c>
      <c r="L109" s="80" t="s">
        <v>130</v>
      </c>
      <c r="M109" s="87">
        <v>7</v>
      </c>
      <c r="N109" s="81" t="str">
        <f t="shared" si="31"/>
        <v>公斤</v>
      </c>
      <c r="O109" s="84" t="s">
        <v>12</v>
      </c>
      <c r="P109" s="84">
        <v>7</v>
      </c>
      <c r="Q109" s="81" t="str">
        <f t="shared" si="32"/>
        <v>公斤</v>
      </c>
      <c r="R109" s="80" t="s">
        <v>48</v>
      </c>
      <c r="S109" s="80">
        <v>5</v>
      </c>
      <c r="T109" s="81" t="str">
        <f t="shared" si="33"/>
        <v>公斤</v>
      </c>
      <c r="W109" s="25"/>
      <c r="X109" s="26"/>
      <c r="Y109" s="25"/>
      <c r="Z109" s="25"/>
      <c r="AA109" s="25"/>
      <c r="AB109" s="25"/>
      <c r="AC109" s="27"/>
      <c r="AD109" s="38"/>
    </row>
    <row r="110" spans="1:54" ht="25.15" customHeight="1">
      <c r="A110" s="106"/>
      <c r="B110" s="102"/>
      <c r="C110" s="124"/>
      <c r="D110" s="124"/>
      <c r="E110" s="81" t="str">
        <f t="shared" si="28"/>
        <v/>
      </c>
      <c r="F110" s="80" t="s">
        <v>26</v>
      </c>
      <c r="G110" s="87">
        <v>0.01</v>
      </c>
      <c r="H110" s="81" t="str">
        <f t="shared" si="29"/>
        <v>公斤</v>
      </c>
      <c r="I110" s="116" t="s">
        <v>50</v>
      </c>
      <c r="J110" s="119">
        <v>3</v>
      </c>
      <c r="K110" s="81" t="str">
        <f t="shared" si="30"/>
        <v>公斤</v>
      </c>
      <c r="L110" s="80" t="s">
        <v>138</v>
      </c>
      <c r="M110" s="87">
        <v>0.5</v>
      </c>
      <c r="N110" s="81" t="str">
        <f t="shared" si="31"/>
        <v>公斤</v>
      </c>
      <c r="O110" s="84" t="s">
        <v>19</v>
      </c>
      <c r="P110" s="84">
        <v>0.05</v>
      </c>
      <c r="Q110" s="81" t="str">
        <f t="shared" si="32"/>
        <v>公斤</v>
      </c>
      <c r="R110" s="80" t="s">
        <v>64</v>
      </c>
      <c r="S110" s="80">
        <v>0.05</v>
      </c>
      <c r="T110" s="81" t="str">
        <f t="shared" si="33"/>
        <v>公斤</v>
      </c>
      <c r="U110" s="96"/>
      <c r="V110" s="96"/>
      <c r="W110" s="25"/>
      <c r="X110" s="20"/>
      <c r="Y110" s="25"/>
      <c r="Z110" s="25"/>
      <c r="AA110" s="25"/>
      <c r="AB110" s="25"/>
      <c r="AC110" s="27"/>
      <c r="AD110" s="38"/>
    </row>
    <row r="111" spans="1:54" ht="25.15" customHeight="1">
      <c r="A111" s="106"/>
      <c r="B111" s="102"/>
      <c r="C111" s="124"/>
      <c r="D111" s="124"/>
      <c r="E111" s="81" t="str">
        <f t="shared" si="28"/>
        <v/>
      </c>
      <c r="F111" s="80" t="s">
        <v>75</v>
      </c>
      <c r="G111" s="87">
        <v>3</v>
      </c>
      <c r="H111" s="81" t="str">
        <f t="shared" si="29"/>
        <v>公斤</v>
      </c>
      <c r="I111" s="116"/>
      <c r="J111" s="116"/>
      <c r="K111" s="81" t="str">
        <f t="shared" si="30"/>
        <v/>
      </c>
      <c r="L111" s="80" t="s">
        <v>19</v>
      </c>
      <c r="M111" s="87">
        <v>0.05</v>
      </c>
      <c r="N111" s="81" t="str">
        <f t="shared" si="31"/>
        <v>公斤</v>
      </c>
      <c r="O111" s="84"/>
      <c r="P111" s="84"/>
      <c r="Q111" s="81" t="str">
        <f t="shared" si="32"/>
        <v/>
      </c>
      <c r="R111" s="80"/>
      <c r="S111" s="80"/>
      <c r="T111" s="81" t="str">
        <f t="shared" si="33"/>
        <v/>
      </c>
      <c r="U111" s="96"/>
      <c r="V111" s="96"/>
      <c r="W111" s="25"/>
      <c r="X111" s="25"/>
      <c r="Y111" s="25"/>
      <c r="Z111" s="25"/>
      <c r="AA111" s="25"/>
      <c r="AB111" s="25"/>
      <c r="AC111" s="27"/>
      <c r="AD111" s="38"/>
    </row>
    <row r="112" spans="1:54" ht="25.15" customHeight="1">
      <c r="A112" s="106"/>
      <c r="B112" s="102"/>
      <c r="C112" s="124"/>
      <c r="D112" s="124"/>
      <c r="E112" s="81" t="str">
        <f t="shared" si="28"/>
        <v/>
      </c>
      <c r="F112" s="80" t="s">
        <v>18</v>
      </c>
      <c r="G112" s="87">
        <v>0.5</v>
      </c>
      <c r="H112" s="81" t="str">
        <f t="shared" si="29"/>
        <v>公斤</v>
      </c>
      <c r="I112" s="117" t="s">
        <v>138</v>
      </c>
      <c r="J112" s="118">
        <v>0.5</v>
      </c>
      <c r="K112" s="81" t="str">
        <f t="shared" si="30"/>
        <v>公斤</v>
      </c>
      <c r="L112" s="80" t="s">
        <v>159</v>
      </c>
      <c r="M112" s="87">
        <v>0.4</v>
      </c>
      <c r="N112" s="81" t="str">
        <f t="shared" si="31"/>
        <v>公斤</v>
      </c>
      <c r="O112" s="84"/>
      <c r="P112" s="84"/>
      <c r="Q112" s="81" t="str">
        <f t="shared" si="32"/>
        <v/>
      </c>
      <c r="R112" s="80"/>
      <c r="S112" s="80"/>
      <c r="T112" s="81" t="str">
        <f t="shared" si="33"/>
        <v/>
      </c>
      <c r="U112" s="96"/>
      <c r="V112" s="96"/>
      <c r="W112" s="25"/>
      <c r="X112" s="25"/>
      <c r="Y112" s="25"/>
      <c r="Z112" s="25"/>
      <c r="AA112" s="25"/>
      <c r="AB112" s="25"/>
      <c r="AC112" s="27"/>
      <c r="AD112" s="38"/>
    </row>
    <row r="113" spans="1:54" ht="25.15" customHeight="1">
      <c r="A113" s="106"/>
      <c r="B113" s="102"/>
      <c r="C113" s="124"/>
      <c r="D113" s="124"/>
      <c r="E113" s="81" t="str">
        <f t="shared" si="28"/>
        <v/>
      </c>
      <c r="F113" s="80" t="s">
        <v>19</v>
      </c>
      <c r="G113" s="80">
        <v>0.05</v>
      </c>
      <c r="H113" s="81" t="str">
        <f t="shared" si="29"/>
        <v>公斤</v>
      </c>
      <c r="I113" s="116" t="s">
        <v>139</v>
      </c>
      <c r="J113" s="116">
        <v>2</v>
      </c>
      <c r="K113" s="81" t="str">
        <f t="shared" si="30"/>
        <v>公斤</v>
      </c>
      <c r="L113" s="80"/>
      <c r="M113" s="80"/>
      <c r="N113" s="81" t="str">
        <f t="shared" si="31"/>
        <v/>
      </c>
      <c r="O113" s="84"/>
      <c r="P113" s="84"/>
      <c r="Q113" s="81" t="str">
        <f t="shared" si="32"/>
        <v/>
      </c>
      <c r="R113" s="80"/>
      <c r="S113" s="80"/>
      <c r="T113" s="81" t="str">
        <f t="shared" si="33"/>
        <v/>
      </c>
      <c r="U113" s="96"/>
      <c r="V113" s="96"/>
      <c r="W113" s="25"/>
      <c r="X113" s="25"/>
      <c r="Y113" s="25"/>
      <c r="Z113" s="25"/>
      <c r="AA113" s="25"/>
      <c r="AB113" s="25"/>
      <c r="AC113" s="27"/>
      <c r="AD113" s="38"/>
    </row>
    <row r="114" spans="1:54" ht="25.15" customHeight="1" thickBot="1">
      <c r="A114" s="108"/>
      <c r="B114" s="102"/>
      <c r="C114" s="124"/>
      <c r="D114" s="124"/>
      <c r="E114" s="81" t="str">
        <f t="shared" si="28"/>
        <v/>
      </c>
      <c r="F114" s="88"/>
      <c r="G114" s="88"/>
      <c r="H114" s="81" t="str">
        <f t="shared" si="29"/>
        <v/>
      </c>
      <c r="I114" s="80" t="s">
        <v>19</v>
      </c>
      <c r="J114" s="80">
        <v>0.05</v>
      </c>
      <c r="K114" s="81" t="str">
        <f t="shared" si="30"/>
        <v>公斤</v>
      </c>
      <c r="L114" s="88"/>
      <c r="M114" s="88"/>
      <c r="N114" s="81" t="str">
        <f t="shared" si="31"/>
        <v/>
      </c>
      <c r="O114" s="84"/>
      <c r="P114" s="84"/>
      <c r="Q114" s="81" t="str">
        <f t="shared" si="32"/>
        <v/>
      </c>
      <c r="R114" s="80"/>
      <c r="S114" s="80"/>
      <c r="T114" s="81" t="str">
        <f t="shared" si="33"/>
        <v/>
      </c>
      <c r="U114" s="96"/>
      <c r="V114" s="96"/>
      <c r="W114" s="25"/>
      <c r="X114" s="25"/>
      <c r="Y114" s="25"/>
      <c r="Z114" s="25"/>
      <c r="AA114" s="25"/>
      <c r="AB114" s="25"/>
      <c r="AC114" s="27"/>
      <c r="AD114" s="38"/>
    </row>
    <row r="115" spans="1:54" s="73" customFormat="1" ht="25.15" customHeight="1" thickBot="1">
      <c r="A115" s="106">
        <f>A108+1</f>
        <v>46287</v>
      </c>
      <c r="B115" s="102" t="s">
        <v>191</v>
      </c>
      <c r="C115" s="124" t="s">
        <v>20</v>
      </c>
      <c r="D115" s="125"/>
      <c r="E115" s="81" t="str">
        <f t="shared" si="28"/>
        <v/>
      </c>
      <c r="F115" s="130" t="s">
        <v>296</v>
      </c>
      <c r="G115" s="130"/>
      <c r="H115" s="81" t="str">
        <f t="shared" si="29"/>
        <v/>
      </c>
      <c r="I115" s="88" t="s">
        <v>118</v>
      </c>
      <c r="J115" s="88"/>
      <c r="K115" s="81" t="str">
        <f t="shared" si="30"/>
        <v/>
      </c>
      <c r="L115" s="77" t="s">
        <v>142</v>
      </c>
      <c r="M115" s="80"/>
      <c r="N115" s="81" t="str">
        <f t="shared" si="31"/>
        <v/>
      </c>
      <c r="O115" s="83" t="s">
        <v>14</v>
      </c>
      <c r="P115" s="84"/>
      <c r="Q115" s="81" t="str">
        <f t="shared" si="32"/>
        <v/>
      </c>
      <c r="R115" s="80" t="s">
        <v>307</v>
      </c>
      <c r="S115" s="80"/>
      <c r="T115" s="81" t="str">
        <f t="shared" si="33"/>
        <v/>
      </c>
      <c r="U115" s="97" t="s">
        <v>282</v>
      </c>
      <c r="V115" s="97"/>
      <c r="W115" s="49">
        <v>5.5625</v>
      </c>
      <c r="X115" s="49">
        <v>3.8878787878787882</v>
      </c>
      <c r="Y115" s="49">
        <v>2.0499999999999998</v>
      </c>
      <c r="Z115" s="49">
        <v>3.4689393939393938</v>
      </c>
      <c r="AA115" s="49"/>
      <c r="AB115" s="49"/>
      <c r="AC115" s="50">
        <v>888.31818181818187</v>
      </c>
      <c r="AD115" s="66"/>
      <c r="AE115" s="67">
        <f>A115</f>
        <v>46287</v>
      </c>
      <c r="AF115" s="67" t="str">
        <f>A116</f>
        <v>二</v>
      </c>
      <c r="AG115" s="67" t="str">
        <f>B115</f>
        <v>D2</v>
      </c>
      <c r="AH115" s="68" t="str">
        <f>C115</f>
        <v>糙米飯</v>
      </c>
      <c r="AI115" s="69" t="str">
        <f>C116&amp;" "&amp;C117&amp;" "&amp;C118&amp;" "&amp;C119&amp;" "&amp;C120&amp;" "&amp;C121</f>
        <v xml:space="preserve">米 糙米    </v>
      </c>
      <c r="AJ115" s="68" t="str">
        <f>F115</f>
        <v>三杯豆干</v>
      </c>
      <c r="AK115" s="69" t="str">
        <f>F116&amp;" "&amp;F117&amp;" "&amp;F118&amp;" "&amp;F119&amp;" "&amp;F120&amp;" "&amp;F121</f>
        <v xml:space="preserve">豆干 豆薯 薑 九層塔  </v>
      </c>
      <c r="AL115" s="68" t="str">
        <f>I115</f>
        <v>關東煮</v>
      </c>
      <c r="AM115" s="69" t="str">
        <f>I116&amp;" "&amp;I117&amp;" "&amp;I118&amp;" "&amp;I119&amp;" "&amp;I120&amp;" "&amp;I121</f>
        <v xml:space="preserve">白蘿蔔 胡蘿蔔 甜玉米 素黑輪 薑 </v>
      </c>
      <c r="AN115" s="68" t="str">
        <f>L115</f>
        <v>海結油腐</v>
      </c>
      <c r="AO115" s="69" t="str">
        <f>L116&amp;" "&amp;L117&amp;" "&amp;L118&amp;" "&amp;L119&amp;" "&amp;L120&amp;" "&amp;L121</f>
        <v xml:space="preserve">海帶結 四角油豆腐 胡蘿蔔 芝麻(熟) 薑 </v>
      </c>
      <c r="AP115" s="68" t="str">
        <f>O115</f>
        <v>時蔬</v>
      </c>
      <c r="AQ115" s="69" t="str">
        <f>O116&amp;" "&amp;O117&amp;" "&amp;O118&amp;" "&amp;O119&amp;" "&amp;O120&amp;" "&amp;O121</f>
        <v xml:space="preserve">蔬菜 薑    </v>
      </c>
      <c r="AR115" s="68" t="str">
        <f>R115</f>
        <v>酸菜皮絲湯</v>
      </c>
      <c r="AS115" s="69" t="str">
        <f>R116&amp;" "&amp;R117&amp;" "&amp;R118&amp;" "&amp;R119&amp;" "&amp;R120&amp;" "&amp;R121</f>
        <v xml:space="preserve">酸菜 皮絲 薑 脆筍  </v>
      </c>
      <c r="AT115" s="70" t="str">
        <f t="shared" ref="AT115:AU115" si="49">U115</f>
        <v>堅果</v>
      </c>
      <c r="AU115" s="68">
        <f t="shared" si="49"/>
        <v>0</v>
      </c>
      <c r="AV115" s="71">
        <f t="shared" ref="AV115:BB115" si="50">W115</f>
        <v>5.5625</v>
      </c>
      <c r="AW115" s="71">
        <f t="shared" si="50"/>
        <v>3.8878787878787882</v>
      </c>
      <c r="AX115" s="71">
        <f t="shared" si="50"/>
        <v>2.0499999999999998</v>
      </c>
      <c r="AY115" s="71">
        <f t="shared" si="50"/>
        <v>3.4689393939393938</v>
      </c>
      <c r="AZ115" s="71">
        <f t="shared" si="50"/>
        <v>0</v>
      </c>
      <c r="BA115" s="71">
        <f t="shared" si="50"/>
        <v>0</v>
      </c>
      <c r="BB115" s="72">
        <f t="shared" si="50"/>
        <v>888.31818181818187</v>
      </c>
    </row>
    <row r="116" spans="1:54" ht="25.15" customHeight="1">
      <c r="A116" s="107" t="s">
        <v>168</v>
      </c>
      <c r="B116" s="102"/>
      <c r="C116" s="124" t="s">
        <v>15</v>
      </c>
      <c r="D116" s="124">
        <v>7</v>
      </c>
      <c r="E116" s="81" t="str">
        <f t="shared" si="28"/>
        <v>公斤</v>
      </c>
      <c r="F116" s="80" t="s">
        <v>50</v>
      </c>
      <c r="G116" s="80">
        <v>8</v>
      </c>
      <c r="H116" s="81" t="str">
        <f t="shared" si="29"/>
        <v>公斤</v>
      </c>
      <c r="I116" s="80" t="s">
        <v>23</v>
      </c>
      <c r="J116" s="88">
        <v>4</v>
      </c>
      <c r="K116" s="81" t="str">
        <f t="shared" si="30"/>
        <v>公斤</v>
      </c>
      <c r="L116" s="77" t="s">
        <v>143</v>
      </c>
      <c r="M116" s="80">
        <v>4</v>
      </c>
      <c r="N116" s="81" t="str">
        <f t="shared" si="31"/>
        <v>公斤</v>
      </c>
      <c r="O116" s="84" t="s">
        <v>12</v>
      </c>
      <c r="P116" s="84">
        <v>7</v>
      </c>
      <c r="Q116" s="81" t="str">
        <f>IF(P116,"公斤","")</f>
        <v>公斤</v>
      </c>
      <c r="R116" s="80" t="s">
        <v>125</v>
      </c>
      <c r="S116" s="80">
        <v>1</v>
      </c>
      <c r="T116" s="81" t="str">
        <f t="shared" si="33"/>
        <v>公斤</v>
      </c>
      <c r="W116" s="25"/>
      <c r="X116" s="26"/>
      <c r="Y116" s="25"/>
      <c r="Z116" s="25"/>
      <c r="AA116" s="25"/>
      <c r="AB116" s="25"/>
      <c r="AC116" s="27"/>
      <c r="AD116" s="38"/>
    </row>
    <row r="117" spans="1:54" ht="25.15" customHeight="1">
      <c r="A117" s="106"/>
      <c r="B117" s="102"/>
      <c r="C117" s="124" t="s">
        <v>22</v>
      </c>
      <c r="D117" s="124">
        <v>3</v>
      </c>
      <c r="E117" s="81" t="str">
        <f t="shared" si="28"/>
        <v>公斤</v>
      </c>
      <c r="F117" s="80" t="s">
        <v>139</v>
      </c>
      <c r="G117" s="80">
        <v>3</v>
      </c>
      <c r="H117" s="81" t="str">
        <f t="shared" si="29"/>
        <v>公斤</v>
      </c>
      <c r="I117" s="88" t="s">
        <v>18</v>
      </c>
      <c r="J117" s="88">
        <v>0.5</v>
      </c>
      <c r="K117" s="81" t="str">
        <f t="shared" si="30"/>
        <v>公斤</v>
      </c>
      <c r="L117" s="77" t="s">
        <v>62</v>
      </c>
      <c r="M117" s="80">
        <v>3</v>
      </c>
      <c r="N117" s="81" t="str">
        <f t="shared" si="31"/>
        <v>公斤</v>
      </c>
      <c r="O117" s="84" t="s">
        <v>19</v>
      </c>
      <c r="P117" s="84">
        <v>0.05</v>
      </c>
      <c r="Q117" s="81" t="str">
        <f t="shared" ref="Q117:Q118" si="51">IF(P117,"公斤","")</f>
        <v>公斤</v>
      </c>
      <c r="R117" s="80" t="s">
        <v>128</v>
      </c>
      <c r="S117" s="80">
        <v>2</v>
      </c>
      <c r="T117" s="81" t="str">
        <f t="shared" si="33"/>
        <v>公斤</v>
      </c>
      <c r="U117" s="96"/>
      <c r="V117" s="96"/>
      <c r="W117" s="25"/>
      <c r="X117" s="20"/>
      <c r="Y117" s="25"/>
      <c r="Z117" s="25"/>
      <c r="AA117" s="25"/>
      <c r="AB117" s="25"/>
      <c r="AC117" s="27"/>
      <c r="AD117" s="38"/>
    </row>
    <row r="118" spans="1:54" ht="25.15" customHeight="1">
      <c r="A118" s="106"/>
      <c r="B118" s="102"/>
      <c r="C118" s="124"/>
      <c r="D118" s="124"/>
      <c r="E118" s="81" t="str">
        <f t="shared" si="28"/>
        <v/>
      </c>
      <c r="F118" s="80" t="s">
        <v>19</v>
      </c>
      <c r="G118" s="80">
        <v>0.05</v>
      </c>
      <c r="H118" s="81" t="str">
        <f t="shared" si="29"/>
        <v>公斤</v>
      </c>
      <c r="I118" s="88" t="s">
        <v>119</v>
      </c>
      <c r="J118" s="88">
        <v>3</v>
      </c>
      <c r="K118" s="81" t="str">
        <f t="shared" si="30"/>
        <v>公斤</v>
      </c>
      <c r="L118" s="77" t="s">
        <v>18</v>
      </c>
      <c r="M118" s="80">
        <v>0.5</v>
      </c>
      <c r="N118" s="81" t="str">
        <f t="shared" si="31"/>
        <v>公斤</v>
      </c>
      <c r="O118" s="84"/>
      <c r="P118" s="84"/>
      <c r="Q118" s="81" t="str">
        <f t="shared" si="51"/>
        <v/>
      </c>
      <c r="R118" s="80" t="s">
        <v>19</v>
      </c>
      <c r="S118" s="80">
        <v>0.05</v>
      </c>
      <c r="T118" s="81" t="str">
        <f t="shared" si="33"/>
        <v>公斤</v>
      </c>
      <c r="U118" s="96"/>
      <c r="V118" s="96"/>
      <c r="W118" s="25"/>
      <c r="X118" s="25"/>
      <c r="Y118" s="25"/>
      <c r="Z118" s="25"/>
      <c r="AA118" s="25"/>
      <c r="AB118" s="25"/>
      <c r="AC118" s="27"/>
      <c r="AD118" s="38"/>
    </row>
    <row r="119" spans="1:54" ht="25.15" customHeight="1">
      <c r="A119" s="106"/>
      <c r="B119" s="102"/>
      <c r="C119" s="124"/>
      <c r="D119" s="124"/>
      <c r="E119" s="81" t="str">
        <f t="shared" si="28"/>
        <v/>
      </c>
      <c r="F119" s="88" t="s">
        <v>136</v>
      </c>
      <c r="G119" s="88">
        <v>0.01</v>
      </c>
      <c r="H119" s="81" t="str">
        <f t="shared" si="29"/>
        <v>公斤</v>
      </c>
      <c r="I119" s="80" t="s">
        <v>103</v>
      </c>
      <c r="J119" s="80">
        <v>1.5</v>
      </c>
      <c r="K119" s="81" t="str">
        <f t="shared" si="30"/>
        <v>公斤</v>
      </c>
      <c r="L119" s="77" t="s">
        <v>144</v>
      </c>
      <c r="M119" s="80">
        <v>0.05</v>
      </c>
      <c r="N119" s="81" t="str">
        <f t="shared" si="31"/>
        <v>公斤</v>
      </c>
      <c r="O119" s="84"/>
      <c r="P119" s="84"/>
      <c r="Q119" s="81"/>
      <c r="R119" s="88" t="s">
        <v>61</v>
      </c>
      <c r="S119" s="88">
        <v>1</v>
      </c>
      <c r="T119" s="81" t="str">
        <f t="shared" si="33"/>
        <v>公斤</v>
      </c>
      <c r="U119" s="96"/>
      <c r="V119" s="96"/>
      <c r="W119" s="25"/>
      <c r="X119" s="25"/>
      <c r="Y119" s="25"/>
      <c r="Z119" s="25"/>
      <c r="AA119" s="25"/>
      <c r="AB119" s="25"/>
      <c r="AC119" s="27"/>
      <c r="AD119" s="38"/>
    </row>
    <row r="120" spans="1:54" ht="25.15" customHeight="1">
      <c r="A120" s="106"/>
      <c r="B120" s="102"/>
      <c r="C120" s="124"/>
      <c r="D120" s="124"/>
      <c r="E120" s="81" t="str">
        <f t="shared" si="28"/>
        <v/>
      </c>
      <c r="F120" s="80"/>
      <c r="G120" s="80"/>
      <c r="H120" s="81" t="str">
        <f t="shared" si="29"/>
        <v/>
      </c>
      <c r="I120" s="80" t="s">
        <v>19</v>
      </c>
      <c r="J120" s="80">
        <v>0.05</v>
      </c>
      <c r="K120" s="81" t="str">
        <f t="shared" si="30"/>
        <v>公斤</v>
      </c>
      <c r="L120" s="77" t="s">
        <v>19</v>
      </c>
      <c r="M120" s="80">
        <v>0.05</v>
      </c>
      <c r="N120" s="81" t="str">
        <f t="shared" si="31"/>
        <v>公斤</v>
      </c>
      <c r="O120" s="84"/>
      <c r="P120" s="84"/>
      <c r="Q120" s="81" t="str">
        <f t="shared" si="32"/>
        <v/>
      </c>
      <c r="R120" s="80"/>
      <c r="S120" s="80"/>
      <c r="T120" s="81"/>
      <c r="U120" s="96"/>
      <c r="V120" s="96"/>
      <c r="W120" s="25"/>
      <c r="X120" s="25"/>
      <c r="Y120" s="25"/>
      <c r="Z120" s="25"/>
      <c r="AA120" s="25"/>
      <c r="AB120" s="25"/>
      <c r="AC120" s="27"/>
      <c r="AD120" s="38"/>
    </row>
    <row r="121" spans="1:54" ht="25.15" customHeight="1" thickBot="1">
      <c r="A121" s="108"/>
      <c r="B121" s="102"/>
      <c r="C121" s="124"/>
      <c r="D121" s="124"/>
      <c r="E121" s="81" t="str">
        <f t="shared" si="28"/>
        <v/>
      </c>
      <c r="F121" s="80"/>
      <c r="G121" s="80"/>
      <c r="H121" s="81" t="str">
        <f t="shared" si="29"/>
        <v/>
      </c>
      <c r="I121" s="80"/>
      <c r="J121" s="80"/>
      <c r="K121" s="81" t="str">
        <f t="shared" si="30"/>
        <v/>
      </c>
      <c r="M121" s="80"/>
      <c r="N121" s="81"/>
      <c r="O121" s="84"/>
      <c r="P121" s="84"/>
      <c r="Q121" s="81"/>
      <c r="R121" s="80"/>
      <c r="S121" s="80"/>
      <c r="T121" s="81" t="str">
        <f t="shared" si="33"/>
        <v/>
      </c>
      <c r="U121" s="96"/>
      <c r="V121" s="96"/>
      <c r="W121" s="25"/>
      <c r="X121" s="25"/>
      <c r="Y121" s="25"/>
      <c r="Z121" s="25"/>
      <c r="AA121" s="25"/>
      <c r="AB121" s="25"/>
      <c r="AC121" s="27"/>
      <c r="AD121" s="38"/>
    </row>
    <row r="122" spans="1:54" s="73" customFormat="1" ht="25.15" customHeight="1" thickBot="1">
      <c r="A122" s="106">
        <f>A115+1</f>
        <v>46288</v>
      </c>
      <c r="B122" s="102" t="s">
        <v>192</v>
      </c>
      <c r="C122" s="129" t="s">
        <v>314</v>
      </c>
      <c r="D122" s="129"/>
      <c r="E122" s="81" t="str">
        <f t="shared" si="28"/>
        <v/>
      </c>
      <c r="F122" s="80" t="s">
        <v>155</v>
      </c>
      <c r="G122" s="80"/>
      <c r="H122" s="81" t="str">
        <f t="shared" si="29"/>
        <v/>
      </c>
      <c r="I122" s="80" t="s">
        <v>312</v>
      </c>
      <c r="J122" s="80"/>
      <c r="K122" s="81" t="str">
        <f t="shared" si="30"/>
        <v/>
      </c>
      <c r="L122" s="80" t="s">
        <v>256</v>
      </c>
      <c r="M122" s="80"/>
      <c r="N122" s="81"/>
      <c r="O122" s="83" t="s">
        <v>14</v>
      </c>
      <c r="P122" s="84"/>
      <c r="Q122" s="81" t="str">
        <f t="shared" ref="Q122" si="52">IF(P122,"公斤","")</f>
        <v/>
      </c>
      <c r="R122" s="80" t="s">
        <v>275</v>
      </c>
      <c r="S122" s="80"/>
      <c r="T122" s="81" t="str">
        <f t="shared" si="33"/>
        <v/>
      </c>
      <c r="U122" s="97" t="s">
        <v>99</v>
      </c>
      <c r="V122" s="99" t="s">
        <v>153</v>
      </c>
      <c r="W122" s="25">
        <v>5</v>
      </c>
      <c r="X122" s="20">
        <v>2.5</v>
      </c>
      <c r="Y122" s="25">
        <v>1.3</v>
      </c>
      <c r="Z122" s="25">
        <v>4.5</v>
      </c>
      <c r="AA122" s="25"/>
      <c r="AB122" s="25"/>
      <c r="AC122" s="27">
        <v>772.5</v>
      </c>
      <c r="AD122" s="66"/>
      <c r="AE122" s="67">
        <f>A122</f>
        <v>46288</v>
      </c>
      <c r="AF122" s="67" t="str">
        <f>A123</f>
        <v>三</v>
      </c>
      <c r="AG122" s="67" t="str">
        <f>B122</f>
        <v>D3</v>
      </c>
      <c r="AH122" s="68" t="str">
        <f>C122</f>
        <v>古早味炒麵</v>
      </c>
      <c r="AI122" s="69" t="str">
        <f>C123&amp;" "&amp;C124&amp;" "&amp;C125&amp;" "&amp;C126&amp;" "&amp;C127&amp;" "&amp;C128</f>
        <v xml:space="preserve">麵條     </v>
      </c>
      <c r="AJ122" s="68" t="str">
        <f>F122</f>
        <v>滷煎蒸炒蛋</v>
      </c>
      <c r="AK122" s="69" t="str">
        <f>F123&amp;" "&amp;F124&amp;" "&amp;F125&amp;" "&amp;F126&amp;" "&amp;F127&amp;" "&amp;F128</f>
        <v xml:space="preserve">雞蛋     </v>
      </c>
      <c r="AL122" s="68" t="str">
        <f>I122</f>
        <v>炒麵拌料</v>
      </c>
      <c r="AM122" s="69" t="str">
        <f>I123&amp;" "&amp;I124&amp;" "&amp;I125&amp;" "&amp;I126&amp;" "&amp;I127&amp;" "&amp;I128</f>
        <v xml:space="preserve">豆包 綠豆芽 花胡瓜 乾香菇 胡蘿蔔 </v>
      </c>
      <c r="AN122" s="68" t="str">
        <f>L122</f>
        <v>紅豆包</v>
      </c>
      <c r="AO122" s="69" t="str">
        <f>L123&amp;" "&amp;L124&amp;" "&amp;L125&amp;" "&amp;L126&amp;" "&amp;L127&amp;" "&amp;L128</f>
        <v xml:space="preserve">紅豆包  桂冠   </v>
      </c>
      <c r="AP122" s="68" t="str">
        <f>O122</f>
        <v>時蔬</v>
      </c>
      <c r="AQ122" s="69" t="str">
        <f>O123&amp;" "&amp;O124&amp;" "&amp;O125&amp;" "&amp;O126&amp;" "&amp;O127&amp;" "&amp;O128</f>
        <v xml:space="preserve">蔬菜 薑    </v>
      </c>
      <c r="AR122" s="68" t="str">
        <f>R122</f>
        <v>味噌豆腐湯</v>
      </c>
      <c r="AS122" s="69" t="str">
        <f>R123&amp;" "&amp;R124&amp;" "&amp;R125&amp;" "&amp;R126&amp;" "&amp;R127&amp;" "&amp;R128</f>
        <v xml:space="preserve">豆腐 味噌 時蔬   </v>
      </c>
      <c r="AT122" s="70" t="str">
        <f t="shared" ref="AT122:AU122" si="53">U122</f>
        <v>水果</v>
      </c>
      <c r="AU122" s="68" t="str">
        <f t="shared" si="53"/>
        <v>有機豆奶</v>
      </c>
      <c r="AV122" s="71">
        <f t="shared" ref="AV122:BB122" si="54">W122</f>
        <v>5</v>
      </c>
      <c r="AW122" s="71">
        <f t="shared" si="54"/>
        <v>2.5</v>
      </c>
      <c r="AX122" s="71">
        <f t="shared" si="54"/>
        <v>1.3</v>
      </c>
      <c r="AY122" s="71">
        <f t="shared" si="54"/>
        <v>4.5</v>
      </c>
      <c r="AZ122" s="71">
        <f t="shared" si="54"/>
        <v>0</v>
      </c>
      <c r="BA122" s="71">
        <f t="shared" si="54"/>
        <v>0</v>
      </c>
      <c r="BB122" s="72">
        <f t="shared" si="54"/>
        <v>772.5</v>
      </c>
    </row>
    <row r="123" spans="1:54" ht="25.15" customHeight="1">
      <c r="A123" s="107" t="s">
        <v>170</v>
      </c>
      <c r="B123" s="102"/>
      <c r="C123" s="120" t="s">
        <v>69</v>
      </c>
      <c r="D123" s="120">
        <v>15</v>
      </c>
      <c r="E123" s="81" t="str">
        <f t="shared" si="28"/>
        <v>公斤</v>
      </c>
      <c r="F123" s="80" t="s">
        <v>54</v>
      </c>
      <c r="G123" s="80">
        <v>5.5</v>
      </c>
      <c r="H123" s="81" t="str">
        <f t="shared" si="29"/>
        <v>公斤</v>
      </c>
      <c r="I123" s="80" t="s">
        <v>53</v>
      </c>
      <c r="J123" s="80">
        <v>2</v>
      </c>
      <c r="K123" s="81" t="str">
        <f t="shared" si="30"/>
        <v>公斤</v>
      </c>
      <c r="L123" s="80" t="s">
        <v>256</v>
      </c>
      <c r="M123" s="80">
        <v>3</v>
      </c>
      <c r="N123" s="81"/>
      <c r="O123" s="84" t="s">
        <v>12</v>
      </c>
      <c r="P123" s="84">
        <v>7</v>
      </c>
      <c r="Q123" s="81" t="str">
        <f>IF(P123,"公斤","")</f>
        <v>公斤</v>
      </c>
      <c r="R123" s="80" t="s">
        <v>157</v>
      </c>
      <c r="S123" s="80">
        <v>4</v>
      </c>
      <c r="T123" s="81" t="str">
        <f t="shared" si="33"/>
        <v>公斤</v>
      </c>
      <c r="W123" s="25"/>
      <c r="X123" s="25"/>
      <c r="Y123" s="25"/>
      <c r="Z123" s="25"/>
      <c r="AA123" s="25"/>
      <c r="AB123" s="25"/>
      <c r="AC123" s="27"/>
      <c r="AD123" s="38"/>
    </row>
    <row r="124" spans="1:54" ht="25.15" customHeight="1">
      <c r="A124" s="106"/>
      <c r="B124" s="102"/>
      <c r="C124" s="120"/>
      <c r="D124" s="120"/>
      <c r="E124" s="81" t="str">
        <f t="shared" ref="E124:E141" si="55">IF(D124,"公斤","")</f>
        <v/>
      </c>
      <c r="F124" s="80"/>
      <c r="G124" s="80"/>
      <c r="H124" s="81" t="str">
        <f t="shared" ref="H124:H141" si="56">IF(G124,"公斤","")</f>
        <v/>
      </c>
      <c r="I124" s="80" t="s">
        <v>240</v>
      </c>
      <c r="J124" s="80">
        <v>3</v>
      </c>
      <c r="K124" s="81" t="str">
        <f t="shared" ref="K124:K141" si="57">IF(J124,"公斤","")</f>
        <v>公斤</v>
      </c>
      <c r="L124" s="80"/>
      <c r="M124" s="80"/>
      <c r="N124" s="81"/>
      <c r="O124" s="84" t="s">
        <v>19</v>
      </c>
      <c r="P124" s="84">
        <v>0.05</v>
      </c>
      <c r="Q124" s="81" t="str">
        <f t="shared" ref="Q124:Q125" si="58">IF(P124,"公斤","")</f>
        <v>公斤</v>
      </c>
      <c r="R124" s="80" t="s">
        <v>24</v>
      </c>
      <c r="S124" s="80">
        <v>1</v>
      </c>
      <c r="T124" s="81" t="str">
        <f t="shared" ref="T124:T128" si="59">IF(S124,"公斤","")</f>
        <v>公斤</v>
      </c>
      <c r="U124" s="96"/>
      <c r="V124" s="96"/>
      <c r="W124" s="25"/>
      <c r="X124" s="25"/>
      <c r="Y124" s="25"/>
      <c r="Z124" s="25"/>
      <c r="AA124" s="25"/>
      <c r="AB124" s="25"/>
      <c r="AC124" s="27"/>
      <c r="AD124" s="38"/>
    </row>
    <row r="125" spans="1:54" ht="25.15" customHeight="1">
      <c r="A125" s="106"/>
      <c r="B125" s="102"/>
      <c r="C125" s="120"/>
      <c r="D125" s="120"/>
      <c r="E125" s="81" t="str">
        <f t="shared" si="55"/>
        <v/>
      </c>
      <c r="F125" s="80"/>
      <c r="G125" s="80"/>
      <c r="H125" s="81" t="str">
        <f t="shared" si="56"/>
        <v/>
      </c>
      <c r="I125" s="80" t="s">
        <v>301</v>
      </c>
      <c r="J125" s="80">
        <v>1</v>
      </c>
      <c r="K125" s="81" t="str">
        <f t="shared" si="57"/>
        <v>公斤</v>
      </c>
      <c r="L125" s="80" t="s">
        <v>120</v>
      </c>
      <c r="M125" s="80"/>
      <c r="N125" s="81"/>
      <c r="O125" s="84"/>
      <c r="P125" s="84"/>
      <c r="Q125" s="81" t="str">
        <f t="shared" si="58"/>
        <v/>
      </c>
      <c r="R125" s="80" t="s">
        <v>14</v>
      </c>
      <c r="S125" s="88">
        <v>1</v>
      </c>
      <c r="T125" s="81" t="str">
        <f t="shared" si="59"/>
        <v>公斤</v>
      </c>
      <c r="U125" s="96"/>
      <c r="V125" s="96"/>
      <c r="W125" s="25"/>
      <c r="X125" s="20"/>
      <c r="Y125" s="25"/>
      <c r="Z125" s="25"/>
      <c r="AA125" s="25"/>
      <c r="AB125" s="25"/>
      <c r="AC125" s="27"/>
      <c r="AD125" s="38"/>
    </row>
    <row r="126" spans="1:54" ht="25.15" customHeight="1">
      <c r="A126" s="106"/>
      <c r="B126" s="102"/>
      <c r="C126" s="80"/>
      <c r="D126" s="80"/>
      <c r="E126" s="81" t="str">
        <f t="shared" si="55"/>
        <v/>
      </c>
      <c r="F126" s="80"/>
      <c r="G126" s="80"/>
      <c r="H126" s="81" t="str">
        <f t="shared" si="56"/>
        <v/>
      </c>
      <c r="I126" s="80" t="s">
        <v>26</v>
      </c>
      <c r="J126" s="80">
        <v>0.01</v>
      </c>
      <c r="K126" s="81" t="str">
        <f t="shared" si="57"/>
        <v>公斤</v>
      </c>
      <c r="L126" s="80"/>
      <c r="M126" s="80"/>
      <c r="N126" s="81" t="str">
        <f t="shared" ref="N126:N141" si="60">IF(M126,"公斤","")</f>
        <v/>
      </c>
      <c r="O126" s="84"/>
      <c r="P126" s="84"/>
      <c r="Q126" s="81"/>
      <c r="R126" s="88"/>
      <c r="S126" s="88"/>
      <c r="T126" s="81" t="str">
        <f t="shared" si="59"/>
        <v/>
      </c>
      <c r="U126" s="96"/>
      <c r="V126" s="96"/>
      <c r="W126" s="25"/>
      <c r="X126" s="25"/>
      <c r="Y126" s="25"/>
      <c r="Z126" s="25"/>
      <c r="AA126" s="25"/>
      <c r="AB126" s="25"/>
      <c r="AC126" s="27"/>
      <c r="AD126" s="38"/>
    </row>
    <row r="127" spans="1:54" ht="25.15" customHeight="1">
      <c r="A127" s="106"/>
      <c r="B127" s="102"/>
      <c r="C127" s="124"/>
      <c r="D127" s="124"/>
      <c r="E127" s="81" t="str">
        <f t="shared" si="55"/>
        <v/>
      </c>
      <c r="F127" s="80"/>
      <c r="G127" s="80"/>
      <c r="H127" s="81" t="str">
        <f t="shared" si="56"/>
        <v/>
      </c>
      <c r="I127" s="80" t="s">
        <v>18</v>
      </c>
      <c r="J127" s="80">
        <v>1</v>
      </c>
      <c r="K127" s="81" t="str">
        <f t="shared" si="57"/>
        <v>公斤</v>
      </c>
      <c r="L127" s="80"/>
      <c r="M127" s="80"/>
      <c r="N127" s="81" t="str">
        <f t="shared" si="60"/>
        <v/>
      </c>
      <c r="O127" s="84"/>
      <c r="P127" s="84"/>
      <c r="Q127" s="81" t="str">
        <f t="shared" ref="Q127" si="61">IF(P127,"公斤","")</f>
        <v/>
      </c>
      <c r="R127" s="80"/>
      <c r="T127" s="81" t="str">
        <f t="shared" si="59"/>
        <v/>
      </c>
      <c r="U127" s="96"/>
      <c r="V127" s="96"/>
      <c r="W127" s="25"/>
      <c r="X127" s="25"/>
      <c r="Y127" s="25"/>
      <c r="Z127" s="25"/>
      <c r="AA127" s="25"/>
      <c r="AB127" s="25"/>
      <c r="AC127" s="27"/>
      <c r="AD127" s="38"/>
    </row>
    <row r="128" spans="1:54" ht="25.15" customHeight="1" thickBot="1">
      <c r="A128" s="108"/>
      <c r="B128" s="102"/>
      <c r="C128" s="124"/>
      <c r="D128" s="124"/>
      <c r="E128" s="81" t="str">
        <f t="shared" si="55"/>
        <v/>
      </c>
      <c r="F128" s="80"/>
      <c r="G128" s="80"/>
      <c r="H128" s="81" t="str">
        <f t="shared" si="56"/>
        <v/>
      </c>
      <c r="I128" s="80"/>
      <c r="J128" s="80"/>
      <c r="K128" s="81" t="str">
        <f t="shared" si="57"/>
        <v/>
      </c>
      <c r="L128" s="88"/>
      <c r="M128" s="88"/>
      <c r="N128" s="81" t="str">
        <f t="shared" si="60"/>
        <v/>
      </c>
      <c r="O128" s="84"/>
      <c r="P128" s="84"/>
      <c r="Q128" s="81" t="str">
        <f t="shared" ref="Q128" si="62">IF(P128,"公斤","")</f>
        <v/>
      </c>
      <c r="R128" s="80"/>
      <c r="S128" s="80"/>
      <c r="T128" s="81" t="str">
        <f t="shared" si="59"/>
        <v/>
      </c>
      <c r="V128" s="96"/>
      <c r="W128" s="25"/>
      <c r="X128" s="25"/>
      <c r="Y128" s="25"/>
      <c r="Z128" s="25"/>
      <c r="AA128" s="25"/>
      <c r="AB128" s="25"/>
      <c r="AC128" s="27"/>
      <c r="AD128" s="38"/>
    </row>
    <row r="129" spans="1:54" s="73" customFormat="1" ht="25.15" customHeight="1" thickBot="1">
      <c r="A129" s="108">
        <f>A122+1</f>
        <v>46289</v>
      </c>
      <c r="B129" s="102" t="s">
        <v>193</v>
      </c>
      <c r="C129" s="124" t="s">
        <v>20</v>
      </c>
      <c r="D129" s="125"/>
      <c r="E129" s="81" t="str">
        <f t="shared" si="55"/>
        <v/>
      </c>
      <c r="F129" s="80" t="s">
        <v>297</v>
      </c>
      <c r="G129" s="77"/>
      <c r="H129" s="81" t="str">
        <f t="shared" si="56"/>
        <v/>
      </c>
      <c r="I129" s="80" t="s">
        <v>141</v>
      </c>
      <c r="J129" s="80"/>
      <c r="K129" s="81" t="str">
        <f t="shared" si="57"/>
        <v/>
      </c>
      <c r="L129" s="80" t="s">
        <v>257</v>
      </c>
      <c r="M129" s="80"/>
      <c r="N129" s="81" t="str">
        <f t="shared" si="60"/>
        <v/>
      </c>
      <c r="O129" s="83" t="s">
        <v>14</v>
      </c>
      <c r="P129" s="84"/>
      <c r="Q129" s="81" t="str">
        <f t="shared" ref="Q129:Q136" si="63">IF(P129,"公斤","")</f>
        <v/>
      </c>
      <c r="R129" s="80" t="s">
        <v>276</v>
      </c>
      <c r="S129" s="80"/>
      <c r="T129" s="81" t="str">
        <f t="shared" ref="T129:T141" si="64">IF(S129,"公斤","")</f>
        <v/>
      </c>
      <c r="U129" s="97" t="s">
        <v>127</v>
      </c>
      <c r="V129" s="97"/>
      <c r="W129" s="49">
        <v>6.35</v>
      </c>
      <c r="X129" s="49">
        <v>2.9318181818181817</v>
      </c>
      <c r="Y129" s="49">
        <v>2.1499999999999995</v>
      </c>
      <c r="Z129" s="49">
        <v>3.0409090909090906</v>
      </c>
      <c r="AA129" s="49"/>
      <c r="AB129" s="49"/>
      <c r="AC129" s="50">
        <v>854.97727272727275</v>
      </c>
      <c r="AD129" s="66"/>
      <c r="AE129" s="67">
        <f t="shared" ref="AE129" si="65">A129</f>
        <v>46289</v>
      </c>
      <c r="AF129" s="67" t="str">
        <f t="shared" ref="AF129" si="66">A130</f>
        <v>四</v>
      </c>
      <c r="AG129" s="67" t="str">
        <f t="shared" ref="AG129" si="67">B129</f>
        <v>D4</v>
      </c>
      <c r="AH129" s="68" t="str">
        <f t="shared" ref="AH129" si="68">C129</f>
        <v>糙米飯</v>
      </c>
      <c r="AI129" s="69" t="str">
        <f t="shared" ref="AI129" si="69">C130&amp;" "&amp;C131&amp;" "&amp;C132&amp;" "&amp;C133&amp;" "&amp;C134&amp;" "&amp;C135</f>
        <v xml:space="preserve">米 糙米    </v>
      </c>
      <c r="AJ129" s="68" t="str">
        <f t="shared" ref="AJ129" si="70">F129</f>
        <v>椒鹽豆包</v>
      </c>
      <c r="AK129" s="69" t="str">
        <f t="shared" ref="AK129" si="71">F130&amp;" "&amp;F131&amp;" "&amp;F132&amp;" "&amp;F133&amp;" "&amp;F134&amp;" "&amp;F135</f>
        <v xml:space="preserve">豆包 胡椒鹽    </v>
      </c>
      <c r="AL129" s="68" t="str">
        <f t="shared" ref="AL129" si="72">I129</f>
        <v>筍干凍腐</v>
      </c>
      <c r="AM129" s="69" t="str">
        <f t="shared" ref="AM129" si="73">I130&amp;" "&amp;I131&amp;" "&amp;I132&amp;" "&amp;I133&amp;" "&amp;I134&amp;" "&amp;I135</f>
        <v xml:space="preserve">麻竹筍干 凍豆腐 胡蘿蔔  薑 </v>
      </c>
      <c r="AN129" s="68" t="str">
        <f t="shared" ref="AN129" si="74">L129</f>
        <v>蛋香時蔬</v>
      </c>
      <c r="AO129" s="69" t="str">
        <f t="shared" ref="AO129" si="75">L130&amp;" "&amp;L131&amp;" "&amp;L132&amp;" "&amp;L133&amp;" "&amp;L134&amp;" "&amp;L135</f>
        <v xml:space="preserve">時蔬 胡蘿蔔 薑 雞蛋  </v>
      </c>
      <c r="AP129" s="68" t="str">
        <f t="shared" ref="AP129" si="76">O129</f>
        <v>時蔬</v>
      </c>
      <c r="AQ129" s="69" t="str">
        <f t="shared" ref="AQ129" si="77">O130&amp;" "&amp;O131&amp;" "&amp;O132&amp;" "&amp;O133&amp;" "&amp;O134&amp;" "&amp;O135</f>
        <v xml:space="preserve">蔬菜 薑    </v>
      </c>
      <c r="AR129" s="68" t="str">
        <f t="shared" ref="AR129" si="78">R129</f>
        <v>綠豆地瓜圓</v>
      </c>
      <c r="AS129" s="69" t="str">
        <f t="shared" ref="AS129" si="79">R130&amp;" "&amp;R131&amp;" "&amp;R132&amp;" "&amp;R133&amp;" "&amp;R134&amp;" "&amp;R135</f>
        <v xml:space="preserve">地瓜圓 綠豆 二砂糖 冬瓜糖磚  </v>
      </c>
      <c r="AT129" s="70" t="str">
        <f t="shared" ref="AT129" si="80">U129</f>
        <v>葡萄乾</v>
      </c>
      <c r="AU129" s="68">
        <f t="shared" ref="AU129" si="81">V129</f>
        <v>0</v>
      </c>
      <c r="AV129" s="71">
        <f t="shared" ref="AV129" si="82">W129</f>
        <v>6.35</v>
      </c>
      <c r="AW129" s="71">
        <f t="shared" ref="AW129" si="83">X129</f>
        <v>2.9318181818181817</v>
      </c>
      <c r="AX129" s="71">
        <f t="shared" ref="AX129" si="84">Y129</f>
        <v>2.1499999999999995</v>
      </c>
      <c r="AY129" s="71">
        <f t="shared" ref="AY129" si="85">Z129</f>
        <v>3.0409090909090906</v>
      </c>
      <c r="AZ129" s="71">
        <f t="shared" ref="AZ129" si="86">AA129</f>
        <v>0</v>
      </c>
      <c r="BA129" s="71">
        <f t="shared" ref="BA129" si="87">AB129</f>
        <v>0</v>
      </c>
      <c r="BB129" s="72">
        <f t="shared" ref="BB129" si="88">AC129</f>
        <v>854.97727272727275</v>
      </c>
    </row>
    <row r="130" spans="1:54" ht="25.15" customHeight="1">
      <c r="A130" s="107" t="s">
        <v>172</v>
      </c>
      <c r="B130" s="102"/>
      <c r="C130" s="124" t="s">
        <v>15</v>
      </c>
      <c r="D130" s="124">
        <v>7</v>
      </c>
      <c r="E130" s="81" t="str">
        <f t="shared" si="55"/>
        <v>公斤</v>
      </c>
      <c r="F130" s="80" t="s">
        <v>53</v>
      </c>
      <c r="G130" s="80">
        <v>6</v>
      </c>
      <c r="H130" s="81" t="str">
        <f t="shared" si="56"/>
        <v>公斤</v>
      </c>
      <c r="I130" s="80" t="s">
        <v>80</v>
      </c>
      <c r="J130" s="80">
        <v>2</v>
      </c>
      <c r="K130" s="81" t="str">
        <f t="shared" si="57"/>
        <v>公斤</v>
      </c>
      <c r="L130" s="80" t="s">
        <v>130</v>
      </c>
      <c r="M130" s="80">
        <v>7</v>
      </c>
      <c r="N130" s="81" t="str">
        <f t="shared" si="60"/>
        <v>公斤</v>
      </c>
      <c r="O130" s="84" t="s">
        <v>12</v>
      </c>
      <c r="P130" s="84">
        <v>7</v>
      </c>
      <c r="Q130" s="81" t="str">
        <f t="shared" si="63"/>
        <v>公斤</v>
      </c>
      <c r="R130" s="80" t="s">
        <v>277</v>
      </c>
      <c r="S130" s="80">
        <v>1.5</v>
      </c>
      <c r="T130" s="81" t="str">
        <f t="shared" si="64"/>
        <v>公斤</v>
      </c>
      <c r="W130" s="25"/>
      <c r="X130" s="26"/>
      <c r="Y130" s="25"/>
      <c r="Z130" s="25"/>
      <c r="AA130" s="25"/>
      <c r="AB130" s="25"/>
      <c r="AC130" s="27"/>
      <c r="AD130" s="38"/>
    </row>
    <row r="131" spans="1:54" ht="25.15" customHeight="1">
      <c r="A131" s="106"/>
      <c r="B131" s="102"/>
      <c r="C131" s="124" t="s">
        <v>22</v>
      </c>
      <c r="D131" s="124">
        <v>3</v>
      </c>
      <c r="E131" s="81" t="str">
        <f t="shared" si="55"/>
        <v>公斤</v>
      </c>
      <c r="F131" s="80" t="s">
        <v>221</v>
      </c>
      <c r="G131" s="80"/>
      <c r="H131" s="81" t="str">
        <f t="shared" si="56"/>
        <v/>
      </c>
      <c r="I131" s="80" t="s">
        <v>116</v>
      </c>
      <c r="J131" s="80">
        <v>6</v>
      </c>
      <c r="K131" s="81" t="str">
        <f t="shared" si="57"/>
        <v>公斤</v>
      </c>
      <c r="L131" s="80" t="s">
        <v>138</v>
      </c>
      <c r="M131" s="80">
        <v>0.5</v>
      </c>
      <c r="N131" s="81" t="str">
        <f t="shared" si="60"/>
        <v>公斤</v>
      </c>
      <c r="O131" s="84" t="s">
        <v>19</v>
      </c>
      <c r="P131" s="84">
        <v>0.05</v>
      </c>
      <c r="Q131" s="81" t="str">
        <f t="shared" si="63"/>
        <v>公斤</v>
      </c>
      <c r="R131" s="80" t="s">
        <v>147</v>
      </c>
      <c r="S131" s="80">
        <v>1.5</v>
      </c>
      <c r="T131" s="81" t="str">
        <f t="shared" si="64"/>
        <v>公斤</v>
      </c>
      <c r="U131" s="96"/>
      <c r="V131" s="96"/>
      <c r="W131" s="25"/>
      <c r="X131" s="20"/>
      <c r="Y131" s="25"/>
      <c r="Z131" s="25"/>
      <c r="AA131" s="25"/>
      <c r="AB131" s="25"/>
      <c r="AC131" s="27"/>
      <c r="AD131" s="38"/>
    </row>
    <row r="132" spans="1:54" ht="25.15" customHeight="1">
      <c r="A132" s="106"/>
      <c r="B132" s="102"/>
      <c r="C132" s="124"/>
      <c r="D132" s="124"/>
      <c r="E132" s="81" t="str">
        <f t="shared" si="55"/>
        <v/>
      </c>
      <c r="F132" s="80"/>
      <c r="G132" s="80"/>
      <c r="H132" s="81" t="str">
        <f t="shared" si="56"/>
        <v/>
      </c>
      <c r="I132" s="80" t="s">
        <v>18</v>
      </c>
      <c r="J132" s="80">
        <v>0.5</v>
      </c>
      <c r="K132" s="81" t="str">
        <f t="shared" si="57"/>
        <v>公斤</v>
      </c>
      <c r="L132" s="80" t="s">
        <v>19</v>
      </c>
      <c r="M132" s="80">
        <v>0.05</v>
      </c>
      <c r="N132" s="81" t="str">
        <f t="shared" si="60"/>
        <v>公斤</v>
      </c>
      <c r="O132" s="84"/>
      <c r="P132" s="84"/>
      <c r="Q132" s="81" t="str">
        <f t="shared" si="63"/>
        <v/>
      </c>
      <c r="R132" s="80" t="s">
        <v>145</v>
      </c>
      <c r="S132" s="80">
        <v>0.5</v>
      </c>
      <c r="T132" s="81" t="str">
        <f t="shared" si="64"/>
        <v>公斤</v>
      </c>
      <c r="U132" s="96"/>
      <c r="V132" s="96"/>
      <c r="W132" s="25"/>
      <c r="X132" s="25"/>
      <c r="Y132" s="25"/>
      <c r="Z132" s="25"/>
      <c r="AA132" s="25"/>
      <c r="AB132" s="25"/>
      <c r="AC132" s="27"/>
      <c r="AD132" s="38"/>
    </row>
    <row r="133" spans="1:54" ht="25.15" customHeight="1">
      <c r="A133" s="106"/>
      <c r="B133" s="102"/>
      <c r="C133" s="124"/>
      <c r="D133" s="124"/>
      <c r="E133" s="81" t="str">
        <f t="shared" si="55"/>
        <v/>
      </c>
      <c r="F133" s="80"/>
      <c r="G133" s="87"/>
      <c r="H133" s="81" t="str">
        <f t="shared" si="56"/>
        <v/>
      </c>
      <c r="I133" s="80"/>
      <c r="J133" s="93"/>
      <c r="K133" s="81" t="str">
        <f t="shared" si="57"/>
        <v/>
      </c>
      <c r="L133" s="88" t="s">
        <v>54</v>
      </c>
      <c r="M133" s="88">
        <v>1</v>
      </c>
      <c r="N133" s="81" t="str">
        <f t="shared" si="60"/>
        <v>公斤</v>
      </c>
      <c r="O133" s="84"/>
      <c r="P133" s="84"/>
      <c r="Q133" s="81" t="str">
        <f t="shared" si="63"/>
        <v/>
      </c>
      <c r="R133" s="88" t="s">
        <v>262</v>
      </c>
      <c r="S133" s="88">
        <v>1</v>
      </c>
      <c r="T133" s="81" t="str">
        <f t="shared" si="64"/>
        <v>公斤</v>
      </c>
      <c r="U133" s="96"/>
      <c r="V133" s="96"/>
      <c r="W133" s="25"/>
      <c r="X133" s="25"/>
      <c r="Y133" s="25"/>
      <c r="Z133" s="25"/>
      <c r="AA133" s="25"/>
      <c r="AB133" s="25"/>
      <c r="AC133" s="27"/>
      <c r="AD133" s="38"/>
    </row>
    <row r="134" spans="1:54" ht="25.15" customHeight="1">
      <c r="A134" s="106"/>
      <c r="B134" s="102"/>
      <c r="C134" s="124"/>
      <c r="D134" s="124"/>
      <c r="E134" s="81" t="str">
        <f t="shared" si="55"/>
        <v/>
      </c>
      <c r="F134" s="80"/>
      <c r="G134" s="87"/>
      <c r="H134" s="81" t="str">
        <f t="shared" si="56"/>
        <v/>
      </c>
      <c r="I134" s="80" t="s">
        <v>19</v>
      </c>
      <c r="J134" s="80">
        <v>0.05</v>
      </c>
      <c r="K134" s="81" t="str">
        <f t="shared" si="57"/>
        <v>公斤</v>
      </c>
      <c r="L134" s="80"/>
      <c r="M134" s="80"/>
      <c r="N134" s="81" t="str">
        <f t="shared" si="60"/>
        <v/>
      </c>
      <c r="O134" s="84"/>
      <c r="P134" s="84"/>
      <c r="Q134" s="81" t="str">
        <f t="shared" si="63"/>
        <v/>
      </c>
      <c r="R134" s="80"/>
      <c r="S134" s="80"/>
      <c r="T134" s="81" t="str">
        <f t="shared" si="64"/>
        <v/>
      </c>
      <c r="U134" s="96"/>
      <c r="V134" s="96"/>
      <c r="W134" s="25"/>
      <c r="X134" s="25"/>
      <c r="Y134" s="25"/>
      <c r="Z134" s="25"/>
      <c r="AA134" s="25"/>
      <c r="AB134" s="25"/>
      <c r="AC134" s="27"/>
      <c r="AD134" s="38"/>
    </row>
    <row r="135" spans="1:54" ht="25.15" customHeight="1" thickBot="1">
      <c r="A135" s="108"/>
      <c r="B135" s="102"/>
      <c r="C135" s="124"/>
      <c r="D135" s="124"/>
      <c r="E135" s="81" t="str">
        <f t="shared" si="55"/>
        <v/>
      </c>
      <c r="F135" s="80"/>
      <c r="G135" s="80"/>
      <c r="H135" s="81" t="str">
        <f t="shared" si="56"/>
        <v/>
      </c>
      <c r="I135" s="80"/>
      <c r="J135" s="80"/>
      <c r="K135" s="81" t="str">
        <f t="shared" si="57"/>
        <v/>
      </c>
      <c r="L135" s="80"/>
      <c r="M135" s="80"/>
      <c r="N135" s="81" t="str">
        <f t="shared" si="60"/>
        <v/>
      </c>
      <c r="O135" s="84"/>
      <c r="P135" s="84"/>
      <c r="Q135" s="81" t="str">
        <f t="shared" si="63"/>
        <v/>
      </c>
      <c r="R135" s="80"/>
      <c r="S135" s="80"/>
      <c r="T135" s="81" t="str">
        <f t="shared" si="64"/>
        <v/>
      </c>
      <c r="U135" s="96"/>
      <c r="V135" s="96"/>
      <c r="W135" s="25"/>
      <c r="X135" s="25"/>
      <c r="Y135" s="25"/>
      <c r="Z135" s="25"/>
      <c r="AA135" s="25"/>
      <c r="AB135" s="25"/>
      <c r="AC135" s="27"/>
      <c r="AD135" s="38"/>
    </row>
    <row r="136" spans="1:54" s="73" customFormat="1" ht="25.15" customHeight="1" thickBot="1">
      <c r="A136" s="109">
        <f>A129+1</f>
        <v>46290</v>
      </c>
      <c r="B136" s="102" t="s">
        <v>194</v>
      </c>
      <c r="C136" s="124"/>
      <c r="D136" s="125"/>
      <c r="E136" s="81" t="str">
        <f t="shared" si="55"/>
        <v/>
      </c>
      <c r="F136" s="80"/>
      <c r="G136" s="80"/>
      <c r="H136" s="81" t="str">
        <f t="shared" si="56"/>
        <v/>
      </c>
      <c r="I136" s="80"/>
      <c r="J136" s="87"/>
      <c r="K136" s="81" t="str">
        <f t="shared" si="57"/>
        <v/>
      </c>
      <c r="L136" s="80"/>
      <c r="M136" s="80"/>
      <c r="N136" s="81" t="str">
        <f t="shared" si="60"/>
        <v/>
      </c>
      <c r="O136" s="83" t="s">
        <v>14</v>
      </c>
      <c r="P136" s="84"/>
      <c r="Q136" s="81" t="str">
        <f t="shared" si="63"/>
        <v/>
      </c>
      <c r="R136" s="80"/>
      <c r="S136" s="80"/>
      <c r="T136" s="81" t="str">
        <f t="shared" si="64"/>
        <v/>
      </c>
      <c r="U136" s="97"/>
      <c r="V136" s="97"/>
      <c r="W136" s="49"/>
      <c r="X136" s="49"/>
      <c r="Y136" s="49"/>
      <c r="Z136" s="49"/>
      <c r="AA136" s="49"/>
      <c r="AB136" s="49"/>
      <c r="AC136" s="50"/>
      <c r="AD136" s="66"/>
      <c r="AE136" s="67">
        <f t="shared" ref="AE136" si="89">A136</f>
        <v>46290</v>
      </c>
      <c r="AF136" s="67" t="str">
        <f t="shared" ref="AF136" si="90">A137</f>
        <v>五</v>
      </c>
      <c r="AG136" s="67" t="str">
        <f t="shared" ref="AG136" si="91">B136</f>
        <v>D5</v>
      </c>
      <c r="AH136" s="68">
        <f t="shared" ref="AH136" si="92">C136</f>
        <v>0</v>
      </c>
      <c r="AI136" s="69" t="str">
        <f t="shared" ref="AI136" si="93">C137&amp;" "&amp;C138&amp;" "&amp;C139&amp;" "&amp;C140&amp;" "&amp;C141&amp;" "&amp;C142</f>
        <v xml:space="preserve">     </v>
      </c>
      <c r="AJ136" s="68">
        <f t="shared" ref="AJ136" si="94">F136</f>
        <v>0</v>
      </c>
      <c r="AK136" s="69" t="str">
        <f t="shared" ref="AK136" si="95">F137&amp;" "&amp;F138&amp;" "&amp;F139&amp;" "&amp;F140&amp;" "&amp;F141&amp;" "&amp;F142</f>
        <v xml:space="preserve">     </v>
      </c>
      <c r="AL136" s="68">
        <f t="shared" ref="AL136" si="96">I136</f>
        <v>0</v>
      </c>
      <c r="AM136" s="69" t="str">
        <f t="shared" ref="AM136" si="97">I137&amp;" "&amp;I138&amp;" "&amp;I139&amp;" "&amp;I140&amp;" "&amp;I141&amp;" "&amp;I142</f>
        <v xml:space="preserve">     </v>
      </c>
      <c r="AN136" s="68">
        <f t="shared" ref="AN136" si="98">L136</f>
        <v>0</v>
      </c>
      <c r="AO136" s="69" t="str">
        <f t="shared" ref="AO136" si="99">L137&amp;" "&amp;L138&amp;" "&amp;L139&amp;" "&amp;L140&amp;" "&amp;L141&amp;" "&amp;L142</f>
        <v xml:space="preserve">     </v>
      </c>
      <c r="AP136" s="68" t="str">
        <f t="shared" ref="AP136" si="100">O136</f>
        <v>時蔬</v>
      </c>
      <c r="AQ136" s="69" t="str">
        <f t="shared" ref="AQ136" si="101">O137&amp;" "&amp;O138&amp;" "&amp;O139&amp;" "&amp;O140&amp;" "&amp;O141&amp;" "&amp;O142</f>
        <v xml:space="preserve">蔬菜 薑    </v>
      </c>
      <c r="AR136" s="68">
        <f t="shared" ref="AR136" si="102">R136</f>
        <v>0</v>
      </c>
      <c r="AS136" s="69" t="str">
        <f t="shared" ref="AS136" si="103">R137&amp;" "&amp;R138&amp;" "&amp;R139&amp;" "&amp;R140&amp;" "&amp;R141&amp;" "&amp;R142</f>
        <v xml:space="preserve">     </v>
      </c>
      <c r="AT136" s="70">
        <f t="shared" ref="AT136" si="104">U136</f>
        <v>0</v>
      </c>
      <c r="AU136" s="68">
        <f t="shared" ref="AU136" si="105">V136</f>
        <v>0</v>
      </c>
      <c r="AV136" s="71">
        <f t="shared" ref="AV136" si="106">W136</f>
        <v>0</v>
      </c>
      <c r="AW136" s="71">
        <f t="shared" ref="AW136" si="107">X136</f>
        <v>0</v>
      </c>
      <c r="AX136" s="71">
        <f t="shared" ref="AX136" si="108">Y136</f>
        <v>0</v>
      </c>
      <c r="AY136" s="71">
        <f t="shared" ref="AY136" si="109">Z136</f>
        <v>0</v>
      </c>
      <c r="AZ136" s="71">
        <f t="shared" ref="AZ136" si="110">AA136</f>
        <v>0</v>
      </c>
      <c r="BA136" s="71">
        <f t="shared" ref="BA136" si="111">AB136</f>
        <v>0</v>
      </c>
      <c r="BB136" s="72">
        <f t="shared" ref="BB136" si="112">AC136</f>
        <v>0</v>
      </c>
    </row>
    <row r="137" spans="1:54" ht="22.9" customHeight="1">
      <c r="A137" s="110" t="s">
        <v>174</v>
      </c>
      <c r="B137" s="102"/>
      <c r="C137" s="124"/>
      <c r="D137" s="124"/>
      <c r="E137" s="81" t="str">
        <f t="shared" si="55"/>
        <v/>
      </c>
      <c r="F137" s="80"/>
      <c r="G137" s="80"/>
      <c r="H137" s="81" t="str">
        <f t="shared" si="56"/>
        <v/>
      </c>
      <c r="I137" s="80"/>
      <c r="J137" s="87"/>
      <c r="K137" s="81" t="str">
        <f t="shared" si="57"/>
        <v/>
      </c>
      <c r="L137" s="80"/>
      <c r="M137" s="80"/>
      <c r="N137" s="81" t="str">
        <f t="shared" si="60"/>
        <v/>
      </c>
      <c r="O137" s="84" t="s">
        <v>12</v>
      </c>
      <c r="P137" s="84">
        <v>7</v>
      </c>
      <c r="Q137" s="81" t="str">
        <f>IF(P137,"公斤","")</f>
        <v>公斤</v>
      </c>
      <c r="R137" s="80"/>
      <c r="S137" s="80"/>
      <c r="T137" s="81" t="str">
        <f t="shared" si="64"/>
        <v/>
      </c>
      <c r="W137" s="25"/>
      <c r="X137" s="26"/>
      <c r="Y137" s="25"/>
      <c r="Z137" s="25"/>
      <c r="AA137" s="25"/>
      <c r="AB137" s="25"/>
      <c r="AC137" s="27"/>
      <c r="AD137" s="38"/>
    </row>
    <row r="138" spans="1:54" ht="22.9" customHeight="1">
      <c r="A138" s="109"/>
      <c r="B138" s="102"/>
      <c r="C138" s="124"/>
      <c r="D138" s="124"/>
      <c r="E138" s="81" t="str">
        <f t="shared" si="55"/>
        <v/>
      </c>
      <c r="F138" s="80"/>
      <c r="G138" s="80"/>
      <c r="H138" s="81" t="str">
        <f t="shared" si="56"/>
        <v/>
      </c>
      <c r="I138" s="80"/>
      <c r="J138" s="87"/>
      <c r="K138" s="81" t="str">
        <f t="shared" si="57"/>
        <v/>
      </c>
      <c r="L138" s="80"/>
      <c r="M138" s="80"/>
      <c r="N138" s="81" t="str">
        <f t="shared" si="60"/>
        <v/>
      </c>
      <c r="O138" s="84" t="s">
        <v>19</v>
      </c>
      <c r="P138" s="84">
        <v>0.05</v>
      </c>
      <c r="Q138" s="81" t="str">
        <f t="shared" ref="Q138:Q139" si="113">IF(P138,"公斤","")</f>
        <v>公斤</v>
      </c>
      <c r="R138" s="80"/>
      <c r="S138" s="80"/>
      <c r="T138" s="81" t="str">
        <f t="shared" si="64"/>
        <v/>
      </c>
      <c r="U138" s="96"/>
      <c r="V138" s="96"/>
      <c r="W138" s="25"/>
      <c r="X138" s="20"/>
      <c r="Y138" s="25"/>
      <c r="Z138" s="25"/>
      <c r="AA138" s="25"/>
      <c r="AB138" s="25"/>
      <c r="AC138" s="27"/>
      <c r="AD138" s="38"/>
    </row>
    <row r="139" spans="1:54" ht="22.9" customHeight="1">
      <c r="A139" s="109" t="s">
        <v>195</v>
      </c>
      <c r="B139" s="102"/>
      <c r="C139" s="124"/>
      <c r="D139" s="124"/>
      <c r="E139" s="81" t="str">
        <f t="shared" si="55"/>
        <v/>
      </c>
      <c r="F139" s="80"/>
      <c r="G139" s="80"/>
      <c r="H139" s="81" t="str">
        <f t="shared" si="56"/>
        <v/>
      </c>
      <c r="I139" s="80"/>
      <c r="J139" s="87"/>
      <c r="K139" s="81" t="str">
        <f t="shared" si="57"/>
        <v/>
      </c>
      <c r="L139" s="80"/>
      <c r="M139" s="80"/>
      <c r="N139" s="81" t="str">
        <f t="shared" si="60"/>
        <v/>
      </c>
      <c r="O139" s="84"/>
      <c r="P139" s="84"/>
      <c r="Q139" s="81" t="str">
        <f t="shared" si="113"/>
        <v/>
      </c>
      <c r="R139" s="80"/>
      <c r="S139" s="80"/>
      <c r="T139" s="81" t="str">
        <f t="shared" si="64"/>
        <v/>
      </c>
      <c r="U139" s="96"/>
      <c r="V139" s="96"/>
      <c r="W139" s="25"/>
      <c r="X139" s="25"/>
      <c r="Y139" s="25"/>
      <c r="Z139" s="25"/>
      <c r="AA139" s="25"/>
      <c r="AB139" s="25"/>
      <c r="AC139" s="27"/>
      <c r="AD139" s="38"/>
    </row>
    <row r="140" spans="1:54" ht="22.9" customHeight="1">
      <c r="A140" s="109"/>
      <c r="B140" s="102"/>
      <c r="C140" s="124"/>
      <c r="D140" s="124"/>
      <c r="E140" s="81" t="str">
        <f t="shared" si="55"/>
        <v/>
      </c>
      <c r="F140" s="88"/>
      <c r="G140" s="88"/>
      <c r="H140" s="81" t="str">
        <f t="shared" si="56"/>
        <v/>
      </c>
      <c r="I140" s="80"/>
      <c r="J140" s="87"/>
      <c r="K140" s="81" t="str">
        <f t="shared" si="57"/>
        <v/>
      </c>
      <c r="L140" s="88"/>
      <c r="M140" s="88"/>
      <c r="N140" s="81" t="str">
        <f t="shared" si="60"/>
        <v/>
      </c>
      <c r="O140" s="84"/>
      <c r="P140" s="84"/>
      <c r="Q140" s="81"/>
      <c r="R140" s="88"/>
      <c r="S140" s="88"/>
      <c r="T140" s="81" t="str">
        <f t="shared" si="64"/>
        <v/>
      </c>
      <c r="U140" s="96"/>
      <c r="V140" s="96"/>
      <c r="W140" s="25"/>
      <c r="X140" s="25"/>
      <c r="Y140" s="25"/>
      <c r="Z140" s="25"/>
      <c r="AA140" s="25"/>
      <c r="AB140" s="25"/>
      <c r="AC140" s="27"/>
      <c r="AD140" s="38"/>
    </row>
    <row r="141" spans="1:54" ht="22.9" customHeight="1">
      <c r="A141" s="109"/>
      <c r="B141" s="102"/>
      <c r="C141" s="124"/>
      <c r="D141" s="124"/>
      <c r="E141" s="81" t="str">
        <f t="shared" si="55"/>
        <v/>
      </c>
      <c r="F141" s="80"/>
      <c r="G141" s="80"/>
      <c r="H141" s="81" t="str">
        <f t="shared" si="56"/>
        <v/>
      </c>
      <c r="I141" s="80"/>
      <c r="J141" s="80"/>
      <c r="K141" s="81" t="str">
        <f t="shared" si="57"/>
        <v/>
      </c>
      <c r="L141" s="80"/>
      <c r="M141" s="80"/>
      <c r="N141" s="81" t="str">
        <f t="shared" si="60"/>
        <v/>
      </c>
      <c r="O141" s="84"/>
      <c r="P141" s="84"/>
      <c r="Q141" s="81" t="str">
        <f t="shared" ref="Q141" si="114">IF(P141,"公斤","")</f>
        <v/>
      </c>
      <c r="R141" s="80"/>
      <c r="S141" s="80"/>
      <c r="T141" s="81" t="str">
        <f t="shared" si="64"/>
        <v/>
      </c>
      <c r="U141" s="96"/>
      <c r="V141" s="96"/>
      <c r="W141" s="25"/>
      <c r="X141" s="25"/>
      <c r="Y141" s="25"/>
      <c r="Z141" s="25"/>
      <c r="AA141" s="25"/>
      <c r="AB141" s="25"/>
      <c r="AC141" s="27"/>
      <c r="AD141" s="38"/>
    </row>
    <row r="142" spans="1:54" ht="15" customHeight="1" thickBot="1">
      <c r="A142" s="111"/>
      <c r="B142" s="102"/>
      <c r="C142" s="124"/>
      <c r="D142" s="124"/>
      <c r="E142" s="81" t="str">
        <f t="shared" ref="E142" si="115">IF(D142,"公斤","")</f>
        <v/>
      </c>
      <c r="F142" s="80"/>
      <c r="G142" s="80"/>
      <c r="H142" s="81" t="str">
        <f t="shared" ref="H142" si="116">IF(G142,"公斤","")</f>
        <v/>
      </c>
      <c r="I142" s="88"/>
      <c r="J142" s="88"/>
      <c r="K142" s="81" t="str">
        <f t="shared" ref="K142" si="117">IF(J142,"公斤","")</f>
        <v/>
      </c>
      <c r="L142" s="80"/>
      <c r="M142" s="80"/>
      <c r="N142" s="81" t="str">
        <f t="shared" ref="N142" si="118">IF(M142,"公斤","")</f>
        <v/>
      </c>
      <c r="O142" s="89"/>
      <c r="P142" s="89"/>
      <c r="R142" s="80"/>
      <c r="S142" s="80"/>
      <c r="T142" s="81" t="str">
        <f t="shared" ref="T142" si="119">IF(S142,"公斤","")</f>
        <v/>
      </c>
      <c r="U142" s="96"/>
      <c r="V142" s="96"/>
      <c r="W142" s="25"/>
      <c r="X142" s="25"/>
      <c r="Y142" s="25"/>
      <c r="Z142" s="25"/>
      <c r="AA142" s="25"/>
      <c r="AB142" s="25"/>
      <c r="AC142" s="27"/>
      <c r="AD142" s="38"/>
    </row>
    <row r="143" spans="1:54" ht="15" customHeight="1" thickBot="1">
      <c r="A143" s="109">
        <v>46293</v>
      </c>
      <c r="B143" s="102" t="s">
        <v>196</v>
      </c>
      <c r="C143" s="124"/>
      <c r="D143" s="125"/>
      <c r="E143" s="81"/>
      <c r="F143" s="80"/>
      <c r="G143" s="80"/>
      <c r="H143" s="81"/>
      <c r="I143" s="80"/>
      <c r="J143" s="80"/>
      <c r="K143" s="81"/>
      <c r="L143" s="80"/>
      <c r="M143" s="80"/>
      <c r="N143" s="81"/>
      <c r="O143" s="83" t="s">
        <v>14</v>
      </c>
      <c r="P143" s="84"/>
      <c r="Q143" s="81" t="str">
        <f t="shared" ref="Q143" si="120">IF(P143,"公斤","")</f>
        <v/>
      </c>
      <c r="R143" s="80"/>
      <c r="S143" s="87"/>
      <c r="T143" s="81"/>
      <c r="U143" s="97"/>
      <c r="V143" s="97"/>
      <c r="W143" s="49"/>
      <c r="X143" s="49"/>
      <c r="Y143" s="49"/>
      <c r="Z143" s="49"/>
      <c r="AA143" s="49"/>
      <c r="AB143" s="49"/>
      <c r="AC143" s="50"/>
      <c r="AD143" s="66"/>
      <c r="AE143" s="67">
        <f t="shared" ref="AE143" si="121">A143</f>
        <v>46293</v>
      </c>
      <c r="AF143" s="67" t="str">
        <f t="shared" ref="AF143" si="122">A144</f>
        <v>一</v>
      </c>
      <c r="AG143" s="67" t="str">
        <f t="shared" ref="AG143" si="123">B143</f>
        <v>E1</v>
      </c>
      <c r="AH143" s="68">
        <f t="shared" ref="AH143" si="124">C143</f>
        <v>0</v>
      </c>
      <c r="AI143" s="69" t="str">
        <f t="shared" ref="AI143" si="125">C144&amp;" "&amp;C145&amp;" "&amp;C146&amp;" "&amp;C147&amp;" "&amp;C148&amp;" "&amp;C149</f>
        <v xml:space="preserve">     </v>
      </c>
      <c r="AJ143" s="68">
        <f t="shared" ref="AJ143" si="126">F143</f>
        <v>0</v>
      </c>
      <c r="AK143" s="69" t="str">
        <f t="shared" ref="AK143" si="127">F144&amp;" "&amp;F145&amp;" "&amp;F146&amp;" "&amp;F147&amp;" "&amp;F148&amp;" "&amp;F149</f>
        <v xml:space="preserve">     </v>
      </c>
      <c r="AL143" s="68">
        <f t="shared" ref="AL143" si="128">I143</f>
        <v>0</v>
      </c>
      <c r="AM143" s="69" t="str">
        <f t="shared" ref="AM143" si="129">I144&amp;" "&amp;I145&amp;" "&amp;I146&amp;" "&amp;I147&amp;" "&amp;I148&amp;" "&amp;I149</f>
        <v xml:space="preserve">     </v>
      </c>
      <c r="AN143" s="68">
        <f t="shared" ref="AN143" si="130">L143</f>
        <v>0</v>
      </c>
      <c r="AO143" s="69" t="str">
        <f t="shared" ref="AO143" si="131">L144&amp;" "&amp;L145&amp;" "&amp;L146&amp;" "&amp;L147&amp;" "&amp;L148&amp;" "&amp;L149</f>
        <v xml:space="preserve">     </v>
      </c>
      <c r="AP143" s="68" t="str">
        <f t="shared" ref="AP143" si="132">O143</f>
        <v>時蔬</v>
      </c>
      <c r="AQ143" s="69" t="str">
        <f t="shared" ref="AQ143" si="133">O144&amp;" "&amp;O145&amp;" "&amp;O146&amp;" "&amp;O147&amp;" "&amp;O148&amp;" "&amp;O149</f>
        <v xml:space="preserve">蔬菜 薑    </v>
      </c>
      <c r="AR143" s="68">
        <f t="shared" ref="AR143" si="134">R143</f>
        <v>0</v>
      </c>
      <c r="AS143" s="69" t="str">
        <f t="shared" ref="AS143" si="135">R144&amp;" "&amp;R145&amp;" "&amp;R146&amp;" "&amp;R147&amp;" "&amp;R148&amp;" "&amp;R149</f>
        <v xml:space="preserve">     </v>
      </c>
      <c r="AT143" s="70">
        <f t="shared" ref="AT143" si="136">U143</f>
        <v>0</v>
      </c>
      <c r="AU143" s="68">
        <f t="shared" ref="AU143" si="137">V143</f>
        <v>0</v>
      </c>
      <c r="AV143" s="71">
        <f t="shared" ref="AV143" si="138">W143</f>
        <v>0</v>
      </c>
      <c r="AW143" s="71">
        <f t="shared" ref="AW143" si="139">X143</f>
        <v>0</v>
      </c>
      <c r="AX143" s="71">
        <f t="shared" ref="AX143" si="140">Y143</f>
        <v>0</v>
      </c>
      <c r="AY143" s="71">
        <f t="shared" ref="AY143" si="141">Z143</f>
        <v>0</v>
      </c>
      <c r="AZ143" s="71">
        <f t="shared" ref="AZ143" si="142">AA143</f>
        <v>0</v>
      </c>
      <c r="BA143" s="71">
        <f t="shared" ref="BA143" si="143">AB143</f>
        <v>0</v>
      </c>
      <c r="BB143" s="72">
        <f t="shared" ref="BB143" si="144">AC143</f>
        <v>0</v>
      </c>
    </row>
    <row r="144" spans="1:54" ht="15" customHeight="1">
      <c r="A144" s="112" t="s">
        <v>74</v>
      </c>
      <c r="B144" s="102"/>
      <c r="C144" s="124"/>
      <c r="D144" s="124"/>
      <c r="E144" s="81"/>
      <c r="F144" s="80"/>
      <c r="G144" s="80"/>
      <c r="H144" s="81"/>
      <c r="I144" s="80"/>
      <c r="J144" s="80"/>
      <c r="K144" s="81"/>
      <c r="L144" s="80"/>
      <c r="M144" s="80"/>
      <c r="N144" s="81"/>
      <c r="O144" s="84" t="s">
        <v>12</v>
      </c>
      <c r="P144" s="84">
        <v>7</v>
      </c>
      <c r="Q144" s="81" t="str">
        <f>IF(P144,"公斤","")</f>
        <v>公斤</v>
      </c>
      <c r="R144" s="80"/>
      <c r="S144" s="80"/>
      <c r="T144" s="81"/>
      <c r="W144" s="25"/>
      <c r="X144" s="26"/>
      <c r="Y144" s="25"/>
      <c r="Z144" s="25"/>
      <c r="AA144" s="25"/>
      <c r="AB144" s="25"/>
      <c r="AC144" s="27"/>
      <c r="AD144" s="38"/>
    </row>
    <row r="145" spans="1:54" ht="15" customHeight="1">
      <c r="A145" s="109"/>
      <c r="B145" s="102"/>
      <c r="C145" s="124"/>
      <c r="D145" s="124"/>
      <c r="E145" s="81"/>
      <c r="F145" s="80"/>
      <c r="G145" s="80"/>
      <c r="H145" s="81" t="str">
        <f t="shared" ref="H145:H149" si="145">IF(G145,"公斤","")</f>
        <v/>
      </c>
      <c r="I145" s="80"/>
      <c r="J145" s="80"/>
      <c r="K145" s="81" t="str">
        <f t="shared" ref="K145:K149" si="146">IF(J145,"公斤","")</f>
        <v/>
      </c>
      <c r="L145" s="80"/>
      <c r="M145" s="80"/>
      <c r="N145" s="81" t="str">
        <f t="shared" ref="N145:N149" si="147">IF(M145,"公斤","")</f>
        <v/>
      </c>
      <c r="O145" s="84" t="s">
        <v>19</v>
      </c>
      <c r="P145" s="84">
        <v>0.05</v>
      </c>
      <c r="Q145" s="81" t="str">
        <f t="shared" ref="Q145:Q146" si="148">IF(P145,"公斤","")</f>
        <v>公斤</v>
      </c>
      <c r="R145" s="80"/>
      <c r="S145" s="80"/>
      <c r="T145" s="81" t="str">
        <f t="shared" ref="T145:T149" si="149">IF(S145,"公斤","")</f>
        <v/>
      </c>
      <c r="U145" s="96"/>
      <c r="V145" s="96"/>
      <c r="W145" s="25"/>
      <c r="X145" s="20"/>
      <c r="Y145" s="25"/>
      <c r="Z145" s="25"/>
      <c r="AA145" s="25"/>
      <c r="AB145" s="25"/>
      <c r="AC145" s="27"/>
      <c r="AD145" s="38"/>
    </row>
    <row r="146" spans="1:54" ht="15" customHeight="1">
      <c r="A146" s="109" t="s">
        <v>197</v>
      </c>
      <c r="B146" s="102"/>
      <c r="C146" s="124"/>
      <c r="D146" s="124"/>
      <c r="E146" s="81"/>
      <c r="F146" s="80"/>
      <c r="G146" s="80"/>
      <c r="H146" s="81" t="str">
        <f t="shared" si="145"/>
        <v/>
      </c>
      <c r="I146" s="80"/>
      <c r="J146" s="80"/>
      <c r="K146" s="81" t="str">
        <f t="shared" si="146"/>
        <v/>
      </c>
      <c r="L146" s="80"/>
      <c r="M146" s="80"/>
      <c r="N146" s="81" t="str">
        <f t="shared" si="147"/>
        <v/>
      </c>
      <c r="O146" s="84"/>
      <c r="P146" s="84"/>
      <c r="Q146" s="81" t="str">
        <f t="shared" si="148"/>
        <v/>
      </c>
      <c r="R146" s="80"/>
      <c r="S146" s="80"/>
      <c r="T146" s="81" t="str">
        <f t="shared" si="149"/>
        <v/>
      </c>
      <c r="U146" s="96"/>
      <c r="V146" s="96"/>
      <c r="W146" s="25"/>
      <c r="X146" s="25"/>
      <c r="Y146" s="25"/>
      <c r="Z146" s="25"/>
      <c r="AA146" s="25"/>
      <c r="AB146" s="25"/>
      <c r="AC146" s="27"/>
      <c r="AD146" s="38"/>
    </row>
    <row r="147" spans="1:54" ht="15" customHeight="1">
      <c r="A147" s="109"/>
      <c r="B147" s="102"/>
      <c r="C147" s="124"/>
      <c r="D147" s="124"/>
      <c r="E147" s="81"/>
      <c r="F147" s="88"/>
      <c r="G147" s="88"/>
      <c r="H147" s="81" t="str">
        <f t="shared" si="145"/>
        <v/>
      </c>
      <c r="I147" s="88"/>
      <c r="J147" s="88"/>
      <c r="K147" s="81" t="str">
        <f t="shared" si="146"/>
        <v/>
      </c>
      <c r="L147" s="88"/>
      <c r="M147" s="88"/>
      <c r="N147" s="81" t="str">
        <f t="shared" si="147"/>
        <v/>
      </c>
      <c r="O147" s="84"/>
      <c r="P147" s="84"/>
      <c r="Q147" s="81"/>
      <c r="R147" s="80"/>
      <c r="S147" s="80"/>
      <c r="T147" s="81" t="str">
        <f t="shared" si="149"/>
        <v/>
      </c>
      <c r="U147" s="96"/>
      <c r="V147" s="96"/>
      <c r="W147" s="25"/>
      <c r="X147" s="25"/>
      <c r="Y147" s="25"/>
      <c r="Z147" s="25"/>
      <c r="AA147" s="25"/>
      <c r="AB147" s="25"/>
      <c r="AC147" s="27"/>
      <c r="AD147" s="38"/>
    </row>
    <row r="148" spans="1:54" ht="15" customHeight="1">
      <c r="A148" s="109"/>
      <c r="B148" s="102"/>
      <c r="C148" s="124"/>
      <c r="D148" s="124"/>
      <c r="E148" s="81"/>
      <c r="F148" s="80"/>
      <c r="G148" s="80"/>
      <c r="H148" s="81" t="str">
        <f t="shared" si="145"/>
        <v/>
      </c>
      <c r="I148" s="80"/>
      <c r="J148" s="80"/>
      <c r="K148" s="81" t="str">
        <f t="shared" si="146"/>
        <v/>
      </c>
      <c r="L148" s="80"/>
      <c r="M148" s="80"/>
      <c r="N148" s="81" t="str">
        <f t="shared" si="147"/>
        <v/>
      </c>
      <c r="O148" s="84"/>
      <c r="P148" s="84"/>
      <c r="Q148" s="81" t="str">
        <f t="shared" ref="Q148" si="150">IF(P148,"公斤","")</f>
        <v/>
      </c>
      <c r="R148" s="80"/>
      <c r="S148" s="80"/>
      <c r="T148" s="81" t="str">
        <f t="shared" si="149"/>
        <v/>
      </c>
      <c r="U148" s="96"/>
      <c r="V148" s="96"/>
      <c r="W148" s="25"/>
      <c r="X148" s="25"/>
      <c r="Y148" s="25"/>
      <c r="Z148" s="25"/>
      <c r="AA148" s="25"/>
      <c r="AB148" s="25"/>
      <c r="AC148" s="27"/>
      <c r="AD148" s="38"/>
    </row>
    <row r="149" spans="1:54" ht="15" customHeight="1" thickBot="1">
      <c r="A149" s="111"/>
      <c r="B149" s="102"/>
      <c r="C149" s="124"/>
      <c r="D149" s="124"/>
      <c r="E149" s="81"/>
      <c r="F149" s="80"/>
      <c r="G149" s="80"/>
      <c r="H149" s="81" t="str">
        <f t="shared" si="145"/>
        <v/>
      </c>
      <c r="I149" s="80"/>
      <c r="J149" s="80"/>
      <c r="K149" s="81" t="str">
        <f t="shared" si="146"/>
        <v/>
      </c>
      <c r="L149" s="80"/>
      <c r="M149" s="80"/>
      <c r="N149" s="81" t="str">
        <f t="shared" si="147"/>
        <v/>
      </c>
      <c r="O149" s="89"/>
      <c r="P149" s="89"/>
      <c r="R149" s="80"/>
      <c r="S149" s="80"/>
      <c r="T149" s="81" t="str">
        <f t="shared" si="149"/>
        <v/>
      </c>
      <c r="U149" s="96"/>
      <c r="V149" s="96"/>
      <c r="W149" s="25"/>
      <c r="X149" s="25"/>
      <c r="Y149" s="25"/>
      <c r="Z149" s="25"/>
      <c r="AA149" s="25"/>
      <c r="AB149" s="25"/>
      <c r="AC149" s="27"/>
      <c r="AD149" s="38"/>
    </row>
    <row r="150" spans="1:54" ht="15" customHeight="1" thickBot="1">
      <c r="A150" s="106">
        <v>46294</v>
      </c>
      <c r="B150" s="102" t="s">
        <v>309</v>
      </c>
      <c r="C150" s="124" t="s">
        <v>13</v>
      </c>
      <c r="D150" s="125"/>
      <c r="E150" s="81"/>
      <c r="F150" s="80" t="s">
        <v>298</v>
      </c>
      <c r="G150" s="80"/>
      <c r="H150" s="81"/>
      <c r="I150" s="80" t="s">
        <v>302</v>
      </c>
      <c r="J150" s="80"/>
      <c r="K150" s="81"/>
      <c r="L150" s="88" t="s">
        <v>68</v>
      </c>
      <c r="M150" s="88"/>
      <c r="N150" s="81"/>
      <c r="O150" s="83" t="s">
        <v>14</v>
      </c>
      <c r="P150" s="84"/>
      <c r="Q150" s="81" t="str">
        <f t="shared" ref="Q150" si="151">IF(P150,"公斤","")</f>
        <v/>
      </c>
      <c r="R150" s="80" t="s">
        <v>278</v>
      </c>
      <c r="S150" s="87"/>
      <c r="T150" s="81"/>
      <c r="U150" s="97" t="s">
        <v>281</v>
      </c>
      <c r="V150" s="97"/>
      <c r="W150" s="49">
        <v>5.375</v>
      </c>
      <c r="X150" s="49">
        <v>2.5</v>
      </c>
      <c r="Y150" s="49">
        <v>2.0750000000000002</v>
      </c>
      <c r="Z150" s="49">
        <v>2.7875000000000001</v>
      </c>
      <c r="AA150" s="49"/>
      <c r="AB150" s="49"/>
      <c r="AC150" s="50">
        <v>741.0625</v>
      </c>
      <c r="AD150" s="66"/>
      <c r="AE150" s="67">
        <f t="shared" ref="AE150" si="152">A150</f>
        <v>46294</v>
      </c>
      <c r="AF150" s="67" t="str">
        <f t="shared" ref="AF150" si="153">A151</f>
        <v>二</v>
      </c>
      <c r="AG150" s="67" t="str">
        <f t="shared" ref="AG150" si="154">B150</f>
        <v>E2</v>
      </c>
      <c r="AH150" s="68" t="str">
        <f t="shared" ref="AH150" si="155">C150</f>
        <v>白米飯</v>
      </c>
      <c r="AI150" s="69" t="str">
        <f t="shared" ref="AI150" si="156">C151&amp;" "&amp;C152&amp;" "&amp;C153&amp;" "&amp;C154&amp;" "&amp;C155&amp;" "&amp;C156</f>
        <v xml:space="preserve">米     </v>
      </c>
      <c r="AJ150" s="68" t="str">
        <f t="shared" ref="AJ150" si="157">F150</f>
        <v>泡菜油腐</v>
      </c>
      <c r="AK150" s="69" t="str">
        <f t="shared" ref="AK150" si="158">F151&amp;" "&amp;F152&amp;" "&amp;F153&amp;" "&amp;F154&amp;" "&amp;F155&amp;" "&amp;F156</f>
        <v xml:space="preserve">四角油豆腐 韓式泡菜 甘藍 薑  </v>
      </c>
      <c r="AL150" s="68" t="str">
        <f t="shared" ref="AL150" si="159">I150</f>
        <v>時蔬玉米炒蛋</v>
      </c>
      <c r="AM150" s="69" t="str">
        <f t="shared" ref="AM150" si="160">I151&amp;" "&amp;I152&amp;" "&amp;I153&amp;" "&amp;I154&amp;" "&amp;I155&amp;" "&amp;I156</f>
        <v xml:space="preserve">雞蛋 冷凍玉米粒 時蔬 薑  </v>
      </c>
      <c r="AN150" s="68" t="str">
        <f t="shared" ref="AN150" si="161">L150</f>
        <v>若絲時蔬</v>
      </c>
      <c r="AO150" s="69" t="str">
        <f t="shared" ref="AO150" si="162">L151&amp;" "&amp;L152&amp;" "&amp;L153&amp;" "&amp;L154&amp;" "&amp;L155&amp;" "&amp;L156</f>
        <v xml:space="preserve">素肉 時蔬 薑   </v>
      </c>
      <c r="AP150" s="68" t="str">
        <f t="shared" ref="AP150" si="163">O150</f>
        <v>時蔬</v>
      </c>
      <c r="AQ150" s="69" t="str">
        <f t="shared" ref="AQ150" si="164">O151&amp;" "&amp;O152&amp;" "&amp;O153&amp;" "&amp;O154&amp;" "&amp;O155&amp;" "&amp;O156</f>
        <v xml:space="preserve">蔬菜 薑    </v>
      </c>
      <c r="AR150" s="68" t="str">
        <f t="shared" ref="AR150" si="165">R150</f>
        <v>海芽針菇湯</v>
      </c>
      <c r="AS150" s="69" t="str">
        <f t="shared" ref="AS150" si="166">R151&amp;" "&amp;R152&amp;" "&amp;R153&amp;" "&amp;R154&amp;" "&amp;R155&amp;" "&amp;R156</f>
        <v xml:space="preserve">金針菇 乾裙帶菜 薑 素羊肉  </v>
      </c>
      <c r="AT150" s="70" t="str">
        <f t="shared" ref="AT150" si="167">U150</f>
        <v>海苔</v>
      </c>
      <c r="AU150" s="68">
        <f t="shared" ref="AU150" si="168">V150</f>
        <v>0</v>
      </c>
      <c r="AV150" s="71">
        <f t="shared" ref="AV150" si="169">W150</f>
        <v>5.375</v>
      </c>
      <c r="AW150" s="71">
        <f t="shared" ref="AW150" si="170">X150</f>
        <v>2.5</v>
      </c>
      <c r="AX150" s="71">
        <f t="shared" ref="AX150" si="171">Y150</f>
        <v>2.0750000000000002</v>
      </c>
      <c r="AY150" s="71">
        <f t="shared" ref="AY150" si="172">Z150</f>
        <v>2.7875000000000001</v>
      </c>
      <c r="AZ150" s="71">
        <f t="shared" ref="AZ150" si="173">AA150</f>
        <v>0</v>
      </c>
      <c r="BA150" s="71">
        <f t="shared" ref="BA150" si="174">AB150</f>
        <v>0</v>
      </c>
      <c r="BB150" s="72">
        <f t="shared" ref="BB150" si="175">AC150</f>
        <v>741.0625</v>
      </c>
    </row>
    <row r="151" spans="1:54" ht="15" customHeight="1">
      <c r="A151" s="113" t="s">
        <v>105</v>
      </c>
      <c r="B151" s="102"/>
      <c r="C151" s="124" t="s">
        <v>166</v>
      </c>
      <c r="D151" s="124">
        <v>10</v>
      </c>
      <c r="E151" s="81"/>
      <c r="F151" s="80" t="s">
        <v>62</v>
      </c>
      <c r="G151" s="80">
        <v>7</v>
      </c>
      <c r="H151" s="81"/>
      <c r="I151" s="80" t="s">
        <v>16</v>
      </c>
      <c r="J151" s="88">
        <v>4</v>
      </c>
      <c r="K151" s="81"/>
      <c r="L151" s="80" t="s">
        <v>55</v>
      </c>
      <c r="M151" s="88">
        <v>0.6</v>
      </c>
      <c r="N151" s="81"/>
      <c r="O151" s="84" t="s">
        <v>12</v>
      </c>
      <c r="P151" s="84">
        <v>7</v>
      </c>
      <c r="Q151" s="81" t="str">
        <f>IF(P151,"公斤","")</f>
        <v>公斤</v>
      </c>
      <c r="R151" s="80" t="s">
        <v>279</v>
      </c>
      <c r="S151" s="80">
        <v>1.5</v>
      </c>
      <c r="T151" s="81"/>
      <c r="W151" s="25"/>
      <c r="X151" s="26"/>
      <c r="Y151" s="25"/>
      <c r="Z151" s="25"/>
      <c r="AA151" s="25"/>
      <c r="AB151" s="25"/>
      <c r="AC151" s="27"/>
      <c r="AD151" s="38"/>
    </row>
    <row r="152" spans="1:54" ht="15.75" customHeight="1">
      <c r="A152" s="106"/>
      <c r="B152" s="102"/>
      <c r="C152" s="124"/>
      <c r="D152" s="124"/>
      <c r="E152" s="81"/>
      <c r="F152" s="80" t="s">
        <v>66</v>
      </c>
      <c r="G152" s="80">
        <v>1.2</v>
      </c>
      <c r="H152" s="81"/>
      <c r="I152" s="80" t="s">
        <v>121</v>
      </c>
      <c r="J152" s="80">
        <v>3</v>
      </c>
      <c r="K152" s="81"/>
      <c r="L152" s="80" t="s">
        <v>29</v>
      </c>
      <c r="M152" s="80">
        <v>7</v>
      </c>
      <c r="N152" s="81"/>
      <c r="O152" s="84" t="s">
        <v>19</v>
      </c>
      <c r="P152" s="84">
        <v>0.05</v>
      </c>
      <c r="Q152" s="81" t="str">
        <f t="shared" ref="Q152:Q153" si="176">IF(P152,"公斤","")</f>
        <v>公斤</v>
      </c>
      <c r="R152" s="80" t="s">
        <v>126</v>
      </c>
      <c r="S152" s="80">
        <v>0.1</v>
      </c>
      <c r="T152" s="81"/>
      <c r="U152" s="96"/>
      <c r="V152" s="96"/>
      <c r="W152" s="25"/>
      <c r="X152" s="20"/>
      <c r="Y152" s="25"/>
      <c r="Z152" s="25"/>
      <c r="AA152" s="25"/>
      <c r="AB152" s="25"/>
      <c r="AC152" s="27"/>
      <c r="AD152" s="38"/>
    </row>
    <row r="153" spans="1:54" ht="15.75" customHeight="1">
      <c r="A153" s="106"/>
      <c r="B153" s="102"/>
      <c r="C153" s="124"/>
      <c r="D153" s="124"/>
      <c r="E153" s="81"/>
      <c r="F153" s="80" t="s">
        <v>65</v>
      </c>
      <c r="G153" s="80">
        <v>2</v>
      </c>
      <c r="H153" s="81"/>
      <c r="I153" s="88" t="s">
        <v>14</v>
      </c>
      <c r="J153" s="88">
        <v>2</v>
      </c>
      <c r="K153" s="81"/>
      <c r="L153" s="80" t="s">
        <v>19</v>
      </c>
      <c r="M153" s="80">
        <v>0.05</v>
      </c>
      <c r="N153" s="81"/>
      <c r="O153" s="84"/>
      <c r="P153" s="84"/>
      <c r="Q153" s="81" t="str">
        <f t="shared" si="176"/>
        <v/>
      </c>
      <c r="R153" s="80" t="s">
        <v>19</v>
      </c>
      <c r="S153" s="80">
        <v>0.05</v>
      </c>
      <c r="T153" s="81"/>
      <c r="U153" s="96"/>
      <c r="V153" s="96"/>
      <c r="W153" s="25"/>
      <c r="X153" s="25"/>
      <c r="Y153" s="25"/>
      <c r="Z153" s="25"/>
      <c r="AA153" s="25"/>
      <c r="AB153" s="25"/>
      <c r="AC153" s="27"/>
      <c r="AD153" s="38"/>
    </row>
    <row r="154" spans="1:54" ht="15.75" customHeight="1">
      <c r="A154" s="106"/>
      <c r="B154" s="102"/>
      <c r="C154" s="124"/>
      <c r="D154" s="124"/>
      <c r="E154" s="81"/>
      <c r="F154" s="88" t="s">
        <v>19</v>
      </c>
      <c r="G154" s="88">
        <v>0.05</v>
      </c>
      <c r="H154" s="81"/>
      <c r="I154" s="88" t="s">
        <v>19</v>
      </c>
      <c r="J154" s="88">
        <v>0.05</v>
      </c>
      <c r="K154" s="81"/>
      <c r="L154" s="80"/>
      <c r="M154" s="80"/>
      <c r="N154" s="81"/>
      <c r="O154" s="84"/>
      <c r="P154" s="84"/>
      <c r="Q154" s="81"/>
      <c r="R154" s="80" t="s">
        <v>104</v>
      </c>
      <c r="S154" s="80">
        <v>1</v>
      </c>
      <c r="T154" s="81"/>
      <c r="U154" s="96"/>
      <c r="V154" s="96"/>
      <c r="W154" s="25"/>
      <c r="X154" s="25"/>
      <c r="Y154" s="25"/>
      <c r="Z154" s="25"/>
      <c r="AA154" s="25"/>
      <c r="AB154" s="25"/>
      <c r="AC154" s="27"/>
      <c r="AD154" s="38"/>
    </row>
    <row r="155" spans="1:54" ht="15.75" customHeight="1" thickBot="1">
      <c r="A155" s="106"/>
      <c r="B155" s="102"/>
      <c r="C155" s="124"/>
      <c r="D155" s="124"/>
      <c r="E155" s="81"/>
      <c r="F155" s="80"/>
      <c r="G155" s="80"/>
      <c r="H155" s="81"/>
      <c r="I155" s="80"/>
      <c r="J155" s="80"/>
      <c r="K155" s="81"/>
      <c r="L155" s="80"/>
      <c r="M155" s="80"/>
      <c r="N155" s="81"/>
      <c r="O155" s="84"/>
      <c r="P155" s="84"/>
      <c r="Q155" s="81" t="str">
        <f t="shared" ref="Q155" si="177">IF(P155,"公斤","")</f>
        <v/>
      </c>
      <c r="R155" s="80"/>
      <c r="S155" s="80"/>
      <c r="T155" s="81"/>
      <c r="U155" s="96"/>
      <c r="V155" s="96"/>
      <c r="W155" s="25"/>
      <c r="X155" s="25"/>
      <c r="Y155" s="25"/>
      <c r="Z155" s="25"/>
      <c r="AA155" s="25"/>
      <c r="AB155" s="25"/>
      <c r="AC155" s="27"/>
      <c r="AD155" s="38"/>
    </row>
    <row r="156" spans="1:54" ht="15.75" customHeight="1" thickBot="1">
      <c r="A156" s="108"/>
      <c r="B156" s="102"/>
      <c r="C156" s="124"/>
      <c r="D156" s="124"/>
      <c r="E156" s="81"/>
      <c r="F156" s="80"/>
      <c r="G156" s="80"/>
      <c r="H156" s="81"/>
      <c r="I156" s="80"/>
      <c r="J156" s="80"/>
      <c r="K156" s="81"/>
      <c r="L156" s="80"/>
      <c r="M156" s="80"/>
      <c r="N156" s="81"/>
      <c r="O156" s="89"/>
      <c r="P156" s="89"/>
      <c r="R156" s="80"/>
      <c r="S156" s="80"/>
      <c r="T156" s="81"/>
      <c r="U156" s="96"/>
      <c r="V156" s="96"/>
      <c r="W156" s="25"/>
      <c r="X156" s="25"/>
      <c r="Y156" s="25"/>
      <c r="Z156" s="25"/>
      <c r="AA156" s="25"/>
      <c r="AB156" s="25"/>
      <c r="AC156" s="27"/>
      <c r="AD156" s="38"/>
      <c r="AE156" s="67"/>
      <c r="AF156" s="67"/>
      <c r="AG156" s="67"/>
      <c r="AH156" s="68"/>
      <c r="AI156" s="69"/>
      <c r="AJ156" s="68"/>
      <c r="AK156" s="69"/>
      <c r="AL156" s="68"/>
      <c r="AM156" s="69"/>
      <c r="AN156" s="68"/>
      <c r="AO156" s="69"/>
      <c r="AP156" s="68"/>
      <c r="AQ156" s="69"/>
      <c r="AR156" s="68"/>
      <c r="AS156" s="69"/>
      <c r="AT156" s="70"/>
      <c r="AU156" s="68"/>
      <c r="AV156" s="71"/>
      <c r="AW156" s="71"/>
      <c r="AX156" s="71"/>
      <c r="AY156" s="71"/>
      <c r="AZ156" s="71"/>
      <c r="BA156" s="71"/>
      <c r="BB156" s="72"/>
    </row>
    <row r="157" spans="1:54" ht="15.75" customHeight="1" thickBot="1">
      <c r="A157" s="106">
        <v>46295</v>
      </c>
      <c r="B157" s="102" t="s">
        <v>310</v>
      </c>
      <c r="C157" s="124" t="s">
        <v>198</v>
      </c>
      <c r="D157" s="125"/>
      <c r="F157" s="80" t="s">
        <v>299</v>
      </c>
      <c r="G157" s="80"/>
      <c r="I157" s="80" t="s">
        <v>140</v>
      </c>
      <c r="J157" s="80"/>
      <c r="L157" s="80" t="s">
        <v>258</v>
      </c>
      <c r="M157" s="80"/>
      <c r="O157" s="83" t="s">
        <v>14</v>
      </c>
      <c r="P157" s="84"/>
      <c r="Q157" s="81" t="str">
        <f t="shared" ref="Q157" si="178">IF(P157,"公斤","")</f>
        <v/>
      </c>
      <c r="R157" s="80" t="s">
        <v>60</v>
      </c>
      <c r="S157" s="87"/>
      <c r="U157" s="97" t="s">
        <v>99</v>
      </c>
      <c r="V157" s="97"/>
      <c r="W157" s="49">
        <v>5.5</v>
      </c>
      <c r="X157" s="49">
        <v>2.9147727272727275</v>
      </c>
      <c r="Y157" s="49">
        <v>1.6600000000000001</v>
      </c>
      <c r="Z157" s="49">
        <v>2.7873863636363638</v>
      </c>
      <c r="AA157" s="49"/>
      <c r="AB157" s="49"/>
      <c r="AC157" s="50">
        <v>770.5403409090909</v>
      </c>
      <c r="AE157" s="67">
        <f t="shared" ref="AE157" si="179">A157</f>
        <v>46295</v>
      </c>
      <c r="AF157" s="67" t="str">
        <f t="shared" ref="AF157" si="180">A158</f>
        <v>三</v>
      </c>
      <c r="AG157" s="67" t="str">
        <f t="shared" ref="AG157" si="181">B157</f>
        <v>E3</v>
      </c>
      <c r="AH157" s="68" t="str">
        <f t="shared" ref="AH157" si="182">C157</f>
        <v>油飯特餐</v>
      </c>
      <c r="AI157" s="69" t="str">
        <f t="shared" ref="AI157" si="183">C158&amp;" "&amp;C159&amp;" "&amp;C160&amp;" "&amp;C161&amp;" "&amp;C162&amp;" "&amp;C163</f>
        <v xml:space="preserve">米 糯米    </v>
      </c>
      <c r="AJ157" s="68" t="str">
        <f t="shared" ref="AJ157" si="184">F157</f>
        <v>美味豆包</v>
      </c>
      <c r="AK157" s="69" t="str">
        <f t="shared" ref="AK157" si="185">F158&amp;" "&amp;F159&amp;" "&amp;F160&amp;" "&amp;F161&amp;" "&amp;F162&amp;" "&amp;F163</f>
        <v xml:space="preserve">豆包     </v>
      </c>
      <c r="AL157" s="68" t="str">
        <f t="shared" ref="AL157" si="186">I157</f>
        <v>油飯配料</v>
      </c>
      <c r="AM157" s="69" t="str">
        <f t="shared" ref="AM157" si="187">I158&amp;" "&amp;I159&amp;" "&amp;I160&amp;" "&amp;I161&amp;" "&amp;I162&amp;" "&amp;I163</f>
        <v xml:space="preserve">素肉絲 脆筍 時蔬 乾香菇 薑 </v>
      </c>
      <c r="AN157" s="68" t="str">
        <f t="shared" ref="AN157" si="188">L157</f>
        <v>季豆炒蛋</v>
      </c>
      <c r="AO157" s="69" t="str">
        <f t="shared" ref="AO157" si="189">L158&amp;" "&amp;L159&amp;" "&amp;L160&amp;" "&amp;L161&amp;" "&amp;L162&amp;" "&amp;L163</f>
        <v xml:space="preserve">冷凍菜豆(莢) 雞蛋 胡蘿蔔 薑  </v>
      </c>
      <c r="AP157" s="68" t="str">
        <f t="shared" ref="AP157" si="190">O157</f>
        <v>時蔬</v>
      </c>
      <c r="AQ157" s="69" t="str">
        <f t="shared" ref="AQ157" si="191">O158&amp;" "&amp;O159&amp;" "&amp;O160&amp;" "&amp;O161&amp;" "&amp;O162&amp;" "&amp;O163</f>
        <v xml:space="preserve">蔬菜 薑    </v>
      </c>
      <c r="AR157" s="68" t="str">
        <f t="shared" ref="AR157" si="192">R157</f>
        <v>時瓜湯</v>
      </c>
      <c r="AS157" s="69" t="str">
        <f t="shared" ref="AS157" si="193">R158&amp;" "&amp;R159&amp;" "&amp;R160&amp;" "&amp;R161&amp;" "&amp;R162&amp;" "&amp;R163</f>
        <v xml:space="preserve">時瓜 薑 素羊肉 胡蘿蔔  </v>
      </c>
      <c r="AT157" s="70" t="str">
        <f t="shared" ref="AT157" si="194">U157</f>
        <v>水果</v>
      </c>
      <c r="AU157" s="68">
        <f t="shared" ref="AU157" si="195">V157</f>
        <v>0</v>
      </c>
      <c r="AV157" s="71">
        <f t="shared" ref="AV157" si="196">W157</f>
        <v>5.5</v>
      </c>
      <c r="AW157" s="71">
        <f t="shared" ref="AW157" si="197">X157</f>
        <v>2.9147727272727275</v>
      </c>
      <c r="AX157" s="71">
        <f t="shared" ref="AX157" si="198">Y157</f>
        <v>1.6600000000000001</v>
      </c>
      <c r="AY157" s="71">
        <f t="shared" ref="AY157" si="199">Z157</f>
        <v>2.7873863636363638</v>
      </c>
      <c r="AZ157" s="71">
        <f t="shared" ref="AZ157" si="200">AA157</f>
        <v>0</v>
      </c>
      <c r="BA157" s="71">
        <f t="shared" ref="BA157" si="201">AB157</f>
        <v>0</v>
      </c>
      <c r="BB157" s="72">
        <f t="shared" ref="BB157" si="202">AC157</f>
        <v>770.5403409090909</v>
      </c>
    </row>
    <row r="158" spans="1:54" ht="15.75" customHeight="1">
      <c r="A158" s="113" t="s">
        <v>106</v>
      </c>
      <c r="B158" s="102"/>
      <c r="C158" s="124" t="s">
        <v>166</v>
      </c>
      <c r="D158" s="124">
        <v>8</v>
      </c>
      <c r="F158" s="80" t="s">
        <v>53</v>
      </c>
      <c r="G158" s="80">
        <v>6</v>
      </c>
      <c r="I158" s="80" t="s">
        <v>316</v>
      </c>
      <c r="J158" s="80">
        <v>0.6</v>
      </c>
      <c r="L158" s="80" t="s">
        <v>303</v>
      </c>
      <c r="M158" s="80">
        <v>3.5</v>
      </c>
      <c r="O158" s="84" t="s">
        <v>12</v>
      </c>
      <c r="P158" s="84">
        <v>7</v>
      </c>
      <c r="Q158" s="81" t="str">
        <f>IF(P158,"公斤","")</f>
        <v>公斤</v>
      </c>
      <c r="R158" s="80" t="s">
        <v>48</v>
      </c>
      <c r="S158" s="80">
        <v>5</v>
      </c>
      <c r="W158" s="25"/>
      <c r="X158" s="26"/>
      <c r="Y158" s="25"/>
      <c r="Z158" s="25"/>
      <c r="AA158" s="25"/>
      <c r="AB158" s="25"/>
      <c r="AC158" s="27"/>
    </row>
    <row r="159" spans="1:54" ht="15.75" customHeight="1">
      <c r="A159" s="106"/>
      <c r="B159" s="102"/>
      <c r="C159" s="124" t="s">
        <v>88</v>
      </c>
      <c r="D159" s="124">
        <v>3</v>
      </c>
      <c r="F159" s="80"/>
      <c r="G159" s="80"/>
      <c r="I159" s="80" t="s">
        <v>123</v>
      </c>
      <c r="J159" s="80">
        <v>1.5</v>
      </c>
      <c r="L159" s="80" t="s">
        <v>16</v>
      </c>
      <c r="M159" s="80">
        <v>4</v>
      </c>
      <c r="O159" s="84" t="s">
        <v>19</v>
      </c>
      <c r="P159" s="84">
        <v>0.05</v>
      </c>
      <c r="Q159" s="81" t="str">
        <f t="shared" ref="Q159:Q160" si="203">IF(P159,"公斤","")</f>
        <v>公斤</v>
      </c>
      <c r="R159" s="80" t="s">
        <v>64</v>
      </c>
      <c r="S159" s="80">
        <v>0.05</v>
      </c>
      <c r="U159" s="96"/>
      <c r="V159" s="96"/>
      <c r="W159" s="25"/>
      <c r="X159" s="20"/>
      <c r="Y159" s="25"/>
      <c r="Z159" s="25"/>
      <c r="AA159" s="25"/>
      <c r="AB159" s="25"/>
      <c r="AC159" s="27"/>
    </row>
    <row r="160" spans="1:54" ht="15.75" customHeight="1">
      <c r="A160" s="106"/>
      <c r="B160" s="102"/>
      <c r="C160" s="124"/>
      <c r="D160" s="124"/>
      <c r="F160" s="80"/>
      <c r="G160" s="80"/>
      <c r="I160" s="80" t="s">
        <v>29</v>
      </c>
      <c r="J160" s="80">
        <v>2</v>
      </c>
      <c r="L160" s="80" t="s">
        <v>18</v>
      </c>
      <c r="M160" s="80">
        <v>0.5</v>
      </c>
      <c r="O160" s="84"/>
      <c r="P160" s="84"/>
      <c r="Q160" s="81" t="str">
        <f t="shared" si="203"/>
        <v/>
      </c>
      <c r="R160" s="80" t="s">
        <v>104</v>
      </c>
      <c r="S160" s="80">
        <v>1</v>
      </c>
      <c r="U160" s="96"/>
      <c r="V160" s="96"/>
      <c r="W160" s="25"/>
      <c r="X160" s="25"/>
      <c r="Y160" s="25"/>
      <c r="Z160" s="25"/>
      <c r="AA160" s="25"/>
      <c r="AB160" s="25"/>
      <c r="AC160" s="27"/>
    </row>
    <row r="161" spans="1:29" ht="15.75" customHeight="1">
      <c r="A161" s="106"/>
      <c r="B161" s="102"/>
      <c r="C161" s="124"/>
      <c r="D161" s="124"/>
      <c r="F161" s="80"/>
      <c r="G161" s="80"/>
      <c r="I161" s="88" t="s">
        <v>26</v>
      </c>
      <c r="J161" s="88">
        <v>0.1</v>
      </c>
      <c r="L161" s="80" t="s">
        <v>19</v>
      </c>
      <c r="M161" s="80">
        <v>0.05</v>
      </c>
      <c r="O161" s="84"/>
      <c r="P161" s="84"/>
      <c r="Q161" s="81"/>
      <c r="R161" s="80" t="s">
        <v>138</v>
      </c>
      <c r="S161" s="80">
        <v>0.5</v>
      </c>
      <c r="U161" s="96"/>
      <c r="V161" s="96"/>
      <c r="W161" s="25"/>
      <c r="X161" s="25"/>
      <c r="Y161" s="25"/>
      <c r="Z161" s="25"/>
      <c r="AA161" s="25"/>
      <c r="AB161" s="25"/>
      <c r="AC161" s="27"/>
    </row>
    <row r="162" spans="1:29" ht="15.75" customHeight="1">
      <c r="A162" s="106"/>
      <c r="B162" s="102"/>
      <c r="C162" s="124"/>
      <c r="D162" s="124"/>
      <c r="F162" s="80"/>
      <c r="G162" s="80"/>
      <c r="I162" s="80" t="s">
        <v>64</v>
      </c>
      <c r="J162" s="80">
        <v>0.1</v>
      </c>
      <c r="L162" s="80"/>
      <c r="M162" s="80"/>
      <c r="O162" s="84"/>
      <c r="P162" s="84"/>
      <c r="Q162" s="81" t="str">
        <f t="shared" ref="Q162" si="204">IF(P162,"公斤","")</f>
        <v/>
      </c>
      <c r="R162" s="80"/>
      <c r="S162" s="80"/>
      <c r="U162" s="96"/>
      <c r="V162" s="96"/>
      <c r="W162" s="25"/>
      <c r="X162" s="25"/>
      <c r="Y162" s="25"/>
      <c r="Z162" s="25"/>
      <c r="AA162" s="25"/>
      <c r="AB162" s="25"/>
      <c r="AC162" s="27"/>
    </row>
    <row r="163" spans="1:29" ht="15.75" customHeight="1">
      <c r="A163" s="114"/>
      <c r="B163" s="100"/>
      <c r="C163" s="124"/>
      <c r="D163" s="124"/>
      <c r="F163" s="80"/>
      <c r="G163" s="80"/>
      <c r="I163" s="80"/>
      <c r="J163" s="80"/>
      <c r="L163" s="80"/>
      <c r="M163" s="80"/>
      <c r="O163" s="89"/>
      <c r="P163" s="89"/>
      <c r="R163" s="80"/>
      <c r="S163" s="80"/>
      <c r="U163" s="96"/>
      <c r="V163" s="96"/>
      <c r="W163" s="30"/>
      <c r="X163" s="31"/>
      <c r="Y163" s="31"/>
      <c r="Z163" s="31"/>
      <c r="AA163" s="31"/>
      <c r="AB163" s="31"/>
      <c r="AC163" s="32"/>
    </row>
    <row r="164" spans="1:29" ht="15.75" customHeight="1">
      <c r="A164" s="114"/>
      <c r="B164" s="100"/>
      <c r="O164" s="89"/>
      <c r="P164" s="89"/>
      <c r="W164" s="30"/>
      <c r="X164" s="31"/>
      <c r="Y164" s="31"/>
      <c r="Z164" s="31"/>
      <c r="AA164" s="31"/>
      <c r="AB164" s="31"/>
      <c r="AC164" s="32"/>
    </row>
    <row r="165" spans="1:29" ht="15.75" customHeight="1">
      <c r="A165" s="114"/>
      <c r="B165" s="100"/>
      <c r="O165" s="89"/>
      <c r="P165" s="89"/>
      <c r="W165" s="30"/>
      <c r="X165" s="31"/>
      <c r="Y165" s="31"/>
      <c r="Z165" s="31"/>
      <c r="AA165" s="31"/>
      <c r="AB165" s="31"/>
      <c r="AC165" s="32"/>
    </row>
    <row r="166" spans="1:29" ht="15.75" customHeight="1">
      <c r="A166" s="114"/>
      <c r="B166" s="100"/>
      <c r="O166" s="89"/>
      <c r="P166" s="89"/>
      <c r="W166" s="30"/>
      <c r="X166" s="31"/>
      <c r="Y166" s="31"/>
      <c r="Z166" s="31"/>
      <c r="AA166" s="31"/>
      <c r="AB166" s="31"/>
      <c r="AC166" s="32"/>
    </row>
    <row r="167" spans="1:29" ht="15.75" customHeight="1">
      <c r="A167" s="114"/>
      <c r="B167" s="100"/>
      <c r="O167" s="89"/>
      <c r="P167" s="89"/>
      <c r="W167" s="30"/>
      <c r="X167" s="31"/>
      <c r="Y167" s="31"/>
      <c r="Z167" s="31"/>
      <c r="AA167" s="31"/>
      <c r="AB167" s="31"/>
      <c r="AC167" s="32"/>
    </row>
    <row r="168" spans="1:29" ht="15.75" customHeight="1">
      <c r="A168" s="114"/>
      <c r="B168" s="100"/>
      <c r="O168" s="89"/>
      <c r="P168" s="89"/>
      <c r="W168" s="30"/>
      <c r="X168" s="31"/>
      <c r="Y168" s="31"/>
      <c r="Z168" s="31"/>
      <c r="AA168" s="31"/>
      <c r="AB168" s="31"/>
      <c r="AC168" s="32"/>
    </row>
    <row r="169" spans="1:29" ht="15.75" customHeight="1">
      <c r="A169" s="114"/>
      <c r="B169" s="100"/>
      <c r="O169" s="89"/>
      <c r="P169" s="89"/>
      <c r="W169" s="30"/>
      <c r="X169" s="31"/>
      <c r="Y169" s="31"/>
      <c r="Z169" s="31"/>
      <c r="AA169" s="31"/>
      <c r="AB169" s="31"/>
      <c r="AC169" s="32"/>
    </row>
    <row r="170" spans="1:29" ht="15.75" customHeight="1">
      <c r="A170" s="114"/>
      <c r="B170" s="100"/>
      <c r="O170" s="89"/>
      <c r="P170" s="89"/>
      <c r="W170" s="30"/>
      <c r="X170" s="31"/>
      <c r="Y170" s="31"/>
      <c r="Z170" s="31"/>
      <c r="AA170" s="31"/>
      <c r="AB170" s="31"/>
      <c r="AC170" s="32"/>
    </row>
    <row r="171" spans="1:29" ht="15.75" customHeight="1">
      <c r="A171" s="114"/>
      <c r="B171" s="100"/>
      <c r="O171" s="89"/>
      <c r="P171" s="89"/>
      <c r="W171" s="30"/>
      <c r="X171" s="31"/>
      <c r="Y171" s="31"/>
      <c r="Z171" s="31"/>
      <c r="AA171" s="31"/>
      <c r="AB171" s="31"/>
      <c r="AC171" s="32"/>
    </row>
    <row r="172" spans="1:29" ht="15.75" customHeight="1">
      <c r="A172" s="114"/>
      <c r="B172" s="100"/>
      <c r="O172" s="89"/>
      <c r="P172" s="89"/>
      <c r="W172" s="30"/>
      <c r="X172" s="31"/>
      <c r="Y172" s="31"/>
      <c r="Z172" s="31"/>
      <c r="AA172" s="31"/>
      <c r="AB172" s="31"/>
      <c r="AC172" s="32"/>
    </row>
    <row r="173" spans="1:29" ht="15.75" customHeight="1">
      <c r="A173" s="114"/>
      <c r="B173" s="100"/>
      <c r="O173" s="89"/>
      <c r="P173" s="89"/>
      <c r="W173" s="30"/>
      <c r="X173" s="31"/>
      <c r="Y173" s="31"/>
      <c r="Z173" s="31"/>
      <c r="AA173" s="31"/>
      <c r="AB173" s="31"/>
      <c r="AC173" s="32"/>
    </row>
    <row r="174" spans="1:29" ht="15.75" customHeight="1">
      <c r="A174" s="114"/>
      <c r="B174" s="100"/>
      <c r="O174" s="89"/>
      <c r="P174" s="89"/>
      <c r="W174" s="30"/>
      <c r="X174" s="31"/>
      <c r="Y174" s="31"/>
      <c r="Z174" s="31"/>
      <c r="AA174" s="31"/>
      <c r="AB174" s="31"/>
      <c r="AC174" s="32"/>
    </row>
    <row r="175" spans="1:29" ht="15.75" customHeight="1">
      <c r="A175" s="114"/>
      <c r="B175" s="100"/>
      <c r="O175" s="89"/>
      <c r="P175" s="89"/>
      <c r="W175" s="30"/>
      <c r="X175" s="31"/>
      <c r="Y175" s="31"/>
      <c r="Z175" s="31"/>
      <c r="AA175" s="31"/>
      <c r="AB175" s="31"/>
      <c r="AC175" s="32"/>
    </row>
    <row r="176" spans="1:29" ht="15.75" customHeight="1">
      <c r="A176" s="114"/>
      <c r="B176" s="100"/>
      <c r="O176" s="89"/>
      <c r="P176" s="89"/>
      <c r="W176" s="30"/>
      <c r="X176" s="31"/>
      <c r="Y176" s="31"/>
      <c r="Z176" s="31"/>
      <c r="AA176" s="31"/>
      <c r="AB176" s="31"/>
      <c r="AC176" s="32"/>
    </row>
    <row r="177" spans="1:29" ht="15.75" customHeight="1">
      <c r="A177" s="114"/>
      <c r="B177" s="100"/>
      <c r="O177" s="89"/>
      <c r="P177" s="89"/>
      <c r="W177" s="30"/>
      <c r="X177" s="31"/>
      <c r="Y177" s="31"/>
      <c r="Z177" s="31"/>
      <c r="AA177" s="31"/>
      <c r="AB177" s="31"/>
      <c r="AC177" s="32"/>
    </row>
    <row r="178" spans="1:29" ht="15.75" customHeight="1">
      <c r="A178" s="114"/>
      <c r="B178" s="100"/>
      <c r="O178" s="89"/>
      <c r="P178" s="89"/>
      <c r="W178" s="30"/>
      <c r="X178" s="31"/>
      <c r="Y178" s="31"/>
      <c r="Z178" s="31"/>
      <c r="AA178" s="31"/>
      <c r="AB178" s="31"/>
      <c r="AC178" s="32"/>
    </row>
    <row r="179" spans="1:29" ht="15.75" customHeight="1">
      <c r="A179" s="114"/>
      <c r="B179" s="100"/>
      <c r="O179" s="89"/>
      <c r="P179" s="89"/>
      <c r="W179" s="30"/>
      <c r="X179" s="31"/>
      <c r="Y179" s="31"/>
      <c r="Z179" s="31"/>
      <c r="AA179" s="31"/>
      <c r="AB179" s="31"/>
      <c r="AC179" s="32"/>
    </row>
    <row r="180" spans="1:29" ht="15.75" customHeight="1">
      <c r="A180" s="114"/>
      <c r="B180" s="100"/>
      <c r="O180" s="89"/>
      <c r="P180" s="89"/>
      <c r="W180" s="30"/>
      <c r="X180" s="31"/>
      <c r="Y180" s="31"/>
      <c r="Z180" s="31"/>
      <c r="AA180" s="31"/>
      <c r="AB180" s="31"/>
      <c r="AC180" s="32"/>
    </row>
    <row r="181" spans="1:29" ht="15.75" customHeight="1">
      <c r="A181" s="114"/>
      <c r="B181" s="100"/>
      <c r="O181" s="89"/>
      <c r="P181" s="89"/>
      <c r="W181" s="30"/>
      <c r="X181" s="31"/>
      <c r="Y181" s="31"/>
      <c r="Z181" s="31"/>
      <c r="AA181" s="31"/>
      <c r="AB181" s="31"/>
      <c r="AC181" s="32"/>
    </row>
    <row r="182" spans="1:29" ht="15.75" customHeight="1">
      <c r="A182" s="114"/>
      <c r="B182" s="100"/>
      <c r="O182" s="89"/>
      <c r="P182" s="89"/>
      <c r="W182" s="30"/>
      <c r="X182" s="31"/>
      <c r="Y182" s="31"/>
      <c r="Z182" s="31"/>
      <c r="AA182" s="31"/>
      <c r="AB182" s="31"/>
      <c r="AC182" s="32"/>
    </row>
    <row r="183" spans="1:29" ht="15.75" customHeight="1">
      <c r="A183" s="114"/>
      <c r="B183" s="100"/>
      <c r="O183" s="89"/>
      <c r="P183" s="89"/>
      <c r="W183" s="30"/>
      <c r="X183" s="31"/>
      <c r="Y183" s="31"/>
      <c r="Z183" s="31"/>
      <c r="AA183" s="31"/>
      <c r="AB183" s="31"/>
      <c r="AC183" s="32"/>
    </row>
    <row r="184" spans="1:29" ht="15.75" customHeight="1">
      <c r="A184" s="114"/>
      <c r="B184" s="100"/>
      <c r="O184" s="89"/>
      <c r="P184" s="89"/>
      <c r="W184" s="30"/>
      <c r="X184" s="31"/>
      <c r="Y184" s="31"/>
      <c r="Z184" s="31"/>
      <c r="AA184" s="31"/>
      <c r="AB184" s="31"/>
      <c r="AC184" s="32"/>
    </row>
    <row r="185" spans="1:29" ht="15.75" customHeight="1">
      <c r="A185" s="114"/>
      <c r="B185" s="100"/>
      <c r="O185" s="89"/>
      <c r="P185" s="89"/>
      <c r="W185" s="30"/>
      <c r="X185" s="31"/>
      <c r="Y185" s="31"/>
      <c r="Z185" s="31"/>
      <c r="AA185" s="31"/>
      <c r="AB185" s="31"/>
      <c r="AC185" s="32"/>
    </row>
    <row r="186" spans="1:29" ht="15.75" customHeight="1">
      <c r="A186" s="114"/>
      <c r="B186" s="100"/>
      <c r="O186" s="89"/>
      <c r="P186" s="89"/>
      <c r="W186" s="30"/>
      <c r="X186" s="31"/>
      <c r="Y186" s="31"/>
      <c r="Z186" s="31"/>
      <c r="AA186" s="31"/>
      <c r="AB186" s="31"/>
      <c r="AC186" s="32"/>
    </row>
    <row r="187" spans="1:29" ht="15.75" customHeight="1">
      <c r="A187" s="114"/>
      <c r="B187" s="100"/>
      <c r="O187" s="89"/>
      <c r="P187" s="89"/>
      <c r="W187" s="30"/>
      <c r="X187" s="31"/>
      <c r="Y187" s="31"/>
      <c r="Z187" s="31"/>
      <c r="AA187" s="31"/>
      <c r="AB187" s="31"/>
      <c r="AC187" s="32"/>
    </row>
    <row r="188" spans="1:29" ht="15.75" customHeight="1">
      <c r="A188" s="114"/>
      <c r="B188" s="100"/>
      <c r="O188" s="89"/>
      <c r="P188" s="89"/>
      <c r="W188" s="30"/>
      <c r="X188" s="31"/>
      <c r="Y188" s="31"/>
      <c r="Z188" s="31"/>
      <c r="AA188" s="31"/>
      <c r="AB188" s="31"/>
      <c r="AC188" s="32"/>
    </row>
    <row r="189" spans="1:29" ht="15.75" customHeight="1">
      <c r="A189" s="114"/>
      <c r="B189" s="100"/>
      <c r="O189" s="89"/>
      <c r="P189" s="89"/>
      <c r="W189" s="30"/>
      <c r="X189" s="31"/>
      <c r="Y189" s="31"/>
      <c r="Z189" s="31"/>
      <c r="AA189" s="31"/>
      <c r="AB189" s="31"/>
      <c r="AC189" s="32"/>
    </row>
    <row r="190" spans="1:29" ht="15.75" customHeight="1">
      <c r="A190" s="114"/>
      <c r="B190" s="100"/>
      <c r="O190" s="89"/>
      <c r="P190" s="89"/>
      <c r="W190" s="30"/>
      <c r="X190" s="31"/>
      <c r="Y190" s="31"/>
      <c r="Z190" s="31"/>
      <c r="AA190" s="31"/>
      <c r="AB190" s="31"/>
      <c r="AC190" s="32"/>
    </row>
    <row r="191" spans="1:29" ht="15.75" customHeight="1">
      <c r="A191" s="114"/>
      <c r="B191" s="100"/>
      <c r="O191" s="89"/>
      <c r="P191" s="89"/>
      <c r="W191" s="30"/>
      <c r="X191" s="31"/>
      <c r="Y191" s="31"/>
      <c r="Z191" s="31"/>
      <c r="AA191" s="31"/>
      <c r="AB191" s="31"/>
      <c r="AC191" s="32"/>
    </row>
    <row r="192" spans="1:29" ht="15.75" customHeight="1">
      <c r="A192" s="114"/>
      <c r="B192" s="100"/>
      <c r="O192" s="89"/>
      <c r="P192" s="89"/>
      <c r="W192" s="30"/>
      <c r="X192" s="31"/>
      <c r="Y192" s="31"/>
      <c r="Z192" s="31"/>
      <c r="AA192" s="31"/>
      <c r="AB192" s="31"/>
      <c r="AC192" s="32"/>
    </row>
    <row r="193" spans="1:29" ht="15.75" customHeight="1">
      <c r="A193" s="114"/>
      <c r="B193" s="100"/>
      <c r="O193" s="89"/>
      <c r="P193" s="89"/>
      <c r="W193" s="30"/>
      <c r="X193" s="31"/>
      <c r="Y193" s="31"/>
      <c r="Z193" s="31"/>
      <c r="AA193" s="31"/>
      <c r="AB193" s="31"/>
      <c r="AC193" s="32"/>
    </row>
    <row r="194" spans="1:29" ht="15.75" customHeight="1">
      <c r="A194" s="114"/>
      <c r="B194" s="100"/>
      <c r="O194" s="89"/>
      <c r="P194" s="89"/>
      <c r="W194" s="30"/>
      <c r="X194" s="31"/>
      <c r="Y194" s="31"/>
      <c r="Z194" s="31"/>
      <c r="AA194" s="31"/>
      <c r="AB194" s="31"/>
      <c r="AC194" s="32"/>
    </row>
    <row r="195" spans="1:29" ht="15.75" customHeight="1">
      <c r="A195" s="114"/>
      <c r="B195" s="100"/>
      <c r="O195" s="89"/>
      <c r="P195" s="89"/>
      <c r="W195" s="30"/>
      <c r="X195" s="31"/>
      <c r="Y195" s="31"/>
      <c r="Z195" s="31"/>
      <c r="AA195" s="31"/>
      <c r="AB195" s="31"/>
      <c r="AC195" s="32"/>
    </row>
    <row r="196" spans="1:29" ht="15.75" customHeight="1">
      <c r="A196" s="114"/>
      <c r="B196" s="100"/>
      <c r="O196" s="89"/>
      <c r="P196" s="89"/>
      <c r="W196" s="30"/>
      <c r="X196" s="31"/>
      <c r="Y196" s="31"/>
      <c r="Z196" s="31"/>
      <c r="AA196" s="31"/>
      <c r="AB196" s="31"/>
      <c r="AC196" s="32"/>
    </row>
    <row r="197" spans="1:29" ht="15.75" customHeight="1">
      <c r="A197" s="114"/>
      <c r="B197" s="100"/>
      <c r="O197" s="89"/>
      <c r="P197" s="89"/>
      <c r="W197" s="30"/>
      <c r="X197" s="31"/>
      <c r="Y197" s="31"/>
      <c r="Z197" s="31"/>
      <c r="AA197" s="31"/>
      <c r="AB197" s="31"/>
      <c r="AC197" s="32"/>
    </row>
    <row r="198" spans="1:29" ht="15.75" customHeight="1">
      <c r="A198" s="114"/>
      <c r="B198" s="100"/>
      <c r="O198" s="89"/>
      <c r="P198" s="89"/>
      <c r="W198" s="30"/>
      <c r="X198" s="31"/>
      <c r="Y198" s="31"/>
      <c r="Z198" s="31"/>
      <c r="AA198" s="31"/>
      <c r="AB198" s="31"/>
      <c r="AC198" s="32"/>
    </row>
    <row r="199" spans="1:29" ht="15.75" customHeight="1">
      <c r="A199" s="114"/>
      <c r="B199" s="100"/>
      <c r="O199" s="89"/>
      <c r="P199" s="89"/>
      <c r="W199" s="30"/>
      <c r="X199" s="31"/>
      <c r="Y199" s="31"/>
      <c r="Z199" s="31"/>
      <c r="AA199" s="31"/>
      <c r="AB199" s="31"/>
      <c r="AC199" s="32"/>
    </row>
    <row r="200" spans="1:29" ht="15.75" customHeight="1">
      <c r="A200" s="114"/>
      <c r="B200" s="100"/>
      <c r="O200" s="89"/>
      <c r="P200" s="89"/>
      <c r="W200" s="30"/>
      <c r="X200" s="31"/>
      <c r="Y200" s="31"/>
      <c r="Z200" s="31"/>
      <c r="AA200" s="31"/>
      <c r="AB200" s="31"/>
      <c r="AC200" s="32"/>
    </row>
    <row r="201" spans="1:29" ht="15.75" customHeight="1">
      <c r="A201" s="114"/>
      <c r="B201" s="100"/>
      <c r="O201" s="89"/>
      <c r="P201" s="89"/>
      <c r="W201" s="30"/>
      <c r="X201" s="31"/>
      <c r="Y201" s="31"/>
      <c r="Z201" s="31"/>
      <c r="AA201" s="31"/>
      <c r="AB201" s="31"/>
      <c r="AC201" s="32"/>
    </row>
    <row r="202" spans="1:29" ht="15.75" customHeight="1">
      <c r="A202" s="114"/>
      <c r="B202" s="100"/>
      <c r="O202" s="89"/>
      <c r="P202" s="89"/>
      <c r="W202" s="30"/>
      <c r="X202" s="31"/>
      <c r="Y202" s="31"/>
      <c r="Z202" s="31"/>
      <c r="AA202" s="31"/>
      <c r="AB202" s="31"/>
      <c r="AC202" s="32"/>
    </row>
    <row r="203" spans="1:29" ht="15.75" customHeight="1">
      <c r="A203" s="114"/>
      <c r="B203" s="100"/>
      <c r="O203" s="89"/>
      <c r="P203" s="89"/>
      <c r="W203" s="30"/>
      <c r="X203" s="31"/>
      <c r="Y203" s="31"/>
      <c r="Z203" s="31"/>
      <c r="AA203" s="31"/>
      <c r="AB203" s="31"/>
      <c r="AC203" s="32"/>
    </row>
    <row r="204" spans="1:29" ht="15.75" customHeight="1">
      <c r="A204" s="114"/>
      <c r="B204" s="100"/>
      <c r="O204" s="89"/>
      <c r="P204" s="89"/>
      <c r="W204" s="30"/>
      <c r="X204" s="31"/>
      <c r="Y204" s="31"/>
      <c r="Z204" s="31"/>
      <c r="AA204" s="31"/>
      <c r="AB204" s="31"/>
      <c r="AC204" s="32"/>
    </row>
    <row r="205" spans="1:29" ht="15.75" customHeight="1">
      <c r="A205" s="114"/>
      <c r="B205" s="100"/>
      <c r="O205" s="89"/>
      <c r="P205" s="89"/>
      <c r="W205" s="30"/>
      <c r="X205" s="31"/>
      <c r="Y205" s="31"/>
      <c r="Z205" s="31"/>
      <c r="AA205" s="31"/>
      <c r="AB205" s="31"/>
      <c r="AC205" s="32"/>
    </row>
    <row r="206" spans="1:29" ht="15.75" customHeight="1">
      <c r="A206" s="114"/>
      <c r="B206" s="100"/>
      <c r="O206" s="89"/>
      <c r="P206" s="89"/>
      <c r="W206" s="30"/>
      <c r="X206" s="31"/>
      <c r="Y206" s="31"/>
      <c r="Z206" s="31"/>
      <c r="AA206" s="31"/>
      <c r="AB206" s="31"/>
      <c r="AC206" s="32"/>
    </row>
    <row r="207" spans="1:29" ht="15.75" customHeight="1">
      <c r="A207" s="114"/>
      <c r="B207" s="100"/>
      <c r="O207" s="89"/>
      <c r="P207" s="89"/>
      <c r="W207" s="30"/>
      <c r="X207" s="31"/>
      <c r="Y207" s="31"/>
      <c r="Z207" s="31"/>
      <c r="AA207" s="31"/>
      <c r="AB207" s="31"/>
      <c r="AC207" s="32"/>
    </row>
    <row r="208" spans="1:29" ht="15.75" customHeight="1">
      <c r="A208" s="114"/>
      <c r="B208" s="100"/>
      <c r="O208" s="89"/>
      <c r="P208" s="89"/>
      <c r="W208" s="30"/>
      <c r="X208" s="31"/>
      <c r="Y208" s="31"/>
      <c r="Z208" s="31"/>
      <c r="AA208" s="31"/>
      <c r="AB208" s="31"/>
      <c r="AC208" s="32"/>
    </row>
    <row r="209" spans="1:29" ht="15.75" customHeight="1">
      <c r="A209" s="114"/>
      <c r="B209" s="100"/>
      <c r="O209" s="89"/>
      <c r="P209" s="89"/>
      <c r="W209" s="30"/>
      <c r="X209" s="31"/>
      <c r="Y209" s="31"/>
      <c r="Z209" s="31"/>
      <c r="AA209" s="31"/>
      <c r="AB209" s="31"/>
      <c r="AC209" s="32"/>
    </row>
    <row r="210" spans="1:29" ht="15.75" customHeight="1">
      <c r="A210" s="114"/>
      <c r="B210" s="100"/>
      <c r="O210" s="89"/>
      <c r="P210" s="89"/>
      <c r="W210" s="30"/>
      <c r="X210" s="31"/>
      <c r="Y210" s="31"/>
      <c r="Z210" s="31"/>
      <c r="AA210" s="31"/>
      <c r="AB210" s="31"/>
      <c r="AC210" s="32"/>
    </row>
    <row r="211" spans="1:29" ht="15.75" customHeight="1">
      <c r="A211" s="114"/>
      <c r="B211" s="100"/>
      <c r="O211" s="89"/>
      <c r="P211" s="89"/>
      <c r="W211" s="30"/>
      <c r="X211" s="31"/>
      <c r="Y211" s="31"/>
      <c r="Z211" s="31"/>
      <c r="AA211" s="31"/>
      <c r="AB211" s="31"/>
      <c r="AC211" s="32"/>
    </row>
    <row r="212" spans="1:29" ht="15.75" customHeight="1">
      <c r="A212" s="114"/>
      <c r="B212" s="100"/>
      <c r="O212" s="89"/>
      <c r="P212" s="89"/>
      <c r="W212" s="30"/>
      <c r="X212" s="31"/>
      <c r="Y212" s="31"/>
      <c r="Z212" s="31"/>
      <c r="AA212" s="31"/>
      <c r="AB212" s="31"/>
      <c r="AC212" s="32"/>
    </row>
    <row r="213" spans="1:29" ht="15.75" customHeight="1">
      <c r="A213" s="114"/>
      <c r="B213" s="100"/>
      <c r="O213" s="89"/>
      <c r="P213" s="89"/>
      <c r="W213" s="30"/>
      <c r="X213" s="31"/>
      <c r="Y213" s="31"/>
      <c r="Z213" s="31"/>
      <c r="AA213" s="31"/>
      <c r="AB213" s="31"/>
      <c r="AC213" s="32"/>
    </row>
    <row r="214" spans="1:29" ht="15.75" customHeight="1">
      <c r="A214" s="114"/>
      <c r="B214" s="100"/>
      <c r="O214" s="89"/>
      <c r="P214" s="89"/>
      <c r="W214" s="30"/>
      <c r="X214" s="31"/>
      <c r="Y214" s="31"/>
      <c r="Z214" s="31"/>
      <c r="AA214" s="31"/>
      <c r="AB214" s="31"/>
      <c r="AC214" s="32"/>
    </row>
    <row r="215" spans="1:29" ht="15.75" customHeight="1">
      <c r="A215" s="114"/>
      <c r="B215" s="100"/>
      <c r="O215" s="89"/>
      <c r="P215" s="89"/>
      <c r="W215" s="30"/>
      <c r="X215" s="31"/>
      <c r="Y215" s="31"/>
      <c r="Z215" s="31"/>
      <c r="AA215" s="31"/>
      <c r="AB215" s="31"/>
      <c r="AC215" s="32"/>
    </row>
    <row r="216" spans="1:29" ht="15.75" customHeight="1">
      <c r="A216" s="114"/>
      <c r="B216" s="100"/>
      <c r="O216" s="89"/>
      <c r="P216" s="89"/>
      <c r="W216" s="30"/>
      <c r="X216" s="31"/>
      <c r="Y216" s="31"/>
      <c r="Z216" s="31"/>
      <c r="AA216" s="31"/>
      <c r="AB216" s="31"/>
      <c r="AC216" s="32"/>
    </row>
    <row r="217" spans="1:29" ht="15.75" customHeight="1">
      <c r="A217" s="114"/>
      <c r="B217" s="100"/>
      <c r="O217" s="89"/>
      <c r="P217" s="89"/>
      <c r="W217" s="30"/>
      <c r="X217" s="31"/>
      <c r="Y217" s="31"/>
      <c r="Z217" s="31"/>
      <c r="AA217" s="31"/>
      <c r="AB217" s="31"/>
      <c r="AC217" s="32"/>
    </row>
    <row r="218" spans="1:29" ht="15.75" customHeight="1">
      <c r="A218" s="114"/>
      <c r="B218" s="100"/>
      <c r="O218" s="89"/>
      <c r="P218" s="89"/>
      <c r="W218" s="30"/>
      <c r="X218" s="31"/>
      <c r="Y218" s="31"/>
      <c r="Z218" s="31"/>
      <c r="AA218" s="31"/>
      <c r="AB218" s="31"/>
      <c r="AC218" s="32"/>
    </row>
    <row r="219" spans="1:29" ht="15.75" customHeight="1">
      <c r="A219" s="114"/>
      <c r="B219" s="100"/>
      <c r="O219" s="89"/>
      <c r="P219" s="89"/>
      <c r="W219" s="30"/>
      <c r="X219" s="31"/>
      <c r="Y219" s="31"/>
      <c r="Z219" s="31"/>
      <c r="AA219" s="31"/>
      <c r="AB219" s="31"/>
      <c r="AC219" s="32"/>
    </row>
    <row r="220" spans="1:29" ht="15.75" customHeight="1">
      <c r="A220" s="114"/>
      <c r="B220" s="100"/>
      <c r="O220" s="89"/>
      <c r="P220" s="89"/>
      <c r="W220" s="30"/>
      <c r="X220" s="31"/>
      <c r="Y220" s="31"/>
      <c r="Z220" s="31"/>
      <c r="AA220" s="31"/>
      <c r="AB220" s="31"/>
      <c r="AC220" s="32"/>
    </row>
    <row r="221" spans="1:29" ht="15.75" customHeight="1">
      <c r="A221" s="114"/>
      <c r="B221" s="100"/>
      <c r="O221" s="89"/>
      <c r="P221" s="89"/>
      <c r="W221" s="30"/>
      <c r="X221" s="31"/>
      <c r="Y221" s="31"/>
      <c r="Z221" s="31"/>
      <c r="AA221" s="31"/>
      <c r="AB221" s="31"/>
      <c r="AC221" s="32"/>
    </row>
    <row r="222" spans="1:29" ht="15.75" customHeight="1">
      <c r="A222" s="114"/>
      <c r="B222" s="100"/>
      <c r="O222" s="89"/>
      <c r="P222" s="89"/>
      <c r="W222" s="30"/>
      <c r="X222" s="31"/>
      <c r="Y222" s="31"/>
      <c r="Z222" s="31"/>
      <c r="AA222" s="31"/>
      <c r="AB222" s="31"/>
      <c r="AC222" s="32"/>
    </row>
    <row r="223" spans="1:29" ht="15.75" customHeight="1">
      <c r="A223" s="114"/>
      <c r="B223" s="100"/>
      <c r="O223" s="89"/>
      <c r="P223" s="89"/>
      <c r="W223" s="30"/>
      <c r="X223" s="31"/>
      <c r="Y223" s="31"/>
      <c r="Z223" s="31"/>
      <c r="AA223" s="31"/>
      <c r="AB223" s="31"/>
      <c r="AC223" s="32"/>
    </row>
    <row r="224" spans="1:29" ht="15.75" customHeight="1">
      <c r="A224" s="114"/>
      <c r="B224" s="100"/>
      <c r="O224" s="89"/>
      <c r="P224" s="89"/>
      <c r="W224" s="30"/>
      <c r="X224" s="31"/>
      <c r="Y224" s="31"/>
      <c r="Z224" s="31"/>
      <c r="AA224" s="31"/>
      <c r="AB224" s="31"/>
      <c r="AC224" s="32"/>
    </row>
    <row r="225" spans="1:29" ht="15.75" customHeight="1">
      <c r="A225" s="114"/>
      <c r="B225" s="100"/>
      <c r="O225" s="89"/>
      <c r="P225" s="89"/>
      <c r="W225" s="30"/>
      <c r="X225" s="31"/>
      <c r="Y225" s="31"/>
      <c r="Z225" s="31"/>
      <c r="AA225" s="31"/>
      <c r="AB225" s="31"/>
      <c r="AC225" s="32"/>
    </row>
    <row r="226" spans="1:29" ht="15.75" customHeight="1">
      <c r="A226" s="114"/>
      <c r="B226" s="100"/>
      <c r="O226" s="89"/>
      <c r="P226" s="89"/>
      <c r="W226" s="30"/>
      <c r="X226" s="31"/>
      <c r="Y226" s="31"/>
      <c r="Z226" s="31"/>
      <c r="AA226" s="31"/>
      <c r="AB226" s="31"/>
      <c r="AC226" s="32"/>
    </row>
    <row r="227" spans="1:29" ht="15.75" customHeight="1">
      <c r="A227" s="114"/>
      <c r="B227" s="100"/>
      <c r="O227" s="89"/>
      <c r="P227" s="89"/>
      <c r="W227" s="30"/>
      <c r="X227" s="31"/>
      <c r="Y227" s="31"/>
      <c r="Z227" s="31"/>
      <c r="AA227" s="31"/>
      <c r="AB227" s="31"/>
      <c r="AC227" s="32"/>
    </row>
    <row r="228" spans="1:29" ht="15.75" customHeight="1">
      <c r="A228" s="114"/>
      <c r="B228" s="100"/>
      <c r="O228" s="89"/>
      <c r="P228" s="89"/>
      <c r="W228" s="30"/>
      <c r="X228" s="31"/>
      <c r="Y228" s="31"/>
      <c r="Z228" s="31"/>
      <c r="AA228" s="31"/>
      <c r="AB228" s="31"/>
      <c r="AC228" s="32"/>
    </row>
    <row r="229" spans="1:29" ht="15.75" customHeight="1">
      <c r="A229" s="114"/>
      <c r="B229" s="100"/>
      <c r="O229" s="89"/>
      <c r="P229" s="89"/>
      <c r="W229" s="30"/>
      <c r="X229" s="31"/>
      <c r="Y229" s="31"/>
      <c r="Z229" s="31"/>
      <c r="AA229" s="31"/>
      <c r="AB229" s="31"/>
      <c r="AC229" s="32"/>
    </row>
    <row r="230" spans="1:29" ht="15.75" customHeight="1">
      <c r="A230" s="114"/>
      <c r="B230" s="100"/>
      <c r="O230" s="89"/>
      <c r="P230" s="89"/>
      <c r="W230" s="30"/>
      <c r="X230" s="31"/>
      <c r="Y230" s="31"/>
      <c r="Z230" s="31"/>
      <c r="AA230" s="31"/>
      <c r="AB230" s="31"/>
      <c r="AC230" s="32"/>
    </row>
    <row r="231" spans="1:29" ht="15.75" customHeight="1">
      <c r="A231" s="114"/>
      <c r="B231" s="100"/>
      <c r="O231" s="89"/>
      <c r="P231" s="89"/>
      <c r="W231" s="30"/>
      <c r="X231" s="31"/>
      <c r="Y231" s="31"/>
      <c r="Z231" s="31"/>
      <c r="AA231" s="31"/>
      <c r="AB231" s="31"/>
      <c r="AC231" s="32"/>
    </row>
    <row r="232" spans="1:29" ht="15.75" customHeight="1">
      <c r="A232" s="114"/>
      <c r="B232" s="100"/>
      <c r="O232" s="89"/>
      <c r="P232" s="89"/>
      <c r="W232" s="30"/>
      <c r="X232" s="31"/>
      <c r="Y232" s="31"/>
      <c r="Z232" s="31"/>
      <c r="AA232" s="31"/>
      <c r="AB232" s="31"/>
      <c r="AC232" s="32"/>
    </row>
    <row r="233" spans="1:29" ht="15.75" customHeight="1">
      <c r="A233" s="114"/>
      <c r="B233" s="100"/>
      <c r="O233" s="89"/>
      <c r="P233" s="89"/>
      <c r="W233" s="30"/>
      <c r="X233" s="31"/>
      <c r="Y233" s="31"/>
      <c r="Z233" s="31"/>
      <c r="AA233" s="31"/>
      <c r="AB233" s="31"/>
      <c r="AC233" s="32"/>
    </row>
    <row r="234" spans="1:29" ht="15.75" customHeight="1">
      <c r="A234" s="114"/>
      <c r="B234" s="100"/>
      <c r="O234" s="89"/>
      <c r="P234" s="89"/>
      <c r="W234" s="30"/>
      <c r="X234" s="31"/>
      <c r="Y234" s="31"/>
      <c r="Z234" s="31"/>
      <c r="AA234" s="31"/>
      <c r="AB234" s="31"/>
      <c r="AC234" s="32"/>
    </row>
    <row r="235" spans="1:29" ht="15.75" customHeight="1">
      <c r="A235" s="114"/>
      <c r="B235" s="100"/>
      <c r="O235" s="89"/>
      <c r="P235" s="89"/>
      <c r="W235" s="30"/>
      <c r="X235" s="31"/>
      <c r="Y235" s="31"/>
      <c r="Z235" s="31"/>
      <c r="AA235" s="31"/>
      <c r="AB235" s="31"/>
      <c r="AC235" s="32"/>
    </row>
    <row r="236" spans="1:29" ht="15.75" customHeight="1">
      <c r="A236" s="114"/>
      <c r="B236" s="100"/>
      <c r="O236" s="89"/>
      <c r="P236" s="89"/>
      <c r="W236" s="30"/>
      <c r="X236" s="31"/>
      <c r="Y236" s="31"/>
      <c r="Z236" s="31"/>
      <c r="AA236" s="31"/>
      <c r="AB236" s="31"/>
      <c r="AC236" s="32"/>
    </row>
    <row r="237" spans="1:29" ht="15.75" customHeight="1">
      <c r="A237" s="114"/>
      <c r="B237" s="100"/>
      <c r="O237" s="89"/>
      <c r="P237" s="89"/>
      <c r="W237" s="30"/>
      <c r="X237" s="31"/>
      <c r="Y237" s="31"/>
      <c r="Z237" s="31"/>
      <c r="AA237" s="31"/>
      <c r="AB237" s="31"/>
      <c r="AC237" s="32"/>
    </row>
    <row r="238" spans="1:29" ht="15.75" customHeight="1">
      <c r="A238" s="114"/>
      <c r="B238" s="100"/>
      <c r="O238" s="89"/>
      <c r="P238" s="89"/>
      <c r="W238" s="30"/>
      <c r="X238" s="31"/>
      <c r="Y238" s="31"/>
      <c r="Z238" s="31"/>
      <c r="AA238" s="31"/>
      <c r="AB238" s="31"/>
      <c r="AC238" s="32"/>
    </row>
    <row r="239" spans="1:29" ht="15.75" customHeight="1">
      <c r="A239" s="114"/>
      <c r="B239" s="100"/>
      <c r="O239" s="89"/>
      <c r="P239" s="89"/>
      <c r="W239" s="30"/>
      <c r="X239" s="31"/>
      <c r="Y239" s="31"/>
      <c r="Z239" s="31"/>
      <c r="AA239" s="31"/>
      <c r="AB239" s="31"/>
      <c r="AC239" s="32"/>
    </row>
    <row r="240" spans="1:29" ht="15.75" customHeight="1">
      <c r="A240" s="114"/>
      <c r="B240" s="100"/>
      <c r="O240" s="89"/>
      <c r="P240" s="89"/>
      <c r="W240" s="30"/>
      <c r="X240" s="31"/>
      <c r="Y240" s="31"/>
      <c r="Z240" s="31"/>
      <c r="AA240" s="31"/>
      <c r="AB240" s="31"/>
      <c r="AC240" s="32"/>
    </row>
    <row r="241" spans="1:29" ht="15.75" customHeight="1">
      <c r="A241" s="114"/>
      <c r="B241" s="100"/>
      <c r="O241" s="89"/>
      <c r="P241" s="89"/>
      <c r="W241" s="30"/>
      <c r="X241" s="31"/>
      <c r="Y241" s="31"/>
      <c r="Z241" s="31"/>
      <c r="AA241" s="31"/>
      <c r="AB241" s="31"/>
      <c r="AC241" s="32"/>
    </row>
    <row r="242" spans="1:29" ht="15.75" customHeight="1">
      <c r="A242" s="114"/>
      <c r="B242" s="100"/>
      <c r="O242" s="89"/>
      <c r="P242" s="89"/>
      <c r="W242" s="30"/>
      <c r="X242" s="31"/>
      <c r="Y242" s="31"/>
      <c r="Z242" s="31"/>
      <c r="AA242" s="31"/>
      <c r="AB242" s="31"/>
      <c r="AC242" s="32"/>
    </row>
    <row r="243" spans="1:29" ht="15.75" customHeight="1">
      <c r="A243" s="114"/>
      <c r="B243" s="100"/>
      <c r="O243" s="89"/>
      <c r="P243" s="89"/>
      <c r="W243" s="30"/>
      <c r="X243" s="31"/>
      <c r="Y243" s="31"/>
      <c r="Z243" s="31"/>
      <c r="AA243" s="31"/>
      <c r="AB243" s="31"/>
      <c r="AC243" s="32"/>
    </row>
    <row r="244" spans="1:29" ht="15.75" customHeight="1">
      <c r="A244" s="114"/>
      <c r="B244" s="100"/>
      <c r="O244" s="89"/>
      <c r="P244" s="89"/>
      <c r="W244" s="30"/>
      <c r="X244" s="31"/>
      <c r="Y244" s="31"/>
      <c r="Z244" s="31"/>
      <c r="AA244" s="31"/>
      <c r="AB244" s="31"/>
      <c r="AC244" s="32"/>
    </row>
    <row r="245" spans="1:29" ht="15.75" customHeight="1">
      <c r="A245" s="114"/>
      <c r="B245" s="100"/>
      <c r="O245" s="89"/>
      <c r="P245" s="89"/>
      <c r="W245" s="30"/>
      <c r="X245" s="31"/>
      <c r="Y245" s="31"/>
      <c r="Z245" s="31"/>
      <c r="AA245" s="31"/>
      <c r="AB245" s="31"/>
      <c r="AC245" s="32"/>
    </row>
    <row r="246" spans="1:29" ht="15.75" customHeight="1">
      <c r="A246" s="114"/>
      <c r="B246" s="100"/>
      <c r="O246" s="89"/>
      <c r="P246" s="89"/>
      <c r="W246" s="30"/>
      <c r="X246" s="31"/>
      <c r="Y246" s="31"/>
      <c r="Z246" s="31"/>
      <c r="AA246" s="31"/>
      <c r="AB246" s="31"/>
      <c r="AC246" s="32"/>
    </row>
    <row r="247" spans="1:29" ht="15.75" customHeight="1">
      <c r="A247" s="114"/>
      <c r="B247" s="100"/>
      <c r="O247" s="89"/>
      <c r="P247" s="89"/>
      <c r="W247" s="30"/>
      <c r="X247" s="31"/>
      <c r="Y247" s="31"/>
      <c r="Z247" s="31"/>
      <c r="AA247" s="31"/>
      <c r="AB247" s="31"/>
      <c r="AC247" s="32"/>
    </row>
    <row r="248" spans="1:29" ht="15.75" customHeight="1">
      <c r="A248" s="114"/>
      <c r="B248" s="100"/>
      <c r="O248" s="89"/>
      <c r="P248" s="89"/>
      <c r="W248" s="30"/>
      <c r="X248" s="31"/>
      <c r="Y248" s="31"/>
      <c r="Z248" s="31"/>
      <c r="AA248" s="31"/>
      <c r="AB248" s="31"/>
      <c r="AC248" s="32"/>
    </row>
    <row r="249" spans="1:29" ht="15.75" customHeight="1">
      <c r="A249" s="114"/>
      <c r="B249" s="100"/>
      <c r="O249" s="89"/>
      <c r="P249" s="89"/>
      <c r="W249" s="30"/>
      <c r="X249" s="31"/>
      <c r="Y249" s="31"/>
      <c r="Z249" s="31"/>
      <c r="AA249" s="31"/>
      <c r="AB249" s="31"/>
      <c r="AC249" s="32"/>
    </row>
    <row r="250" spans="1:29" ht="15.75" customHeight="1">
      <c r="A250" s="114"/>
      <c r="B250" s="100"/>
      <c r="O250" s="89"/>
      <c r="P250" s="89"/>
      <c r="W250" s="30"/>
      <c r="X250" s="31"/>
      <c r="Y250" s="31"/>
      <c r="Z250" s="31"/>
      <c r="AA250" s="31"/>
      <c r="AB250" s="31"/>
      <c r="AC250" s="32"/>
    </row>
    <row r="251" spans="1:29" ht="15.75" customHeight="1">
      <c r="A251" s="114"/>
      <c r="B251" s="100"/>
      <c r="O251" s="89"/>
      <c r="P251" s="89"/>
      <c r="W251" s="30"/>
      <c r="X251" s="31"/>
      <c r="Y251" s="31"/>
      <c r="Z251" s="31"/>
      <c r="AA251" s="31"/>
      <c r="AB251" s="31"/>
      <c r="AC251" s="32"/>
    </row>
    <row r="252" spans="1:29" ht="15.75" customHeight="1">
      <c r="A252" s="114"/>
      <c r="B252" s="100"/>
      <c r="O252" s="89"/>
      <c r="P252" s="89"/>
      <c r="W252" s="30"/>
      <c r="X252" s="31"/>
      <c r="Y252" s="31"/>
      <c r="Z252" s="31"/>
      <c r="AA252" s="31"/>
      <c r="AB252" s="31"/>
      <c r="AC252" s="32"/>
    </row>
    <row r="253" spans="1:29" ht="15.75" customHeight="1">
      <c r="A253" s="114"/>
      <c r="B253" s="100"/>
      <c r="O253" s="89"/>
      <c r="P253" s="89"/>
      <c r="W253" s="30"/>
      <c r="X253" s="31"/>
      <c r="Y253" s="31"/>
      <c r="Z253" s="31"/>
      <c r="AA253" s="31"/>
      <c r="AB253" s="31"/>
      <c r="AC253" s="32"/>
    </row>
    <row r="254" spans="1:29" ht="15.75" customHeight="1">
      <c r="A254" s="114"/>
      <c r="B254" s="100"/>
      <c r="O254" s="89"/>
      <c r="P254" s="89"/>
      <c r="W254" s="30"/>
      <c r="X254" s="31"/>
      <c r="Y254" s="31"/>
      <c r="Z254" s="31"/>
      <c r="AA254" s="31"/>
      <c r="AB254" s="31"/>
      <c r="AC254" s="32"/>
    </row>
    <row r="255" spans="1:29" ht="15.75" customHeight="1">
      <c r="A255" s="114"/>
      <c r="B255" s="100"/>
      <c r="O255" s="89"/>
      <c r="P255" s="89"/>
      <c r="W255" s="30"/>
      <c r="X255" s="31"/>
      <c r="Y255" s="31"/>
      <c r="Z255" s="31"/>
      <c r="AA255" s="31"/>
      <c r="AB255" s="31"/>
      <c r="AC255" s="32"/>
    </row>
    <row r="256" spans="1:29" ht="15.75" customHeight="1">
      <c r="A256" s="114"/>
      <c r="B256" s="100"/>
      <c r="O256" s="89"/>
      <c r="P256" s="89"/>
      <c r="W256" s="30"/>
      <c r="X256" s="31"/>
      <c r="Y256" s="31"/>
      <c r="Z256" s="31"/>
      <c r="AA256" s="31"/>
      <c r="AB256" s="31"/>
      <c r="AC256" s="32"/>
    </row>
    <row r="257" spans="1:29" ht="15.75" customHeight="1">
      <c r="A257" s="114"/>
      <c r="B257" s="100"/>
      <c r="O257" s="89"/>
      <c r="P257" s="89"/>
      <c r="W257" s="30"/>
      <c r="X257" s="31"/>
      <c r="Y257" s="31"/>
      <c r="Z257" s="31"/>
      <c r="AA257" s="31"/>
      <c r="AB257" s="31"/>
      <c r="AC257" s="32"/>
    </row>
    <row r="258" spans="1:29" ht="15.75" customHeight="1">
      <c r="A258" s="114"/>
      <c r="B258" s="100"/>
      <c r="O258" s="89"/>
      <c r="P258" s="89"/>
      <c r="W258" s="30"/>
      <c r="X258" s="31"/>
      <c r="Y258" s="31"/>
      <c r="Z258" s="31"/>
      <c r="AA258" s="31"/>
      <c r="AB258" s="31"/>
      <c r="AC258" s="32"/>
    </row>
    <row r="259" spans="1:29" ht="15.75" customHeight="1">
      <c r="A259" s="114"/>
      <c r="B259" s="100"/>
      <c r="O259" s="89"/>
      <c r="P259" s="89"/>
      <c r="W259" s="30"/>
      <c r="X259" s="31"/>
      <c r="Y259" s="31"/>
      <c r="Z259" s="31"/>
      <c r="AA259" s="31"/>
      <c r="AB259" s="31"/>
      <c r="AC259" s="32"/>
    </row>
    <row r="260" spans="1:29" ht="15.75" customHeight="1">
      <c r="A260" s="114"/>
      <c r="B260" s="100"/>
      <c r="O260" s="89"/>
      <c r="P260" s="89"/>
      <c r="W260" s="30"/>
      <c r="X260" s="31"/>
      <c r="Y260" s="31"/>
      <c r="Z260" s="31"/>
      <c r="AA260" s="31"/>
      <c r="AB260" s="31"/>
      <c r="AC260" s="32"/>
    </row>
    <row r="261" spans="1:29" ht="15.75" customHeight="1">
      <c r="A261" s="114"/>
      <c r="B261" s="100"/>
      <c r="O261" s="89"/>
      <c r="P261" s="89"/>
      <c r="W261" s="30"/>
      <c r="X261" s="31"/>
      <c r="Y261" s="31"/>
      <c r="Z261" s="31"/>
      <c r="AA261" s="31"/>
      <c r="AB261" s="31"/>
      <c r="AC261" s="32"/>
    </row>
    <row r="262" spans="1:29" ht="15.75" customHeight="1">
      <c r="A262" s="114"/>
      <c r="B262" s="100"/>
      <c r="O262" s="89"/>
      <c r="P262" s="89"/>
      <c r="W262" s="30"/>
      <c r="X262" s="31"/>
      <c r="Y262" s="31"/>
      <c r="Z262" s="31"/>
      <c r="AA262" s="31"/>
      <c r="AB262" s="31"/>
      <c r="AC262" s="32"/>
    </row>
    <row r="263" spans="1:29" ht="15.75" customHeight="1">
      <c r="A263" s="114"/>
      <c r="B263" s="100"/>
      <c r="O263" s="89"/>
      <c r="P263" s="89"/>
      <c r="W263" s="30"/>
      <c r="X263" s="31"/>
      <c r="Y263" s="31"/>
      <c r="Z263" s="31"/>
      <c r="AA263" s="31"/>
      <c r="AB263" s="31"/>
      <c r="AC263" s="32"/>
    </row>
    <row r="264" spans="1:29" ht="15.75" customHeight="1">
      <c r="A264" s="114"/>
      <c r="B264" s="100"/>
      <c r="O264" s="89"/>
      <c r="P264" s="89"/>
      <c r="W264" s="30"/>
      <c r="X264" s="31"/>
      <c r="Y264" s="31"/>
      <c r="Z264" s="31"/>
      <c r="AA264" s="31"/>
      <c r="AB264" s="31"/>
      <c r="AC264" s="32"/>
    </row>
    <row r="265" spans="1:29" ht="15.75" customHeight="1">
      <c r="A265" s="114"/>
      <c r="B265" s="100"/>
      <c r="O265" s="89"/>
      <c r="P265" s="89"/>
      <c r="W265" s="30"/>
      <c r="X265" s="31"/>
      <c r="Y265" s="31"/>
      <c r="Z265" s="31"/>
      <c r="AA265" s="31"/>
      <c r="AB265" s="31"/>
      <c r="AC265" s="32"/>
    </row>
    <row r="266" spans="1:29" ht="15.75" customHeight="1">
      <c r="A266" s="114"/>
      <c r="B266" s="100"/>
      <c r="O266" s="89"/>
      <c r="P266" s="89"/>
      <c r="W266" s="30"/>
      <c r="X266" s="31"/>
      <c r="Y266" s="31"/>
      <c r="Z266" s="31"/>
      <c r="AA266" s="31"/>
      <c r="AB266" s="31"/>
      <c r="AC266" s="32"/>
    </row>
    <row r="267" spans="1:29" ht="15.75" customHeight="1">
      <c r="A267" s="114"/>
      <c r="B267" s="100"/>
      <c r="O267" s="89"/>
      <c r="P267" s="89"/>
      <c r="W267" s="30"/>
      <c r="X267" s="31"/>
      <c r="Y267" s="31"/>
      <c r="Z267" s="31"/>
      <c r="AA267" s="31"/>
      <c r="AB267" s="31"/>
      <c r="AC267" s="32"/>
    </row>
    <row r="268" spans="1:29" ht="15.75" customHeight="1">
      <c r="A268" s="114"/>
      <c r="B268" s="100"/>
      <c r="O268" s="89"/>
      <c r="P268" s="89"/>
      <c r="W268" s="30"/>
      <c r="X268" s="31"/>
      <c r="Y268" s="31"/>
      <c r="Z268" s="31"/>
      <c r="AA268" s="31"/>
      <c r="AB268" s="31"/>
      <c r="AC268" s="32"/>
    </row>
    <row r="269" spans="1:29" ht="15.75" customHeight="1">
      <c r="A269" s="114"/>
      <c r="B269" s="100"/>
      <c r="O269" s="89"/>
      <c r="P269" s="89"/>
      <c r="W269" s="30"/>
      <c r="X269" s="31"/>
      <c r="Y269" s="31"/>
      <c r="Z269" s="31"/>
      <c r="AA269" s="31"/>
      <c r="AB269" s="31"/>
      <c r="AC269" s="32"/>
    </row>
    <row r="270" spans="1:29" ht="15.75" customHeight="1">
      <c r="A270" s="114"/>
      <c r="B270" s="100"/>
      <c r="O270" s="89"/>
      <c r="P270" s="89"/>
      <c r="W270" s="30"/>
      <c r="X270" s="31"/>
      <c r="Y270" s="31"/>
      <c r="Z270" s="31"/>
      <c r="AA270" s="31"/>
      <c r="AB270" s="31"/>
      <c r="AC270" s="32"/>
    </row>
    <row r="271" spans="1:29" ht="15.75" customHeight="1">
      <c r="A271" s="114"/>
      <c r="B271" s="100"/>
      <c r="O271" s="89"/>
      <c r="P271" s="89"/>
      <c r="W271" s="30"/>
      <c r="X271" s="31"/>
      <c r="Y271" s="31"/>
      <c r="Z271" s="31"/>
      <c r="AA271" s="31"/>
      <c r="AB271" s="31"/>
      <c r="AC271" s="32"/>
    </row>
    <row r="272" spans="1:29" ht="15.75" customHeight="1">
      <c r="A272" s="114"/>
      <c r="B272" s="100"/>
      <c r="O272" s="89"/>
      <c r="P272" s="89"/>
      <c r="W272" s="30"/>
      <c r="X272" s="31"/>
      <c r="Y272" s="31"/>
      <c r="Z272" s="31"/>
      <c r="AA272" s="31"/>
      <c r="AB272" s="31"/>
      <c r="AC272" s="32"/>
    </row>
    <row r="273" spans="1:29" ht="15.75" customHeight="1">
      <c r="A273" s="114"/>
      <c r="B273" s="100"/>
      <c r="O273" s="89"/>
      <c r="P273" s="89"/>
      <c r="W273" s="30"/>
      <c r="X273" s="31"/>
      <c r="Y273" s="31"/>
      <c r="Z273" s="31"/>
      <c r="AA273" s="31"/>
      <c r="AB273" s="31"/>
      <c r="AC273" s="32"/>
    </row>
    <row r="274" spans="1:29" ht="15.75" customHeight="1">
      <c r="A274" s="114"/>
      <c r="B274" s="100"/>
      <c r="O274" s="89"/>
      <c r="P274" s="89"/>
      <c r="W274" s="30"/>
      <c r="X274" s="31"/>
      <c r="Y274" s="31"/>
      <c r="Z274" s="31"/>
      <c r="AA274" s="31"/>
      <c r="AB274" s="31"/>
      <c r="AC274" s="32"/>
    </row>
    <row r="275" spans="1:29" ht="15.75" customHeight="1">
      <c r="A275" s="114"/>
      <c r="B275" s="100"/>
      <c r="O275" s="89"/>
      <c r="P275" s="89"/>
      <c r="W275" s="30"/>
      <c r="X275" s="31"/>
      <c r="Y275" s="31"/>
      <c r="Z275" s="31"/>
      <c r="AA275" s="31"/>
      <c r="AB275" s="31"/>
      <c r="AC275" s="32"/>
    </row>
    <row r="276" spans="1:29" ht="15.75" customHeight="1">
      <c r="A276" s="114"/>
      <c r="B276" s="100"/>
      <c r="O276" s="89"/>
      <c r="P276" s="89"/>
      <c r="W276" s="30"/>
      <c r="X276" s="31"/>
      <c r="Y276" s="31"/>
      <c r="Z276" s="31"/>
      <c r="AA276" s="31"/>
      <c r="AB276" s="31"/>
      <c r="AC276" s="32"/>
    </row>
    <row r="277" spans="1:29" ht="15.75" customHeight="1">
      <c r="A277" s="114"/>
      <c r="B277" s="100"/>
      <c r="O277" s="89"/>
      <c r="P277" s="89"/>
      <c r="W277" s="30"/>
      <c r="X277" s="31"/>
      <c r="Y277" s="31"/>
      <c r="Z277" s="31"/>
      <c r="AA277" s="31"/>
      <c r="AB277" s="31"/>
      <c r="AC277" s="32"/>
    </row>
    <row r="278" spans="1:29" ht="15.75" customHeight="1">
      <c r="A278" s="114"/>
      <c r="B278" s="100"/>
      <c r="O278" s="89"/>
      <c r="P278" s="89"/>
      <c r="W278" s="30"/>
      <c r="X278" s="31"/>
      <c r="Y278" s="31"/>
      <c r="Z278" s="31"/>
      <c r="AA278" s="31"/>
      <c r="AB278" s="31"/>
      <c r="AC278" s="32"/>
    </row>
    <row r="279" spans="1:29" ht="15.75" customHeight="1">
      <c r="A279" s="114"/>
      <c r="B279" s="100"/>
      <c r="O279" s="89"/>
      <c r="P279" s="89"/>
      <c r="W279" s="30"/>
      <c r="X279" s="31"/>
      <c r="Y279" s="31"/>
      <c r="Z279" s="31"/>
      <c r="AA279" s="31"/>
      <c r="AB279" s="31"/>
      <c r="AC279" s="32"/>
    </row>
    <row r="280" spans="1:29" ht="15.75" customHeight="1">
      <c r="A280" s="114"/>
      <c r="B280" s="100"/>
      <c r="O280" s="89"/>
      <c r="P280" s="89"/>
      <c r="W280" s="30"/>
      <c r="X280" s="31"/>
      <c r="Y280" s="31"/>
      <c r="Z280" s="31"/>
      <c r="AA280" s="31"/>
      <c r="AB280" s="31"/>
      <c r="AC280" s="32"/>
    </row>
    <row r="281" spans="1:29" ht="15.75" customHeight="1">
      <c r="A281" s="114"/>
      <c r="B281" s="100"/>
      <c r="O281" s="89"/>
      <c r="P281" s="89"/>
      <c r="W281" s="30"/>
      <c r="X281" s="31"/>
      <c r="Y281" s="31"/>
      <c r="Z281" s="31"/>
      <c r="AA281" s="31"/>
      <c r="AB281" s="31"/>
      <c r="AC281" s="32"/>
    </row>
    <row r="282" spans="1:29" ht="15.75" customHeight="1">
      <c r="A282" s="114"/>
      <c r="B282" s="100"/>
      <c r="O282" s="89"/>
      <c r="P282" s="89"/>
      <c r="W282" s="30"/>
      <c r="X282" s="31"/>
      <c r="Y282" s="31"/>
      <c r="Z282" s="31"/>
      <c r="AA282" s="31"/>
      <c r="AB282" s="31"/>
      <c r="AC282" s="32"/>
    </row>
    <row r="283" spans="1:29" ht="15.75" customHeight="1">
      <c r="A283" s="114"/>
      <c r="B283" s="100"/>
      <c r="O283" s="89"/>
      <c r="P283" s="89"/>
      <c r="W283" s="30"/>
      <c r="X283" s="31"/>
      <c r="Y283" s="31"/>
      <c r="Z283" s="31"/>
      <c r="AA283" s="31"/>
      <c r="AB283" s="31"/>
      <c r="AC283" s="32"/>
    </row>
    <row r="284" spans="1:29" ht="15.75" customHeight="1">
      <c r="A284" s="114"/>
      <c r="B284" s="100"/>
      <c r="O284" s="89"/>
      <c r="P284" s="89"/>
      <c r="W284" s="30"/>
      <c r="X284" s="31"/>
      <c r="Y284" s="31"/>
      <c r="Z284" s="31"/>
      <c r="AA284" s="31"/>
      <c r="AB284" s="31"/>
      <c r="AC284" s="32"/>
    </row>
    <row r="285" spans="1:29" ht="15.75" customHeight="1">
      <c r="A285" s="114"/>
      <c r="B285" s="100"/>
      <c r="O285" s="89"/>
      <c r="P285" s="89"/>
      <c r="W285" s="30"/>
      <c r="X285" s="31"/>
      <c r="Y285" s="31"/>
      <c r="Z285" s="31"/>
      <c r="AA285" s="31"/>
      <c r="AB285" s="31"/>
      <c r="AC285" s="32"/>
    </row>
    <row r="286" spans="1:29" ht="15.75" customHeight="1">
      <c r="A286" s="114"/>
      <c r="B286" s="100"/>
      <c r="O286" s="89"/>
      <c r="P286" s="89"/>
      <c r="W286" s="30"/>
      <c r="X286" s="31"/>
      <c r="Y286" s="31"/>
      <c r="Z286" s="31"/>
      <c r="AA286" s="31"/>
      <c r="AB286" s="31"/>
      <c r="AC286" s="32"/>
    </row>
    <row r="287" spans="1:29" ht="15.75" customHeight="1">
      <c r="A287" s="114"/>
      <c r="B287" s="100"/>
      <c r="O287" s="89"/>
      <c r="P287" s="89"/>
      <c r="W287" s="30"/>
      <c r="X287" s="31"/>
      <c r="Y287" s="31"/>
      <c r="Z287" s="31"/>
      <c r="AA287" s="31"/>
      <c r="AB287" s="31"/>
      <c r="AC287" s="32"/>
    </row>
    <row r="288" spans="1:29" ht="15.75" customHeight="1">
      <c r="A288" s="114"/>
      <c r="B288" s="100"/>
      <c r="O288" s="89"/>
      <c r="P288" s="89"/>
      <c r="W288" s="30"/>
      <c r="X288" s="31"/>
      <c r="Y288" s="31"/>
      <c r="Z288" s="31"/>
      <c r="AA288" s="31"/>
      <c r="AB288" s="31"/>
      <c r="AC288" s="32"/>
    </row>
    <row r="289" spans="1:29" ht="15.75" customHeight="1">
      <c r="A289" s="114"/>
      <c r="B289" s="100"/>
      <c r="O289" s="89"/>
      <c r="P289" s="89"/>
      <c r="W289" s="30"/>
      <c r="X289" s="31"/>
      <c r="Y289" s="31"/>
      <c r="Z289" s="31"/>
      <c r="AA289" s="31"/>
      <c r="AB289" s="31"/>
      <c r="AC289" s="32"/>
    </row>
    <row r="290" spans="1:29" ht="15.75" customHeight="1">
      <c r="A290" s="114"/>
      <c r="B290" s="100"/>
      <c r="O290" s="89"/>
      <c r="P290" s="89"/>
      <c r="W290" s="30"/>
      <c r="X290" s="31"/>
      <c r="Y290" s="31"/>
      <c r="Z290" s="31"/>
      <c r="AA290" s="31"/>
      <c r="AB290" s="31"/>
      <c r="AC290" s="32"/>
    </row>
    <row r="291" spans="1:29" ht="15.75" customHeight="1">
      <c r="A291" s="114"/>
      <c r="B291" s="100"/>
      <c r="O291" s="89"/>
      <c r="P291" s="89"/>
      <c r="W291" s="30"/>
      <c r="X291" s="31"/>
      <c r="Y291" s="31"/>
      <c r="Z291" s="31"/>
      <c r="AA291" s="31"/>
      <c r="AB291" s="31"/>
      <c r="AC291" s="32"/>
    </row>
    <row r="292" spans="1:29" ht="15.75" customHeight="1">
      <c r="A292" s="114"/>
      <c r="B292" s="100"/>
      <c r="O292" s="89"/>
      <c r="P292" s="89"/>
      <c r="W292" s="30"/>
      <c r="X292" s="31"/>
      <c r="Y292" s="31"/>
      <c r="Z292" s="31"/>
      <c r="AA292" s="31"/>
      <c r="AB292" s="31"/>
      <c r="AC292" s="32"/>
    </row>
    <row r="293" spans="1:29" ht="15.75" customHeight="1">
      <c r="A293" s="114"/>
      <c r="B293" s="100"/>
      <c r="O293" s="89"/>
      <c r="P293" s="89"/>
      <c r="W293" s="30"/>
      <c r="X293" s="31"/>
      <c r="Y293" s="31"/>
      <c r="Z293" s="31"/>
      <c r="AA293" s="31"/>
      <c r="AB293" s="31"/>
      <c r="AC293" s="32"/>
    </row>
    <row r="294" spans="1:29" ht="15.75" customHeight="1">
      <c r="A294" s="114"/>
      <c r="B294" s="100"/>
      <c r="O294" s="89"/>
      <c r="P294" s="89"/>
      <c r="W294" s="30"/>
      <c r="X294" s="31"/>
      <c r="Y294" s="31"/>
      <c r="Z294" s="31"/>
      <c r="AA294" s="31"/>
      <c r="AB294" s="31"/>
      <c r="AC294" s="32"/>
    </row>
    <row r="295" spans="1:29" ht="15.75" customHeight="1">
      <c r="A295" s="114"/>
      <c r="B295" s="100"/>
      <c r="O295" s="89"/>
      <c r="P295" s="89"/>
      <c r="W295" s="30"/>
      <c r="X295" s="31"/>
      <c r="Y295" s="31"/>
      <c r="Z295" s="31"/>
      <c r="AA295" s="31"/>
      <c r="AB295" s="31"/>
      <c r="AC295" s="32"/>
    </row>
    <row r="296" spans="1:29" ht="15.75" customHeight="1">
      <c r="A296" s="114"/>
      <c r="B296" s="100"/>
      <c r="O296" s="89"/>
      <c r="P296" s="89"/>
      <c r="W296" s="30"/>
      <c r="X296" s="31"/>
      <c r="Y296" s="31"/>
      <c r="Z296" s="31"/>
      <c r="AA296" s="31"/>
      <c r="AB296" s="31"/>
      <c r="AC296" s="32"/>
    </row>
    <row r="297" spans="1:29" ht="15.75" customHeight="1">
      <c r="A297" s="114"/>
      <c r="B297" s="100"/>
      <c r="O297" s="89"/>
      <c r="P297" s="89"/>
      <c r="W297" s="30"/>
      <c r="X297" s="31"/>
      <c r="Y297" s="31"/>
      <c r="Z297" s="31"/>
      <c r="AA297" s="31"/>
      <c r="AB297" s="31"/>
      <c r="AC297" s="32"/>
    </row>
    <row r="298" spans="1:29" ht="15.75" customHeight="1">
      <c r="A298" s="114"/>
      <c r="B298" s="100"/>
      <c r="O298" s="89"/>
      <c r="P298" s="89"/>
      <c r="W298" s="30"/>
      <c r="X298" s="31"/>
      <c r="Y298" s="31"/>
      <c r="Z298" s="31"/>
      <c r="AA298" s="31"/>
      <c r="AB298" s="31"/>
      <c r="AC298" s="32"/>
    </row>
    <row r="299" spans="1:29" ht="15.75" customHeight="1">
      <c r="A299" s="114"/>
      <c r="B299" s="100"/>
      <c r="O299" s="89"/>
      <c r="P299" s="89"/>
      <c r="W299" s="30"/>
      <c r="X299" s="31"/>
      <c r="Y299" s="31"/>
      <c r="Z299" s="31"/>
      <c r="AA299" s="31"/>
      <c r="AB299" s="31"/>
      <c r="AC299" s="32"/>
    </row>
    <row r="300" spans="1:29" ht="15.75" customHeight="1">
      <c r="A300" s="114"/>
      <c r="B300" s="100"/>
      <c r="O300" s="89"/>
      <c r="P300" s="89"/>
      <c r="W300" s="30"/>
      <c r="X300" s="31"/>
      <c r="Y300" s="31"/>
      <c r="Z300" s="31"/>
      <c r="AA300" s="31"/>
      <c r="AB300" s="31"/>
      <c r="AC300" s="32"/>
    </row>
    <row r="301" spans="1:29" ht="15.75" customHeight="1">
      <c r="A301" s="114"/>
      <c r="B301" s="100"/>
      <c r="O301" s="89"/>
      <c r="P301" s="89"/>
      <c r="W301" s="30"/>
      <c r="X301" s="31"/>
      <c r="Y301" s="31"/>
      <c r="Z301" s="31"/>
      <c r="AA301" s="31"/>
      <c r="AB301" s="31"/>
      <c r="AC301" s="32"/>
    </row>
    <row r="302" spans="1:29" ht="15.75" customHeight="1">
      <c r="A302" s="114"/>
      <c r="B302" s="100"/>
      <c r="O302" s="89"/>
      <c r="P302" s="89"/>
      <c r="W302" s="30"/>
      <c r="X302" s="31"/>
      <c r="Y302" s="31"/>
      <c r="Z302" s="31"/>
      <c r="AA302" s="31"/>
      <c r="AB302" s="31"/>
      <c r="AC302" s="32"/>
    </row>
    <row r="303" spans="1:29" ht="15.75" customHeight="1">
      <c r="A303" s="114"/>
      <c r="B303" s="100"/>
      <c r="O303" s="89"/>
      <c r="P303" s="89"/>
      <c r="W303" s="30"/>
      <c r="X303" s="31"/>
      <c r="Y303" s="31"/>
      <c r="Z303" s="31"/>
      <c r="AA303" s="31"/>
      <c r="AB303" s="31"/>
      <c r="AC303" s="32"/>
    </row>
    <row r="304" spans="1:29" ht="15.75" customHeight="1">
      <c r="A304" s="114"/>
      <c r="B304" s="100"/>
      <c r="O304" s="89"/>
      <c r="P304" s="89"/>
      <c r="W304" s="30"/>
      <c r="X304" s="31"/>
      <c r="Y304" s="31"/>
      <c r="Z304" s="31"/>
      <c r="AA304" s="31"/>
      <c r="AB304" s="31"/>
      <c r="AC304" s="32"/>
    </row>
    <row r="305" spans="1:29" ht="15.75" customHeight="1">
      <c r="A305" s="114"/>
      <c r="B305" s="100"/>
      <c r="O305" s="89"/>
      <c r="P305" s="89"/>
      <c r="W305" s="30"/>
      <c r="X305" s="31"/>
      <c r="Y305" s="31"/>
      <c r="Z305" s="31"/>
      <c r="AA305" s="31"/>
      <c r="AB305" s="31"/>
      <c r="AC305" s="32"/>
    </row>
    <row r="306" spans="1:29" ht="15.75" customHeight="1">
      <c r="A306" s="114"/>
      <c r="B306" s="100"/>
      <c r="O306" s="89"/>
      <c r="P306" s="89"/>
      <c r="W306" s="30"/>
      <c r="X306" s="31"/>
      <c r="Y306" s="31"/>
      <c r="Z306" s="31"/>
      <c r="AA306" s="31"/>
      <c r="AB306" s="31"/>
      <c r="AC306" s="32"/>
    </row>
    <row r="307" spans="1:29" ht="15.75" customHeight="1">
      <c r="A307" s="114"/>
      <c r="B307" s="100"/>
      <c r="O307" s="89"/>
      <c r="P307" s="89"/>
      <c r="W307" s="30"/>
      <c r="X307" s="31"/>
      <c r="Y307" s="31"/>
      <c r="Z307" s="31"/>
      <c r="AA307" s="31"/>
      <c r="AB307" s="31"/>
      <c r="AC307" s="32"/>
    </row>
    <row r="308" spans="1:29" ht="15.75" customHeight="1">
      <c r="A308" s="114"/>
      <c r="B308" s="100"/>
      <c r="O308" s="89"/>
      <c r="P308" s="89"/>
      <c r="W308" s="30"/>
      <c r="X308" s="31"/>
      <c r="Y308" s="31"/>
      <c r="Z308" s="31"/>
      <c r="AA308" s="31"/>
      <c r="AB308" s="31"/>
      <c r="AC308" s="32"/>
    </row>
    <row r="309" spans="1:29" ht="15.75" customHeight="1">
      <c r="A309" s="114"/>
      <c r="B309" s="100"/>
      <c r="O309" s="89"/>
      <c r="P309" s="89"/>
      <c r="W309" s="30"/>
      <c r="X309" s="31"/>
      <c r="Y309" s="31"/>
      <c r="Z309" s="31"/>
      <c r="AA309" s="31"/>
      <c r="AB309" s="31"/>
      <c r="AC309" s="32"/>
    </row>
    <row r="310" spans="1:29" ht="15.75" customHeight="1">
      <c r="A310" s="114"/>
      <c r="B310" s="100"/>
      <c r="O310" s="89"/>
      <c r="P310" s="89"/>
      <c r="W310" s="30"/>
      <c r="X310" s="31"/>
      <c r="Y310" s="31"/>
      <c r="Z310" s="31"/>
      <c r="AA310" s="31"/>
      <c r="AB310" s="31"/>
      <c r="AC310" s="32"/>
    </row>
    <row r="311" spans="1:29" ht="15.75" customHeight="1">
      <c r="A311" s="114"/>
      <c r="B311" s="100"/>
      <c r="O311" s="89"/>
      <c r="P311" s="89"/>
      <c r="W311" s="30"/>
      <c r="X311" s="31"/>
      <c r="Y311" s="31"/>
      <c r="Z311" s="31"/>
      <c r="AA311" s="31"/>
      <c r="AB311" s="31"/>
      <c r="AC311" s="32"/>
    </row>
    <row r="312" spans="1:29" ht="15.75" customHeight="1">
      <c r="A312" s="114"/>
      <c r="B312" s="100"/>
      <c r="O312" s="89"/>
      <c r="P312" s="89"/>
      <c r="W312" s="30"/>
      <c r="X312" s="31"/>
      <c r="Y312" s="31"/>
      <c r="Z312" s="31"/>
      <c r="AA312" s="31"/>
      <c r="AB312" s="31"/>
      <c r="AC312" s="32"/>
    </row>
    <row r="313" spans="1:29" ht="15.75" customHeight="1">
      <c r="A313" s="114"/>
      <c r="B313" s="100"/>
      <c r="O313" s="89"/>
      <c r="P313" s="89"/>
      <c r="W313" s="30"/>
      <c r="X313" s="31"/>
      <c r="Y313" s="31"/>
      <c r="Z313" s="31"/>
      <c r="AA313" s="31"/>
      <c r="AB313" s="31"/>
      <c r="AC313" s="32"/>
    </row>
    <row r="314" spans="1:29" ht="15.75" customHeight="1">
      <c r="A314" s="114"/>
      <c r="B314" s="100"/>
      <c r="O314" s="89"/>
      <c r="P314" s="89"/>
      <c r="W314" s="30"/>
      <c r="X314" s="31"/>
      <c r="Y314" s="31"/>
      <c r="Z314" s="31"/>
      <c r="AA314" s="31"/>
      <c r="AB314" s="31"/>
      <c r="AC314" s="32"/>
    </row>
    <row r="315" spans="1:29" ht="15.75" customHeight="1">
      <c r="A315" s="114"/>
      <c r="B315" s="100"/>
      <c r="O315" s="89"/>
      <c r="P315" s="89"/>
      <c r="W315" s="30"/>
      <c r="X315" s="31"/>
      <c r="Y315" s="31"/>
      <c r="Z315" s="31"/>
      <c r="AA315" s="31"/>
      <c r="AB315" s="31"/>
      <c r="AC315" s="32"/>
    </row>
    <row r="316" spans="1:29" ht="15.75" customHeight="1">
      <c r="A316" s="114"/>
      <c r="B316" s="100"/>
      <c r="O316" s="89"/>
      <c r="P316" s="89"/>
      <c r="W316" s="30"/>
      <c r="X316" s="31"/>
      <c r="Y316" s="31"/>
      <c r="Z316" s="31"/>
      <c r="AA316" s="31"/>
      <c r="AB316" s="31"/>
      <c r="AC316" s="32"/>
    </row>
    <row r="317" spans="1:29" ht="15.75" customHeight="1">
      <c r="A317" s="114"/>
      <c r="B317" s="100"/>
      <c r="O317" s="89"/>
      <c r="P317" s="89"/>
      <c r="W317" s="30"/>
      <c r="X317" s="31"/>
      <c r="Y317" s="31"/>
      <c r="Z317" s="31"/>
      <c r="AA317" s="31"/>
      <c r="AB317" s="31"/>
      <c r="AC317" s="32"/>
    </row>
    <row r="318" spans="1:29" ht="15.75" customHeight="1">
      <c r="A318" s="114"/>
      <c r="B318" s="100"/>
      <c r="O318" s="89"/>
      <c r="P318" s="89"/>
      <c r="W318" s="30"/>
      <c r="X318" s="31"/>
      <c r="Y318" s="31"/>
      <c r="Z318" s="31"/>
      <c r="AA318" s="31"/>
      <c r="AB318" s="31"/>
      <c r="AC318" s="32"/>
    </row>
    <row r="319" spans="1:29" ht="15.75" customHeight="1">
      <c r="A319" s="114"/>
      <c r="B319" s="100"/>
      <c r="O319" s="89"/>
      <c r="P319" s="89"/>
      <c r="W319" s="30"/>
      <c r="X319" s="31"/>
      <c r="Y319" s="31"/>
      <c r="Z319" s="31"/>
      <c r="AA319" s="31"/>
      <c r="AB319" s="31"/>
      <c r="AC319" s="32"/>
    </row>
    <row r="320" spans="1:29" ht="15.75" customHeight="1">
      <c r="A320" s="114"/>
      <c r="B320" s="100"/>
      <c r="O320" s="89"/>
      <c r="P320" s="89"/>
      <c r="W320" s="30"/>
      <c r="X320" s="31"/>
      <c r="Y320" s="31"/>
      <c r="Z320" s="31"/>
      <c r="AA320" s="31"/>
      <c r="AB320" s="31"/>
      <c r="AC320" s="32"/>
    </row>
    <row r="321" spans="1:29" ht="15" customHeight="1">
      <c r="A321" s="114"/>
      <c r="B321" s="100"/>
      <c r="O321" s="89"/>
      <c r="P321" s="89"/>
      <c r="W321" s="30"/>
      <c r="X321" s="31"/>
      <c r="Y321" s="31"/>
      <c r="Z321" s="31"/>
      <c r="AA321" s="31"/>
      <c r="AB321" s="31"/>
      <c r="AC321" s="32"/>
    </row>
    <row r="322" spans="1:29" ht="15" customHeight="1">
      <c r="A322" s="114"/>
      <c r="B322" s="100"/>
      <c r="O322" s="89"/>
      <c r="P322" s="89"/>
      <c r="W322" s="30"/>
      <c r="X322" s="31"/>
      <c r="Y322" s="31"/>
      <c r="Z322" s="31"/>
      <c r="AA322" s="31"/>
      <c r="AB322" s="31"/>
      <c r="AC322" s="32"/>
    </row>
    <row r="323" spans="1:29" ht="15" customHeight="1">
      <c r="A323" s="114"/>
      <c r="B323" s="100"/>
      <c r="O323" s="89"/>
      <c r="P323" s="89"/>
      <c r="W323" s="30"/>
      <c r="X323" s="31"/>
      <c r="Y323" s="31"/>
      <c r="Z323" s="31"/>
      <c r="AA323" s="31"/>
      <c r="AB323" s="31"/>
      <c r="AC323" s="32"/>
    </row>
    <row r="324" spans="1:29" ht="15" customHeight="1">
      <c r="A324" s="114"/>
      <c r="B324" s="100"/>
      <c r="O324" s="89"/>
      <c r="P324" s="89"/>
      <c r="W324" s="30"/>
      <c r="X324" s="31"/>
      <c r="Y324" s="31"/>
      <c r="Z324" s="31"/>
      <c r="AA324" s="31"/>
      <c r="AB324" s="31"/>
      <c r="AC324" s="32"/>
    </row>
    <row r="325" spans="1:29" ht="15" customHeight="1">
      <c r="A325" s="114"/>
      <c r="B325" s="100"/>
      <c r="O325" s="89"/>
      <c r="P325" s="89"/>
      <c r="W325" s="30"/>
      <c r="X325" s="31"/>
      <c r="Y325" s="31"/>
      <c r="Z325" s="31"/>
      <c r="AA325" s="31"/>
      <c r="AB325" s="31"/>
      <c r="AC325" s="32"/>
    </row>
    <row r="326" spans="1:29" ht="15" customHeight="1">
      <c r="A326" s="114"/>
      <c r="B326" s="100"/>
      <c r="O326" s="89"/>
      <c r="P326" s="89"/>
      <c r="W326" s="30"/>
      <c r="X326" s="31"/>
      <c r="Y326" s="31"/>
      <c r="Z326" s="31"/>
      <c r="AA326" s="31"/>
      <c r="AB326" s="31"/>
      <c r="AC326" s="32"/>
    </row>
    <row r="327" spans="1:29" ht="15" customHeight="1">
      <c r="A327" s="114"/>
      <c r="B327" s="100"/>
      <c r="O327" s="89"/>
      <c r="P327" s="89"/>
      <c r="W327" s="30"/>
      <c r="X327" s="31"/>
      <c r="Y327" s="31"/>
      <c r="Z327" s="31"/>
      <c r="AA327" s="31"/>
      <c r="AB327" s="31"/>
      <c r="AC327" s="32"/>
    </row>
    <row r="328" spans="1:29" ht="15" customHeight="1">
      <c r="A328" s="114"/>
      <c r="B328" s="100"/>
      <c r="O328" s="89"/>
      <c r="P328" s="89"/>
      <c r="W328" s="30"/>
      <c r="X328" s="31"/>
      <c r="Y328" s="31"/>
      <c r="Z328" s="31"/>
      <c r="AA328" s="31"/>
      <c r="AB328" s="31"/>
      <c r="AC328" s="32"/>
    </row>
    <row r="329" spans="1:29" ht="15" customHeight="1">
      <c r="A329" s="114"/>
      <c r="B329" s="100"/>
      <c r="O329" s="89"/>
      <c r="P329" s="89"/>
      <c r="W329" s="30"/>
      <c r="X329" s="31"/>
      <c r="Y329" s="31"/>
      <c r="Z329" s="31"/>
      <c r="AA329" s="31"/>
      <c r="AB329" s="31"/>
      <c r="AC329" s="32"/>
    </row>
    <row r="330" spans="1:29" ht="15" customHeight="1">
      <c r="A330" s="114"/>
      <c r="B330" s="100"/>
      <c r="O330" s="89"/>
      <c r="P330" s="89"/>
      <c r="W330" s="30"/>
      <c r="X330" s="31"/>
      <c r="Y330" s="31"/>
      <c r="Z330" s="31"/>
      <c r="AA330" s="31"/>
      <c r="AB330" s="31"/>
      <c r="AC330" s="32"/>
    </row>
    <row r="331" spans="1:29" ht="15" customHeight="1">
      <c r="A331" s="114"/>
      <c r="B331" s="100"/>
      <c r="O331" s="89"/>
      <c r="P331" s="89"/>
      <c r="W331" s="30"/>
      <c r="X331" s="31"/>
      <c r="Y331" s="31"/>
      <c r="Z331" s="31"/>
      <c r="AA331" s="31"/>
      <c r="AB331" s="31"/>
      <c r="AC331" s="32"/>
    </row>
    <row r="332" spans="1:29" ht="15" customHeight="1">
      <c r="A332" s="114"/>
      <c r="B332" s="100"/>
      <c r="O332" s="89"/>
      <c r="P332" s="89"/>
      <c r="W332" s="30"/>
      <c r="X332" s="31"/>
      <c r="Y332" s="31"/>
      <c r="Z332" s="31"/>
      <c r="AA332" s="31"/>
      <c r="AB332" s="31"/>
      <c r="AC332" s="32"/>
    </row>
    <row r="333" spans="1:29" ht="15" customHeight="1">
      <c r="A333" s="114"/>
      <c r="B333" s="100"/>
      <c r="O333" s="89"/>
      <c r="P333" s="89"/>
      <c r="W333" s="30"/>
      <c r="X333" s="31"/>
      <c r="Y333" s="31"/>
      <c r="Z333" s="31"/>
      <c r="AA333" s="31"/>
      <c r="AB333" s="31"/>
      <c r="AC333" s="32"/>
    </row>
    <row r="334" spans="1:29" ht="15" customHeight="1">
      <c r="A334" s="114"/>
      <c r="B334" s="100"/>
      <c r="O334" s="89"/>
      <c r="P334" s="89"/>
      <c r="W334" s="30"/>
      <c r="X334" s="31"/>
      <c r="Y334" s="31"/>
      <c r="Z334" s="31"/>
      <c r="AA334" s="31"/>
      <c r="AB334" s="31"/>
      <c r="AC334" s="32"/>
    </row>
    <row r="335" spans="1:29" ht="15" customHeight="1">
      <c r="A335" s="114"/>
      <c r="B335" s="100"/>
      <c r="O335" s="89"/>
      <c r="P335" s="89"/>
      <c r="W335" s="30"/>
      <c r="X335" s="31"/>
      <c r="Y335" s="31"/>
      <c r="Z335" s="31"/>
      <c r="AA335" s="31"/>
      <c r="AB335" s="31"/>
      <c r="AC335" s="32"/>
    </row>
    <row r="336" spans="1:29" ht="15" customHeight="1">
      <c r="A336" s="114"/>
      <c r="B336" s="100"/>
      <c r="O336" s="89"/>
      <c r="P336" s="89"/>
      <c r="W336" s="30"/>
      <c r="X336" s="31"/>
      <c r="Y336" s="31"/>
      <c r="Z336" s="31"/>
      <c r="AA336" s="31"/>
      <c r="AB336" s="31"/>
      <c r="AC336" s="32"/>
    </row>
    <row r="337" spans="1:29" ht="15" customHeight="1">
      <c r="A337" s="114"/>
      <c r="B337" s="100"/>
      <c r="O337" s="89"/>
      <c r="P337" s="89"/>
      <c r="W337" s="30"/>
      <c r="X337" s="31"/>
      <c r="Y337" s="31"/>
      <c r="Z337" s="31"/>
      <c r="AA337" s="31"/>
      <c r="AB337" s="31"/>
      <c r="AC337" s="32"/>
    </row>
    <row r="338" spans="1:29" ht="15" customHeight="1">
      <c r="A338" s="114"/>
      <c r="B338" s="100"/>
      <c r="O338" s="89"/>
      <c r="P338" s="89"/>
      <c r="W338" s="30"/>
      <c r="X338" s="31"/>
      <c r="Y338" s="31"/>
      <c r="Z338" s="31"/>
      <c r="AA338" s="31"/>
      <c r="AB338" s="31"/>
      <c r="AC338" s="32"/>
    </row>
    <row r="339" spans="1:29" ht="15" customHeight="1">
      <c r="A339" s="114"/>
      <c r="B339" s="100"/>
      <c r="O339" s="89"/>
      <c r="P339" s="89"/>
      <c r="W339" s="30"/>
      <c r="X339" s="31"/>
      <c r="Y339" s="31"/>
      <c r="Z339" s="31"/>
      <c r="AA339" s="31"/>
      <c r="AB339" s="31"/>
      <c r="AC339" s="32"/>
    </row>
    <row r="340" spans="1:29" ht="15" customHeight="1">
      <c r="A340" s="114"/>
      <c r="B340" s="100"/>
      <c r="O340" s="89"/>
      <c r="P340" s="89"/>
      <c r="W340" s="30"/>
      <c r="X340" s="31"/>
      <c r="Y340" s="31"/>
      <c r="Z340" s="31"/>
      <c r="AA340" s="31"/>
      <c r="AB340" s="31"/>
      <c r="AC340" s="32"/>
    </row>
    <row r="341" spans="1:29" ht="15" customHeight="1">
      <c r="A341" s="114"/>
      <c r="B341" s="100"/>
      <c r="O341" s="89"/>
      <c r="P341" s="89"/>
      <c r="W341" s="30"/>
      <c r="X341" s="31"/>
      <c r="Y341" s="31"/>
      <c r="Z341" s="31"/>
      <c r="AA341" s="31"/>
      <c r="AB341" s="31"/>
      <c r="AC341" s="32"/>
    </row>
    <row r="342" spans="1:29" ht="15" customHeight="1">
      <c r="A342" s="114"/>
      <c r="B342" s="100"/>
      <c r="O342" s="89"/>
      <c r="P342" s="89"/>
      <c r="W342" s="30"/>
      <c r="X342" s="31"/>
      <c r="Y342" s="31"/>
      <c r="Z342" s="31"/>
      <c r="AA342" s="31"/>
      <c r="AB342" s="31"/>
      <c r="AC342" s="32"/>
    </row>
    <row r="343" spans="1:29" ht="15" customHeight="1">
      <c r="A343" s="114"/>
      <c r="B343" s="100"/>
      <c r="O343" s="89"/>
      <c r="P343" s="89"/>
      <c r="W343" s="30"/>
      <c r="X343" s="31"/>
      <c r="Y343" s="31"/>
      <c r="Z343" s="31"/>
      <c r="AA343" s="31"/>
      <c r="AB343" s="31"/>
      <c r="AC343" s="32"/>
    </row>
    <row r="344" spans="1:29" ht="15" customHeight="1">
      <c r="A344" s="114"/>
      <c r="B344" s="100"/>
      <c r="O344" s="89"/>
      <c r="P344" s="89"/>
      <c r="W344" s="30"/>
      <c r="X344" s="31"/>
      <c r="Y344" s="31"/>
      <c r="Z344" s="31"/>
      <c r="AA344" s="31"/>
      <c r="AB344" s="31"/>
      <c r="AC344" s="32"/>
    </row>
    <row r="345" spans="1:29" ht="15" customHeight="1">
      <c r="A345" s="114"/>
      <c r="B345" s="100"/>
      <c r="O345" s="89"/>
      <c r="P345" s="89"/>
      <c r="W345" s="30"/>
      <c r="X345" s="31"/>
      <c r="Y345" s="31"/>
      <c r="Z345" s="31"/>
      <c r="AA345" s="31"/>
      <c r="AB345" s="31"/>
      <c r="AC345" s="32"/>
    </row>
    <row r="346" spans="1:29" ht="15" customHeight="1">
      <c r="A346" s="114"/>
      <c r="B346" s="100"/>
      <c r="O346" s="89"/>
      <c r="P346" s="89"/>
      <c r="W346" s="30"/>
      <c r="X346" s="31"/>
      <c r="Y346" s="31"/>
      <c r="Z346" s="31"/>
      <c r="AA346" s="31"/>
      <c r="AB346" s="31"/>
      <c r="AC346" s="32"/>
    </row>
    <row r="347" spans="1:29" ht="15" customHeight="1">
      <c r="A347" s="114"/>
      <c r="B347" s="100"/>
      <c r="O347" s="89"/>
      <c r="P347" s="89"/>
      <c r="W347" s="30"/>
      <c r="X347" s="31"/>
      <c r="Y347" s="31"/>
      <c r="Z347" s="31"/>
      <c r="AA347" s="31"/>
      <c r="AB347" s="31"/>
      <c r="AC347" s="32"/>
    </row>
    <row r="348" spans="1:29" ht="15" customHeight="1">
      <c r="A348" s="114"/>
      <c r="B348" s="100"/>
      <c r="O348" s="89"/>
      <c r="P348" s="89"/>
      <c r="W348" s="30"/>
      <c r="X348" s="31"/>
      <c r="Y348" s="31"/>
      <c r="Z348" s="31"/>
      <c r="AA348" s="31"/>
      <c r="AB348" s="31"/>
      <c r="AC348" s="32"/>
    </row>
    <row r="349" spans="1:29" ht="15" customHeight="1">
      <c r="A349" s="114"/>
      <c r="B349" s="100"/>
      <c r="O349" s="89"/>
      <c r="P349" s="89"/>
      <c r="W349" s="30"/>
      <c r="X349" s="31"/>
      <c r="Y349" s="31"/>
      <c r="Z349" s="31"/>
      <c r="AA349" s="31"/>
      <c r="AB349" s="31"/>
      <c r="AC349" s="32"/>
    </row>
    <row r="350" spans="1:29" ht="15" customHeight="1">
      <c r="A350" s="114"/>
      <c r="B350" s="100"/>
      <c r="O350" s="89"/>
      <c r="P350" s="89"/>
      <c r="W350" s="30"/>
      <c r="X350" s="31"/>
      <c r="Y350" s="31"/>
      <c r="Z350" s="31"/>
      <c r="AA350" s="31"/>
      <c r="AB350" s="31"/>
      <c r="AC350" s="32"/>
    </row>
    <row r="351" spans="1:29" ht="15" customHeight="1">
      <c r="A351" s="114"/>
      <c r="B351" s="100"/>
      <c r="O351" s="89"/>
      <c r="P351" s="89"/>
      <c r="W351" s="30"/>
      <c r="X351" s="31"/>
      <c r="Y351" s="31"/>
      <c r="Z351" s="31"/>
      <c r="AA351" s="31"/>
      <c r="AB351" s="31"/>
      <c r="AC351" s="32"/>
    </row>
    <row r="352" spans="1:29" ht="15" customHeight="1">
      <c r="A352" s="114"/>
      <c r="B352" s="100"/>
      <c r="O352" s="89"/>
      <c r="P352" s="89"/>
      <c r="W352" s="30"/>
      <c r="X352" s="31"/>
      <c r="Y352" s="31"/>
      <c r="Z352" s="31"/>
      <c r="AA352" s="31"/>
      <c r="AB352" s="31"/>
      <c r="AC352" s="32"/>
    </row>
    <row r="353" spans="1:29" ht="15" customHeight="1">
      <c r="A353" s="114"/>
      <c r="B353" s="100"/>
      <c r="O353" s="89"/>
      <c r="P353" s="89"/>
      <c r="W353" s="30"/>
      <c r="X353" s="31"/>
      <c r="Y353" s="31"/>
      <c r="Z353" s="31"/>
      <c r="AA353" s="31"/>
      <c r="AB353" s="31"/>
      <c r="AC353" s="32"/>
    </row>
    <row r="354" spans="1:29" ht="15" customHeight="1">
      <c r="A354" s="114"/>
      <c r="B354" s="100"/>
      <c r="O354" s="89"/>
      <c r="P354" s="89"/>
      <c r="W354" s="30"/>
      <c r="X354" s="31"/>
      <c r="Y354" s="31"/>
      <c r="Z354" s="31"/>
      <c r="AA354" s="31"/>
      <c r="AB354" s="31"/>
      <c r="AC354" s="32"/>
    </row>
    <row r="355" spans="1:29" ht="15" customHeight="1">
      <c r="A355" s="114"/>
      <c r="B355" s="100"/>
      <c r="O355" s="89"/>
      <c r="P355" s="89"/>
      <c r="W355" s="30"/>
      <c r="X355" s="31"/>
      <c r="Y355" s="31"/>
      <c r="Z355" s="31"/>
      <c r="AA355" s="31"/>
      <c r="AB355" s="31"/>
      <c r="AC355" s="32"/>
    </row>
    <row r="356" spans="1:29" ht="15" customHeight="1">
      <c r="A356" s="114"/>
      <c r="B356" s="100"/>
      <c r="O356" s="89"/>
      <c r="P356" s="89"/>
      <c r="W356" s="30"/>
      <c r="X356" s="31"/>
      <c r="Y356" s="31"/>
      <c r="Z356" s="31"/>
      <c r="AA356" s="31"/>
      <c r="AB356" s="31"/>
      <c r="AC356" s="32"/>
    </row>
    <row r="357" spans="1:29" ht="15" customHeight="1">
      <c r="A357" s="114"/>
      <c r="B357" s="100"/>
      <c r="O357" s="89"/>
      <c r="P357" s="89"/>
      <c r="W357" s="30"/>
      <c r="X357" s="31"/>
      <c r="Y357" s="31"/>
      <c r="Z357" s="31"/>
      <c r="AA357" s="31"/>
      <c r="AB357" s="31"/>
      <c r="AC357" s="32"/>
    </row>
    <row r="358" spans="1:29" ht="15" customHeight="1">
      <c r="A358" s="114"/>
      <c r="B358" s="100"/>
      <c r="O358" s="89"/>
      <c r="P358" s="89"/>
      <c r="W358" s="30"/>
      <c r="X358" s="31"/>
      <c r="Y358" s="31"/>
      <c r="Z358" s="31"/>
      <c r="AA358" s="31"/>
      <c r="AB358" s="31"/>
      <c r="AC358" s="32"/>
    </row>
    <row r="359" spans="1:29" ht="15" customHeight="1">
      <c r="A359" s="114"/>
      <c r="B359" s="100"/>
      <c r="O359" s="89"/>
      <c r="P359" s="89"/>
      <c r="W359" s="30"/>
      <c r="X359" s="31"/>
      <c r="Y359" s="31"/>
      <c r="Z359" s="31"/>
      <c r="AA359" s="31"/>
      <c r="AB359" s="31"/>
      <c r="AC359" s="32"/>
    </row>
    <row r="360" spans="1:29" ht="15" customHeight="1">
      <c r="A360" s="114"/>
      <c r="B360" s="100"/>
      <c r="O360" s="89"/>
      <c r="P360" s="89"/>
      <c r="W360" s="30"/>
      <c r="X360" s="31"/>
      <c r="Y360" s="31"/>
      <c r="Z360" s="31"/>
      <c r="AA360" s="31"/>
      <c r="AB360" s="31"/>
      <c r="AC360" s="32"/>
    </row>
    <row r="361" spans="1:29" ht="15" customHeight="1">
      <c r="A361" s="114"/>
      <c r="B361" s="100"/>
      <c r="O361" s="89"/>
      <c r="P361" s="89"/>
      <c r="W361" s="30"/>
      <c r="X361" s="31"/>
      <c r="Y361" s="31"/>
      <c r="Z361" s="31"/>
      <c r="AA361" s="31"/>
      <c r="AB361" s="31"/>
      <c r="AC361" s="32"/>
    </row>
    <row r="362" spans="1:29" ht="15" customHeight="1">
      <c r="A362" s="114"/>
      <c r="B362" s="100"/>
      <c r="O362" s="89"/>
      <c r="P362" s="89"/>
      <c r="W362" s="30"/>
      <c r="X362" s="31"/>
      <c r="Y362" s="31"/>
      <c r="Z362" s="31"/>
      <c r="AA362" s="31"/>
      <c r="AB362" s="31"/>
      <c r="AC362" s="32"/>
    </row>
    <row r="363" spans="1:29" ht="15" customHeight="1">
      <c r="A363" s="114"/>
      <c r="B363" s="100"/>
      <c r="O363" s="89"/>
      <c r="P363" s="89"/>
      <c r="W363" s="30"/>
      <c r="X363" s="31"/>
      <c r="Y363" s="31"/>
      <c r="Z363" s="31"/>
      <c r="AA363" s="31"/>
      <c r="AB363" s="31"/>
      <c r="AC363" s="32"/>
    </row>
    <row r="364" spans="1:29" ht="15" customHeight="1">
      <c r="A364" s="114"/>
      <c r="B364" s="100"/>
      <c r="O364" s="89"/>
      <c r="P364" s="89"/>
      <c r="W364" s="30"/>
      <c r="X364" s="31"/>
      <c r="Y364" s="31"/>
      <c r="Z364" s="31"/>
      <c r="AA364" s="31"/>
      <c r="AB364" s="31"/>
      <c r="AC364" s="32"/>
    </row>
    <row r="365" spans="1:29" ht="15" customHeight="1">
      <c r="A365" s="114"/>
      <c r="B365" s="100"/>
      <c r="O365" s="89"/>
      <c r="P365" s="89"/>
      <c r="W365" s="30"/>
      <c r="X365" s="31"/>
      <c r="Y365" s="31"/>
      <c r="Z365" s="31"/>
      <c r="AA365" s="31"/>
      <c r="AB365" s="31"/>
      <c r="AC365" s="32"/>
    </row>
    <row r="366" spans="1:29" ht="15" customHeight="1">
      <c r="A366" s="114"/>
      <c r="B366" s="100"/>
      <c r="O366" s="89"/>
      <c r="P366" s="89"/>
      <c r="W366" s="30"/>
      <c r="X366" s="31"/>
      <c r="Y366" s="31"/>
      <c r="Z366" s="31"/>
      <c r="AA366" s="31"/>
      <c r="AB366" s="31"/>
      <c r="AC366" s="32"/>
    </row>
    <row r="367" spans="1:29" ht="15" customHeight="1">
      <c r="A367" s="114"/>
      <c r="B367" s="100"/>
      <c r="O367" s="89"/>
      <c r="P367" s="89"/>
      <c r="W367" s="30"/>
      <c r="X367" s="31"/>
      <c r="Y367" s="31"/>
      <c r="Z367" s="31"/>
      <c r="AA367" s="31"/>
      <c r="AB367" s="31"/>
      <c r="AC367" s="32"/>
    </row>
    <row r="368" spans="1:29" ht="15" customHeight="1">
      <c r="A368" s="114"/>
      <c r="B368" s="100"/>
      <c r="O368" s="89"/>
      <c r="P368" s="89"/>
      <c r="W368" s="30"/>
      <c r="X368" s="31"/>
      <c r="Y368" s="31"/>
      <c r="Z368" s="31"/>
      <c r="AA368" s="31"/>
      <c r="AB368" s="31"/>
      <c r="AC368" s="32"/>
    </row>
    <row r="369" spans="1:29" ht="15" customHeight="1">
      <c r="A369" s="114"/>
      <c r="B369" s="100"/>
      <c r="O369" s="89"/>
      <c r="P369" s="89"/>
      <c r="W369" s="30"/>
      <c r="X369" s="31"/>
      <c r="Y369" s="31"/>
      <c r="Z369" s="31"/>
      <c r="AA369" s="31"/>
      <c r="AB369" s="31"/>
      <c r="AC369" s="32"/>
    </row>
    <row r="370" spans="1:29" ht="15" customHeight="1">
      <c r="A370" s="114"/>
      <c r="B370" s="100"/>
      <c r="O370" s="89"/>
      <c r="P370" s="89"/>
      <c r="W370" s="30"/>
      <c r="X370" s="31"/>
      <c r="Y370" s="31"/>
      <c r="Z370" s="31"/>
      <c r="AA370" s="31"/>
      <c r="AB370" s="31"/>
      <c r="AC370" s="32"/>
    </row>
    <row r="371" spans="1:29" ht="15" customHeight="1">
      <c r="A371" s="114"/>
      <c r="B371" s="100"/>
      <c r="O371" s="89"/>
      <c r="P371" s="89"/>
      <c r="W371" s="30"/>
      <c r="X371" s="31"/>
      <c r="Y371" s="31"/>
      <c r="Z371" s="31"/>
      <c r="AA371" s="31"/>
      <c r="AB371" s="31"/>
      <c r="AC371" s="32"/>
    </row>
    <row r="372" spans="1:29" ht="15" customHeight="1">
      <c r="A372" s="114"/>
      <c r="B372" s="100"/>
      <c r="O372" s="89"/>
      <c r="P372" s="89"/>
      <c r="W372" s="30"/>
      <c r="X372" s="31"/>
      <c r="Y372" s="31"/>
      <c r="Z372" s="31"/>
      <c r="AA372" s="31"/>
      <c r="AB372" s="31"/>
      <c r="AC372" s="32"/>
    </row>
    <row r="373" spans="1:29" ht="15" customHeight="1">
      <c r="A373" s="114"/>
      <c r="B373" s="100"/>
      <c r="O373" s="89"/>
      <c r="P373" s="89"/>
      <c r="W373" s="30"/>
      <c r="X373" s="31"/>
      <c r="Y373" s="31"/>
      <c r="Z373" s="31"/>
      <c r="AA373" s="31"/>
      <c r="AB373" s="31"/>
      <c r="AC373" s="32"/>
    </row>
    <row r="374" spans="1:29" ht="15" customHeight="1">
      <c r="A374" s="114"/>
      <c r="B374" s="100"/>
      <c r="O374" s="89"/>
      <c r="P374" s="89"/>
      <c r="W374" s="30"/>
      <c r="X374" s="31"/>
      <c r="Y374" s="31"/>
      <c r="Z374" s="31"/>
      <c r="AA374" s="31"/>
      <c r="AB374" s="31"/>
      <c r="AC374" s="32"/>
    </row>
    <row r="375" spans="1:29" ht="15" customHeight="1">
      <c r="A375" s="114"/>
      <c r="B375" s="100"/>
      <c r="O375" s="89"/>
      <c r="P375" s="89"/>
      <c r="W375" s="30"/>
      <c r="X375" s="31"/>
      <c r="Y375" s="31"/>
      <c r="Z375" s="31"/>
      <c r="AA375" s="31"/>
      <c r="AB375" s="31"/>
      <c r="AC375" s="32"/>
    </row>
    <row r="376" spans="1:29" ht="15" customHeight="1">
      <c r="A376" s="114"/>
      <c r="B376" s="100"/>
      <c r="O376" s="89"/>
      <c r="P376" s="89"/>
      <c r="W376" s="30"/>
      <c r="X376" s="31"/>
      <c r="Y376" s="31"/>
      <c r="Z376" s="31"/>
      <c r="AA376" s="31"/>
      <c r="AB376" s="31"/>
      <c r="AC376" s="32"/>
    </row>
    <row r="377" spans="1:29" ht="15" customHeight="1">
      <c r="A377" s="114"/>
      <c r="B377" s="100"/>
      <c r="O377" s="89"/>
      <c r="P377" s="89"/>
      <c r="W377" s="30"/>
      <c r="X377" s="31"/>
      <c r="Y377" s="31"/>
      <c r="Z377" s="31"/>
      <c r="AA377" s="31"/>
      <c r="AB377" s="31"/>
      <c r="AC377" s="32"/>
    </row>
    <row r="378" spans="1:29" ht="15" customHeight="1">
      <c r="A378" s="114"/>
      <c r="B378" s="100"/>
      <c r="O378" s="89"/>
      <c r="P378" s="89"/>
      <c r="W378" s="30"/>
      <c r="X378" s="31"/>
      <c r="Y378" s="31"/>
      <c r="Z378" s="31"/>
      <c r="AA378" s="31"/>
      <c r="AB378" s="31"/>
      <c r="AC378" s="32"/>
    </row>
    <row r="379" spans="1:29" ht="15" customHeight="1">
      <c r="A379" s="114"/>
      <c r="B379" s="100"/>
      <c r="O379" s="89"/>
      <c r="P379" s="89"/>
      <c r="W379" s="30"/>
      <c r="X379" s="31"/>
      <c r="Y379" s="31"/>
      <c r="Z379" s="31"/>
      <c r="AA379" s="31"/>
      <c r="AB379" s="31"/>
      <c r="AC379" s="32"/>
    </row>
    <row r="380" spans="1:29" ht="15" customHeight="1">
      <c r="A380" s="114"/>
      <c r="B380" s="100"/>
      <c r="O380" s="89"/>
      <c r="P380" s="89"/>
      <c r="W380" s="30"/>
      <c r="X380" s="31"/>
      <c r="Y380" s="31"/>
      <c r="Z380" s="31"/>
      <c r="AA380" s="31"/>
      <c r="AB380" s="31"/>
      <c r="AC380" s="32"/>
    </row>
    <row r="381" spans="1:29" ht="15" customHeight="1">
      <c r="A381" s="114"/>
      <c r="B381" s="100"/>
      <c r="O381" s="89"/>
      <c r="P381" s="89"/>
      <c r="W381" s="30"/>
      <c r="X381" s="31"/>
      <c r="Y381" s="31"/>
      <c r="Z381" s="31"/>
      <c r="AA381" s="31"/>
      <c r="AB381" s="31"/>
      <c r="AC381" s="32"/>
    </row>
    <row r="382" spans="1:29" ht="15" customHeight="1">
      <c r="A382" s="114"/>
      <c r="B382" s="100"/>
      <c r="O382" s="89"/>
      <c r="P382" s="89"/>
      <c r="W382" s="30"/>
      <c r="X382" s="31"/>
      <c r="Y382" s="31"/>
      <c r="Z382" s="31"/>
      <c r="AA382" s="31"/>
      <c r="AB382" s="31"/>
      <c r="AC382" s="32"/>
    </row>
    <row r="383" spans="1:29" ht="15" customHeight="1">
      <c r="A383" s="114"/>
      <c r="B383" s="100"/>
      <c r="O383" s="89"/>
      <c r="P383" s="89"/>
      <c r="W383" s="30"/>
      <c r="X383" s="31"/>
      <c r="Y383" s="31"/>
      <c r="Z383" s="31"/>
      <c r="AA383" s="31"/>
      <c r="AB383" s="31"/>
      <c r="AC383" s="32"/>
    </row>
    <row r="384" spans="1:29" ht="15" customHeight="1">
      <c r="A384" s="114"/>
      <c r="B384" s="100"/>
      <c r="O384" s="89"/>
      <c r="P384" s="89"/>
      <c r="W384" s="30"/>
      <c r="X384" s="31"/>
      <c r="Y384" s="31"/>
      <c r="Z384" s="31"/>
      <c r="AA384" s="31"/>
      <c r="AB384" s="31"/>
      <c r="AC384" s="32"/>
    </row>
    <row r="385" spans="1:29" ht="15" customHeight="1">
      <c r="A385" s="114"/>
      <c r="B385" s="100"/>
      <c r="O385" s="89"/>
      <c r="P385" s="89"/>
      <c r="W385" s="30"/>
      <c r="X385" s="31"/>
      <c r="Y385" s="31"/>
      <c r="Z385" s="31"/>
      <c r="AA385" s="31"/>
      <c r="AB385" s="31"/>
      <c r="AC385" s="32"/>
    </row>
    <row r="386" spans="1:29" ht="15" customHeight="1">
      <c r="A386" s="114"/>
      <c r="B386" s="100"/>
      <c r="O386" s="89"/>
      <c r="P386" s="89"/>
      <c r="W386" s="30"/>
      <c r="X386" s="31"/>
      <c r="Y386" s="31"/>
      <c r="Z386" s="31"/>
      <c r="AA386" s="31"/>
      <c r="AB386" s="31"/>
      <c r="AC386" s="32"/>
    </row>
    <row r="387" spans="1:29" ht="15" customHeight="1">
      <c r="A387" s="114"/>
      <c r="B387" s="100"/>
      <c r="O387" s="89"/>
      <c r="P387" s="89"/>
      <c r="W387" s="30"/>
      <c r="X387" s="31"/>
      <c r="Y387" s="31"/>
      <c r="Z387" s="31"/>
      <c r="AA387" s="31"/>
      <c r="AB387" s="31"/>
      <c r="AC387" s="32"/>
    </row>
    <row r="388" spans="1:29" ht="15" customHeight="1">
      <c r="A388" s="114"/>
      <c r="B388" s="100"/>
      <c r="O388" s="89"/>
      <c r="P388" s="89"/>
      <c r="W388" s="30"/>
      <c r="X388" s="31"/>
      <c r="Y388" s="31"/>
      <c r="Z388" s="31"/>
      <c r="AA388" s="31"/>
      <c r="AB388" s="31"/>
      <c r="AC388" s="32"/>
    </row>
    <row r="389" spans="1:29" ht="15" customHeight="1">
      <c r="A389" s="114"/>
      <c r="B389" s="100"/>
      <c r="O389" s="89"/>
      <c r="P389" s="89"/>
      <c r="W389" s="30"/>
      <c r="X389" s="31"/>
      <c r="Y389" s="31"/>
      <c r="Z389" s="31"/>
      <c r="AA389" s="31"/>
      <c r="AB389" s="31"/>
      <c r="AC389" s="32"/>
    </row>
    <row r="390" spans="1:29" ht="15" customHeight="1">
      <c r="A390" s="114"/>
      <c r="B390" s="100"/>
      <c r="O390" s="89"/>
      <c r="P390" s="89"/>
      <c r="W390" s="30"/>
      <c r="X390" s="31"/>
      <c r="Y390" s="31"/>
      <c r="Z390" s="31"/>
      <c r="AA390" s="31"/>
      <c r="AB390" s="31"/>
      <c r="AC390" s="32"/>
    </row>
    <row r="391" spans="1:29" ht="15" customHeight="1">
      <c r="A391" s="114"/>
      <c r="B391" s="100"/>
      <c r="O391" s="89"/>
      <c r="P391" s="89"/>
      <c r="W391" s="30"/>
      <c r="X391" s="31"/>
      <c r="Y391" s="31"/>
      <c r="Z391" s="31"/>
      <c r="AA391" s="31"/>
      <c r="AB391" s="31"/>
      <c r="AC391" s="32"/>
    </row>
    <row r="392" spans="1:29" ht="15" customHeight="1">
      <c r="A392" s="114"/>
      <c r="B392" s="100"/>
      <c r="O392" s="89"/>
      <c r="P392" s="89"/>
      <c r="W392" s="30"/>
      <c r="X392" s="31"/>
      <c r="Y392" s="31"/>
      <c r="Z392" s="31"/>
      <c r="AA392" s="31"/>
      <c r="AB392" s="31"/>
      <c r="AC392" s="32"/>
    </row>
    <row r="393" spans="1:29" ht="15" customHeight="1">
      <c r="A393" s="114"/>
      <c r="B393" s="100"/>
      <c r="O393" s="89"/>
      <c r="P393" s="89"/>
      <c r="W393" s="30"/>
      <c r="X393" s="31"/>
      <c r="Y393" s="31"/>
      <c r="Z393" s="31"/>
      <c r="AA393" s="31"/>
      <c r="AB393" s="31"/>
      <c r="AC393" s="32"/>
    </row>
    <row r="394" spans="1:29" ht="15" customHeight="1">
      <c r="A394" s="114"/>
      <c r="B394" s="100"/>
      <c r="O394" s="89"/>
      <c r="P394" s="89"/>
      <c r="W394" s="30"/>
      <c r="X394" s="31"/>
      <c r="Y394" s="31"/>
      <c r="Z394" s="31"/>
      <c r="AA394" s="31"/>
      <c r="AB394" s="31"/>
      <c r="AC394" s="32"/>
    </row>
    <row r="395" spans="1:29" ht="15" customHeight="1">
      <c r="A395" s="114"/>
      <c r="B395" s="100"/>
      <c r="O395" s="89"/>
      <c r="P395" s="89"/>
      <c r="W395" s="30"/>
      <c r="X395" s="31"/>
      <c r="Y395" s="31"/>
      <c r="Z395" s="31"/>
      <c r="AA395" s="31"/>
      <c r="AB395" s="31"/>
      <c r="AC395" s="32"/>
    </row>
    <row r="396" spans="1:29" ht="15" customHeight="1">
      <c r="A396" s="114"/>
      <c r="B396" s="100"/>
      <c r="O396" s="89"/>
      <c r="P396" s="89"/>
      <c r="W396" s="30"/>
      <c r="X396" s="31"/>
      <c r="Y396" s="31"/>
      <c r="Z396" s="31"/>
      <c r="AA396" s="31"/>
      <c r="AB396" s="31"/>
      <c r="AC396" s="32"/>
    </row>
    <row r="397" spans="1:29" ht="15" customHeight="1">
      <c r="A397" s="114"/>
      <c r="B397" s="100"/>
      <c r="O397" s="89"/>
      <c r="P397" s="89"/>
      <c r="W397" s="30"/>
      <c r="X397" s="31"/>
      <c r="Y397" s="31"/>
      <c r="Z397" s="31"/>
      <c r="AA397" s="31"/>
      <c r="AB397" s="31"/>
      <c r="AC397" s="32"/>
    </row>
    <row r="398" spans="1:29" ht="15" customHeight="1">
      <c r="A398" s="114"/>
      <c r="B398" s="100"/>
      <c r="O398" s="89"/>
      <c r="P398" s="89"/>
      <c r="W398" s="30"/>
      <c r="X398" s="31"/>
      <c r="Y398" s="31"/>
      <c r="Z398" s="31"/>
      <c r="AA398" s="31"/>
      <c r="AB398" s="31"/>
      <c r="AC398" s="32"/>
    </row>
    <row r="399" spans="1:29" ht="15" customHeight="1">
      <c r="A399" s="114"/>
      <c r="B399" s="100"/>
      <c r="O399" s="89"/>
      <c r="P399" s="89"/>
      <c r="W399" s="30"/>
      <c r="X399" s="31"/>
      <c r="Y399" s="31"/>
      <c r="Z399" s="31"/>
      <c r="AA399" s="31"/>
      <c r="AB399" s="31"/>
      <c r="AC399" s="32"/>
    </row>
    <row r="400" spans="1:29" ht="15" customHeight="1">
      <c r="A400" s="114"/>
      <c r="B400" s="100"/>
      <c r="O400" s="89"/>
      <c r="P400" s="89"/>
      <c r="W400" s="30"/>
      <c r="X400" s="31"/>
      <c r="Y400" s="31"/>
      <c r="Z400" s="31"/>
      <c r="AA400" s="31"/>
      <c r="AB400" s="31"/>
      <c r="AC400" s="32"/>
    </row>
    <row r="401" spans="1:29" ht="15" customHeight="1">
      <c r="A401" s="114"/>
      <c r="B401" s="100"/>
      <c r="O401" s="89"/>
      <c r="P401" s="89"/>
      <c r="W401" s="30"/>
      <c r="X401" s="31"/>
      <c r="Y401" s="31"/>
      <c r="Z401" s="31"/>
      <c r="AA401" s="31"/>
      <c r="AB401" s="31"/>
      <c r="AC401" s="32"/>
    </row>
    <row r="402" spans="1:29" ht="15" customHeight="1">
      <c r="A402" s="114"/>
      <c r="B402" s="100"/>
      <c r="O402" s="89"/>
      <c r="P402" s="89"/>
      <c r="W402" s="30"/>
      <c r="X402" s="31"/>
      <c r="Y402" s="31"/>
      <c r="Z402" s="31"/>
      <c r="AA402" s="31"/>
      <c r="AB402" s="31"/>
      <c r="AC402" s="32"/>
    </row>
    <row r="403" spans="1:29" ht="15" customHeight="1">
      <c r="A403" s="114"/>
      <c r="B403" s="100"/>
      <c r="O403" s="89"/>
      <c r="P403" s="89"/>
      <c r="W403" s="30"/>
      <c r="X403" s="31"/>
      <c r="Y403" s="31"/>
      <c r="Z403" s="31"/>
      <c r="AA403" s="31"/>
      <c r="AB403" s="31"/>
      <c r="AC403" s="32"/>
    </row>
    <row r="404" spans="1:29" ht="15" customHeight="1">
      <c r="A404" s="114"/>
      <c r="B404" s="100"/>
      <c r="O404" s="89"/>
      <c r="P404" s="89"/>
      <c r="W404" s="30"/>
      <c r="X404" s="31"/>
      <c r="Y404" s="31"/>
      <c r="Z404" s="31"/>
      <c r="AA404" s="31"/>
      <c r="AB404" s="31"/>
      <c r="AC404" s="32"/>
    </row>
    <row r="405" spans="1:29" ht="15" customHeight="1">
      <c r="A405" s="114"/>
      <c r="B405" s="100"/>
      <c r="O405" s="89"/>
      <c r="P405" s="89"/>
      <c r="W405" s="30"/>
      <c r="X405" s="31"/>
      <c r="Y405" s="31"/>
      <c r="Z405" s="31"/>
      <c r="AA405" s="31"/>
      <c r="AB405" s="31"/>
      <c r="AC405" s="32"/>
    </row>
    <row r="406" spans="1:29" ht="15" customHeight="1">
      <c r="A406" s="114"/>
      <c r="B406" s="100"/>
      <c r="O406" s="89"/>
      <c r="P406" s="89"/>
      <c r="W406" s="30"/>
      <c r="X406" s="31"/>
      <c r="Y406" s="31"/>
      <c r="Z406" s="31"/>
      <c r="AA406" s="31"/>
      <c r="AB406" s="31"/>
      <c r="AC406" s="32"/>
    </row>
    <row r="407" spans="1:29" ht="15" customHeight="1">
      <c r="A407" s="114"/>
      <c r="B407" s="100"/>
      <c r="O407" s="89"/>
      <c r="P407" s="89"/>
      <c r="W407" s="30"/>
      <c r="X407" s="31"/>
      <c r="Y407" s="31"/>
      <c r="Z407" s="31"/>
      <c r="AA407" s="31"/>
      <c r="AB407" s="31"/>
      <c r="AC407" s="32"/>
    </row>
    <row r="408" spans="1:29" ht="15" customHeight="1">
      <c r="A408" s="114"/>
      <c r="B408" s="100"/>
      <c r="O408" s="89"/>
      <c r="P408" s="89"/>
      <c r="W408" s="30"/>
      <c r="X408" s="31"/>
      <c r="Y408" s="31"/>
      <c r="Z408" s="31"/>
      <c r="AA408" s="31"/>
      <c r="AB408" s="31"/>
      <c r="AC408" s="32"/>
    </row>
    <row r="409" spans="1:29" ht="15" customHeight="1">
      <c r="A409" s="114"/>
      <c r="B409" s="100"/>
      <c r="O409" s="89"/>
      <c r="P409" s="89"/>
      <c r="W409" s="30"/>
      <c r="X409" s="31"/>
      <c r="Y409" s="31"/>
      <c r="Z409" s="31"/>
      <c r="AA409" s="31"/>
      <c r="AB409" s="31"/>
      <c r="AC409" s="32"/>
    </row>
    <row r="410" spans="1:29" ht="15" customHeight="1">
      <c r="A410" s="114"/>
      <c r="B410" s="100"/>
      <c r="O410" s="89"/>
      <c r="P410" s="89"/>
      <c r="W410" s="30"/>
      <c r="X410" s="31"/>
      <c r="Y410" s="31"/>
      <c r="Z410" s="31"/>
      <c r="AA410" s="31"/>
      <c r="AB410" s="31"/>
      <c r="AC410" s="32"/>
    </row>
    <row r="411" spans="1:29" ht="15" customHeight="1">
      <c r="A411" s="114"/>
      <c r="B411" s="100"/>
      <c r="O411" s="89"/>
      <c r="P411" s="89"/>
      <c r="W411" s="30"/>
      <c r="X411" s="31"/>
      <c r="Y411" s="31"/>
      <c r="Z411" s="31"/>
      <c r="AA411" s="31"/>
      <c r="AB411" s="31"/>
      <c r="AC411" s="32"/>
    </row>
    <row r="412" spans="1:29" ht="15" customHeight="1">
      <c r="A412" s="114"/>
      <c r="B412" s="100"/>
      <c r="O412" s="89"/>
      <c r="P412" s="89"/>
      <c r="W412" s="30"/>
      <c r="X412" s="31"/>
      <c r="Y412" s="31"/>
      <c r="Z412" s="31"/>
      <c r="AA412" s="31"/>
      <c r="AB412" s="31"/>
      <c r="AC412" s="32"/>
    </row>
    <row r="413" spans="1:29" ht="15" customHeight="1">
      <c r="A413" s="114"/>
      <c r="B413" s="100"/>
      <c r="O413" s="89"/>
      <c r="P413" s="89"/>
      <c r="W413" s="30"/>
      <c r="X413" s="31"/>
      <c r="Y413" s="31"/>
      <c r="Z413" s="31"/>
      <c r="AA413" s="31"/>
      <c r="AB413" s="31"/>
      <c r="AC413" s="32"/>
    </row>
    <row r="414" spans="1:29" ht="15" customHeight="1">
      <c r="A414" s="114"/>
      <c r="B414" s="100"/>
      <c r="O414" s="89"/>
      <c r="P414" s="89"/>
      <c r="W414" s="30"/>
      <c r="X414" s="31"/>
      <c r="Y414" s="31"/>
      <c r="Z414" s="31"/>
      <c r="AA414" s="31"/>
      <c r="AB414" s="31"/>
      <c r="AC414" s="32"/>
    </row>
    <row r="415" spans="1:29" ht="15" customHeight="1">
      <c r="A415" s="114"/>
      <c r="B415" s="100"/>
      <c r="O415" s="89"/>
      <c r="P415" s="89"/>
      <c r="W415" s="30"/>
      <c r="X415" s="31"/>
      <c r="Y415" s="31"/>
      <c r="Z415" s="31"/>
      <c r="AA415" s="31"/>
      <c r="AB415" s="31"/>
      <c r="AC415" s="32"/>
    </row>
    <row r="416" spans="1:29" ht="15" customHeight="1">
      <c r="A416" s="114"/>
      <c r="B416" s="100"/>
      <c r="O416" s="89"/>
      <c r="P416" s="89"/>
      <c r="W416" s="30"/>
      <c r="X416" s="31"/>
      <c r="Y416" s="31"/>
      <c r="Z416" s="31"/>
      <c r="AA416" s="31"/>
      <c r="AB416" s="31"/>
      <c r="AC416" s="32"/>
    </row>
    <row r="417" spans="1:29" ht="15" customHeight="1">
      <c r="A417" s="114"/>
      <c r="B417" s="100"/>
      <c r="O417" s="89"/>
      <c r="P417" s="89"/>
      <c r="W417" s="30"/>
      <c r="X417" s="31"/>
      <c r="Y417" s="31"/>
      <c r="Z417" s="31"/>
      <c r="AA417" s="31"/>
      <c r="AB417" s="31"/>
      <c r="AC417" s="32"/>
    </row>
    <row r="418" spans="1:29" ht="15" customHeight="1">
      <c r="A418" s="114"/>
      <c r="B418" s="100"/>
      <c r="O418" s="89"/>
      <c r="P418" s="89"/>
      <c r="W418" s="30"/>
      <c r="X418" s="31"/>
      <c r="Y418" s="31"/>
      <c r="Z418" s="31"/>
      <c r="AA418" s="31"/>
      <c r="AB418" s="31"/>
      <c r="AC418" s="32"/>
    </row>
    <row r="419" spans="1:29" ht="15" customHeight="1">
      <c r="A419" s="114"/>
      <c r="B419" s="100"/>
      <c r="O419" s="89"/>
      <c r="P419" s="89"/>
      <c r="W419" s="30"/>
      <c r="X419" s="31"/>
      <c r="Y419" s="31"/>
      <c r="Z419" s="31"/>
      <c r="AA419" s="31"/>
      <c r="AB419" s="31"/>
      <c r="AC419" s="32"/>
    </row>
    <row r="420" spans="1:29" ht="15" customHeight="1">
      <c r="A420" s="114"/>
      <c r="B420" s="100"/>
      <c r="O420" s="89"/>
      <c r="P420" s="89"/>
      <c r="W420" s="30"/>
      <c r="X420" s="31"/>
      <c r="Y420" s="31"/>
      <c r="Z420" s="31"/>
      <c r="AA420" s="31"/>
      <c r="AB420" s="31"/>
      <c r="AC420" s="32"/>
    </row>
    <row r="421" spans="1:29" ht="15" customHeight="1">
      <c r="A421" s="114"/>
      <c r="B421" s="100"/>
      <c r="O421" s="89"/>
      <c r="P421" s="89"/>
      <c r="W421" s="30"/>
      <c r="X421" s="31"/>
      <c r="Y421" s="31"/>
      <c r="Z421" s="31"/>
      <c r="AA421" s="31"/>
      <c r="AB421" s="31"/>
      <c r="AC421" s="32"/>
    </row>
    <row r="422" spans="1:29" ht="15" customHeight="1">
      <c r="A422" s="114"/>
      <c r="B422" s="100"/>
      <c r="O422" s="89"/>
      <c r="P422" s="89"/>
      <c r="W422" s="30"/>
      <c r="X422" s="31"/>
      <c r="Y422" s="31"/>
      <c r="Z422" s="31"/>
      <c r="AA422" s="31"/>
      <c r="AB422" s="31"/>
      <c r="AC422" s="32"/>
    </row>
    <row r="423" spans="1:29" ht="15" customHeight="1">
      <c r="A423" s="114"/>
      <c r="B423" s="100"/>
      <c r="O423" s="89"/>
      <c r="P423" s="89"/>
      <c r="W423" s="30"/>
      <c r="X423" s="31"/>
      <c r="Y423" s="31"/>
      <c r="Z423" s="31"/>
      <c r="AA423" s="31"/>
      <c r="AB423" s="31"/>
      <c r="AC423" s="32"/>
    </row>
    <row r="424" spans="1:29" ht="15" customHeight="1">
      <c r="A424" s="114"/>
      <c r="B424" s="100"/>
      <c r="O424" s="89"/>
      <c r="P424" s="89"/>
      <c r="W424" s="30"/>
      <c r="X424" s="31"/>
      <c r="Y424" s="31"/>
      <c r="Z424" s="31"/>
      <c r="AA424" s="31"/>
      <c r="AB424" s="31"/>
      <c r="AC424" s="32"/>
    </row>
    <row r="425" spans="1:29" ht="15" customHeight="1">
      <c r="A425" s="114"/>
      <c r="B425" s="100"/>
      <c r="O425" s="89"/>
      <c r="P425" s="89"/>
      <c r="W425" s="30"/>
      <c r="X425" s="31"/>
      <c r="Y425" s="31"/>
      <c r="Z425" s="31"/>
      <c r="AA425" s="31"/>
      <c r="AB425" s="31"/>
      <c r="AC425" s="32"/>
    </row>
    <row r="426" spans="1:29" ht="15" customHeight="1">
      <c r="A426" s="114"/>
      <c r="B426" s="100"/>
      <c r="O426" s="89"/>
      <c r="P426" s="89"/>
      <c r="W426" s="30"/>
      <c r="X426" s="31"/>
      <c r="Y426" s="31"/>
      <c r="Z426" s="31"/>
      <c r="AA426" s="31"/>
      <c r="AB426" s="31"/>
      <c r="AC426" s="32"/>
    </row>
    <row r="427" spans="1:29" ht="15" customHeight="1">
      <c r="A427" s="114"/>
      <c r="B427" s="100"/>
      <c r="O427" s="89"/>
      <c r="P427" s="89"/>
      <c r="W427" s="30"/>
      <c r="X427" s="31"/>
      <c r="Y427" s="31"/>
      <c r="Z427" s="31"/>
      <c r="AA427" s="31"/>
      <c r="AB427" s="31"/>
      <c r="AC427" s="32"/>
    </row>
    <row r="428" spans="1:29" ht="15" customHeight="1">
      <c r="A428" s="114"/>
      <c r="B428" s="100"/>
      <c r="O428" s="89"/>
      <c r="P428" s="89"/>
      <c r="W428" s="30"/>
      <c r="X428" s="31"/>
      <c r="Y428" s="31"/>
      <c r="Z428" s="31"/>
      <c r="AA428" s="31"/>
      <c r="AB428" s="31"/>
      <c r="AC428" s="32"/>
    </row>
    <row r="429" spans="1:29" ht="15" customHeight="1">
      <c r="A429" s="114"/>
      <c r="B429" s="100"/>
      <c r="O429" s="89"/>
      <c r="P429" s="89"/>
      <c r="W429" s="30"/>
      <c r="X429" s="31"/>
      <c r="Y429" s="31"/>
      <c r="Z429" s="31"/>
      <c r="AA429" s="31"/>
      <c r="AB429" s="31"/>
      <c r="AC429" s="32"/>
    </row>
    <row r="430" spans="1:29" ht="15" customHeight="1">
      <c r="A430" s="114"/>
      <c r="B430" s="100"/>
      <c r="O430" s="89"/>
      <c r="P430" s="89"/>
      <c r="W430" s="30"/>
      <c r="X430" s="31"/>
      <c r="Y430" s="31"/>
      <c r="Z430" s="31"/>
      <c r="AA430" s="31"/>
      <c r="AB430" s="31"/>
      <c r="AC430" s="32"/>
    </row>
    <row r="431" spans="1:29" ht="15" customHeight="1">
      <c r="A431" s="114"/>
      <c r="B431" s="100"/>
      <c r="O431" s="89"/>
      <c r="P431" s="89"/>
      <c r="W431" s="30"/>
      <c r="X431" s="31"/>
      <c r="Y431" s="31"/>
      <c r="Z431" s="31"/>
      <c r="AA431" s="31"/>
      <c r="AB431" s="31"/>
      <c r="AC431" s="32"/>
    </row>
    <row r="432" spans="1:29" ht="15" customHeight="1">
      <c r="A432" s="114"/>
      <c r="B432" s="100"/>
      <c r="O432" s="89"/>
      <c r="P432" s="89"/>
      <c r="W432" s="30"/>
      <c r="X432" s="31"/>
      <c r="Y432" s="31"/>
      <c r="Z432" s="31"/>
      <c r="AA432" s="31"/>
      <c r="AB432" s="31"/>
      <c r="AC432" s="32"/>
    </row>
    <row r="433" spans="1:29" ht="15" customHeight="1">
      <c r="A433" s="114"/>
      <c r="B433" s="100"/>
      <c r="O433" s="89"/>
      <c r="P433" s="89"/>
      <c r="W433" s="30"/>
      <c r="X433" s="31"/>
      <c r="Y433" s="31"/>
      <c r="Z433" s="31"/>
      <c r="AA433" s="31"/>
      <c r="AB433" s="31"/>
      <c r="AC433" s="32"/>
    </row>
    <row r="434" spans="1:29" ht="15" customHeight="1">
      <c r="A434" s="114"/>
      <c r="B434" s="100"/>
      <c r="O434" s="89"/>
      <c r="P434" s="89"/>
      <c r="W434" s="30"/>
      <c r="X434" s="31"/>
      <c r="Y434" s="31"/>
      <c r="Z434" s="31"/>
      <c r="AA434" s="31"/>
      <c r="AB434" s="31"/>
      <c r="AC434" s="32"/>
    </row>
    <row r="435" spans="1:29" ht="15" customHeight="1">
      <c r="A435" s="114"/>
      <c r="B435" s="100"/>
      <c r="O435" s="89"/>
      <c r="P435" s="89"/>
      <c r="W435" s="30"/>
      <c r="X435" s="31"/>
      <c r="Y435" s="31"/>
      <c r="Z435" s="31"/>
      <c r="AA435" s="31"/>
      <c r="AB435" s="31"/>
      <c r="AC435" s="32"/>
    </row>
    <row r="436" spans="1:29" ht="15" customHeight="1">
      <c r="A436" s="114"/>
      <c r="B436" s="100"/>
      <c r="O436" s="89"/>
      <c r="P436" s="89"/>
      <c r="W436" s="30"/>
      <c r="X436" s="31"/>
      <c r="Y436" s="31"/>
      <c r="Z436" s="31"/>
      <c r="AA436" s="31"/>
      <c r="AB436" s="31"/>
      <c r="AC436" s="32"/>
    </row>
    <row r="437" spans="1:29" ht="15" customHeight="1">
      <c r="A437" s="114"/>
      <c r="B437" s="100"/>
      <c r="O437" s="89"/>
      <c r="P437" s="89"/>
      <c r="W437" s="30"/>
      <c r="X437" s="31"/>
      <c r="Y437" s="31"/>
      <c r="Z437" s="31"/>
      <c r="AA437" s="31"/>
      <c r="AB437" s="31"/>
      <c r="AC437" s="32"/>
    </row>
    <row r="438" spans="1:29" ht="15" customHeight="1">
      <c r="A438" s="114"/>
      <c r="B438" s="100"/>
      <c r="O438" s="89"/>
      <c r="P438" s="89"/>
      <c r="W438" s="30"/>
      <c r="X438" s="31"/>
      <c r="Y438" s="31"/>
      <c r="Z438" s="31"/>
      <c r="AA438" s="31"/>
      <c r="AB438" s="31"/>
      <c r="AC438" s="32"/>
    </row>
    <row r="439" spans="1:29" ht="15" customHeight="1">
      <c r="A439" s="114"/>
      <c r="B439" s="100"/>
      <c r="O439" s="89"/>
      <c r="P439" s="89"/>
      <c r="W439" s="30"/>
      <c r="X439" s="31"/>
      <c r="Y439" s="31"/>
      <c r="Z439" s="31"/>
      <c r="AA439" s="31"/>
      <c r="AB439" s="31"/>
      <c r="AC439" s="32"/>
    </row>
    <row r="440" spans="1:29" ht="15" customHeight="1">
      <c r="A440" s="114"/>
      <c r="B440" s="100"/>
      <c r="O440" s="89"/>
      <c r="P440" s="89"/>
      <c r="W440" s="30"/>
      <c r="X440" s="31"/>
      <c r="Y440" s="31"/>
      <c r="Z440" s="31"/>
      <c r="AA440" s="31"/>
      <c r="AB440" s="31"/>
      <c r="AC440" s="32"/>
    </row>
    <row r="441" spans="1:29" ht="15" customHeight="1">
      <c r="A441" s="114"/>
      <c r="B441" s="100"/>
      <c r="O441" s="89"/>
      <c r="P441" s="89"/>
      <c r="W441" s="30"/>
      <c r="X441" s="31"/>
      <c r="Y441" s="31"/>
      <c r="Z441" s="31"/>
      <c r="AA441" s="31"/>
      <c r="AB441" s="31"/>
      <c r="AC441" s="32"/>
    </row>
    <row r="442" spans="1:29" ht="15" customHeight="1">
      <c r="A442" s="114"/>
      <c r="B442" s="100"/>
      <c r="O442" s="89"/>
      <c r="P442" s="89"/>
      <c r="W442" s="30"/>
      <c r="X442" s="31"/>
      <c r="Y442" s="31"/>
      <c r="Z442" s="31"/>
      <c r="AA442" s="31"/>
      <c r="AB442" s="31"/>
      <c r="AC442" s="32"/>
    </row>
    <row r="443" spans="1:29" ht="15" customHeight="1">
      <c r="A443" s="114"/>
      <c r="B443" s="100"/>
      <c r="O443" s="89"/>
      <c r="P443" s="89"/>
      <c r="W443" s="30"/>
      <c r="X443" s="31"/>
      <c r="Y443" s="31"/>
      <c r="Z443" s="31"/>
      <c r="AA443" s="31"/>
      <c r="AB443" s="31"/>
      <c r="AC443" s="32"/>
    </row>
    <row r="444" spans="1:29" ht="15" customHeight="1">
      <c r="A444" s="114"/>
      <c r="B444" s="100"/>
      <c r="O444" s="89"/>
      <c r="P444" s="89"/>
      <c r="W444" s="30"/>
      <c r="X444" s="31"/>
      <c r="Y444" s="31"/>
      <c r="Z444" s="31"/>
      <c r="AA444" s="31"/>
      <c r="AB444" s="31"/>
      <c r="AC444" s="32"/>
    </row>
    <row r="445" spans="1:29" ht="15" customHeight="1">
      <c r="A445" s="114"/>
      <c r="B445" s="100"/>
      <c r="O445" s="89"/>
      <c r="P445" s="89"/>
      <c r="W445" s="30"/>
      <c r="X445" s="31"/>
      <c r="Y445" s="31"/>
      <c r="Z445" s="31"/>
      <c r="AA445" s="31"/>
      <c r="AB445" s="31"/>
      <c r="AC445" s="32"/>
    </row>
    <row r="446" spans="1:29" ht="15" customHeight="1">
      <c r="A446" s="114"/>
      <c r="B446" s="100"/>
      <c r="O446" s="89"/>
      <c r="P446" s="89"/>
      <c r="W446" s="30"/>
      <c r="X446" s="31"/>
      <c r="Y446" s="31"/>
      <c r="Z446" s="31"/>
      <c r="AA446" s="31"/>
      <c r="AB446" s="31"/>
      <c r="AC446" s="32"/>
    </row>
    <row r="447" spans="1:29" ht="15" customHeight="1">
      <c r="A447" s="114"/>
      <c r="B447" s="100"/>
      <c r="O447" s="89"/>
      <c r="P447" s="89"/>
      <c r="W447" s="30"/>
      <c r="X447" s="31"/>
      <c r="Y447" s="31"/>
      <c r="Z447" s="31"/>
      <c r="AA447" s="31"/>
      <c r="AB447" s="31"/>
      <c r="AC447" s="32"/>
    </row>
    <row r="448" spans="1:29" ht="15" customHeight="1">
      <c r="A448" s="114"/>
      <c r="B448" s="100"/>
      <c r="O448" s="89"/>
      <c r="P448" s="89"/>
      <c r="W448" s="30"/>
      <c r="X448" s="31"/>
      <c r="Y448" s="31"/>
      <c r="Z448" s="31"/>
      <c r="AA448" s="31"/>
      <c r="AB448" s="31"/>
      <c r="AC448" s="32"/>
    </row>
    <row r="449" spans="1:29" ht="15" customHeight="1">
      <c r="A449" s="114"/>
      <c r="B449" s="100"/>
      <c r="O449" s="89"/>
      <c r="P449" s="89"/>
      <c r="W449" s="30"/>
      <c r="X449" s="31"/>
      <c r="Y449" s="31"/>
      <c r="Z449" s="31"/>
      <c r="AA449" s="31"/>
      <c r="AB449" s="31"/>
      <c r="AC449" s="32"/>
    </row>
    <row r="450" spans="1:29" ht="15" customHeight="1">
      <c r="A450" s="114"/>
      <c r="B450" s="100"/>
      <c r="O450" s="89"/>
      <c r="P450" s="89"/>
      <c r="W450" s="30"/>
      <c r="X450" s="31"/>
      <c r="Y450" s="31"/>
      <c r="Z450" s="31"/>
      <c r="AA450" s="31"/>
      <c r="AB450" s="31"/>
      <c r="AC450" s="32"/>
    </row>
    <row r="451" spans="1:29" ht="15" customHeight="1">
      <c r="A451" s="114"/>
      <c r="B451" s="100"/>
      <c r="O451" s="89"/>
      <c r="P451" s="89"/>
      <c r="W451" s="30"/>
      <c r="X451" s="31"/>
      <c r="Y451" s="31"/>
      <c r="Z451" s="31"/>
      <c r="AA451" s="31"/>
      <c r="AB451" s="31"/>
      <c r="AC451" s="32"/>
    </row>
    <row r="452" spans="1:29" ht="15" customHeight="1">
      <c r="A452" s="114"/>
      <c r="B452" s="100"/>
      <c r="O452" s="89"/>
      <c r="P452" s="89"/>
      <c r="W452" s="30"/>
      <c r="X452" s="31"/>
      <c r="Y452" s="31"/>
      <c r="Z452" s="31"/>
      <c r="AA452" s="31"/>
      <c r="AB452" s="31"/>
      <c r="AC452" s="32"/>
    </row>
    <row r="453" spans="1:29" ht="15" customHeight="1">
      <c r="A453" s="114"/>
      <c r="B453" s="100"/>
      <c r="O453" s="89"/>
      <c r="P453" s="89"/>
      <c r="W453" s="30"/>
      <c r="X453" s="31"/>
      <c r="Y453" s="31"/>
      <c r="Z453" s="31"/>
      <c r="AA453" s="31"/>
      <c r="AB453" s="31"/>
      <c r="AC453" s="32"/>
    </row>
    <row r="454" spans="1:29" ht="15" customHeight="1">
      <c r="A454" s="114"/>
      <c r="B454" s="100"/>
      <c r="O454" s="89"/>
      <c r="P454" s="89"/>
      <c r="W454" s="30"/>
      <c r="X454" s="31"/>
      <c r="Y454" s="31"/>
      <c r="Z454" s="31"/>
      <c r="AA454" s="31"/>
      <c r="AB454" s="31"/>
      <c r="AC454" s="32"/>
    </row>
    <row r="455" spans="1:29" ht="15" customHeight="1">
      <c r="A455" s="114"/>
      <c r="B455" s="100"/>
      <c r="O455" s="89"/>
      <c r="P455" s="89"/>
      <c r="W455" s="30"/>
      <c r="X455" s="31"/>
      <c r="Y455" s="31"/>
      <c r="Z455" s="31"/>
      <c r="AA455" s="31"/>
      <c r="AB455" s="31"/>
      <c r="AC455" s="32"/>
    </row>
    <row r="456" spans="1:29" ht="15" customHeight="1">
      <c r="A456" s="114"/>
      <c r="B456" s="100"/>
      <c r="O456" s="89"/>
      <c r="P456" s="89"/>
      <c r="W456" s="30"/>
      <c r="X456" s="31"/>
      <c r="Y456" s="31"/>
      <c r="Z456" s="31"/>
      <c r="AA456" s="31"/>
      <c r="AB456" s="31"/>
      <c r="AC456" s="32"/>
    </row>
    <row r="457" spans="1:29" ht="15" customHeight="1">
      <c r="A457" s="114"/>
      <c r="B457" s="100"/>
      <c r="O457" s="89"/>
      <c r="P457" s="89"/>
      <c r="W457" s="30"/>
      <c r="X457" s="31"/>
      <c r="Y457" s="31"/>
      <c r="Z457" s="31"/>
      <c r="AA457" s="31"/>
      <c r="AB457" s="31"/>
      <c r="AC457" s="32"/>
    </row>
    <row r="458" spans="1:29" ht="15" customHeight="1">
      <c r="A458" s="114"/>
      <c r="B458" s="100"/>
      <c r="O458" s="89"/>
      <c r="P458" s="89"/>
      <c r="W458" s="30"/>
      <c r="X458" s="31"/>
      <c r="Y458" s="31"/>
      <c r="Z458" s="31"/>
      <c r="AA458" s="31"/>
      <c r="AB458" s="31"/>
      <c r="AC458" s="32"/>
    </row>
    <row r="459" spans="1:29" ht="15" customHeight="1">
      <c r="A459" s="114"/>
      <c r="B459" s="100"/>
      <c r="O459" s="89"/>
      <c r="P459" s="89"/>
      <c r="W459" s="30"/>
      <c r="X459" s="31"/>
      <c r="Y459" s="31"/>
      <c r="Z459" s="31"/>
      <c r="AA459" s="31"/>
      <c r="AB459" s="31"/>
      <c r="AC459" s="32"/>
    </row>
    <row r="460" spans="1:29" ht="15" customHeight="1">
      <c r="A460" s="114"/>
      <c r="B460" s="100"/>
      <c r="O460" s="89"/>
      <c r="P460" s="89"/>
      <c r="W460" s="30"/>
      <c r="X460" s="31"/>
      <c r="Y460" s="31"/>
      <c r="Z460" s="31"/>
      <c r="AA460" s="31"/>
      <c r="AB460" s="31"/>
      <c r="AC460" s="32"/>
    </row>
    <row r="461" spans="1:29" ht="15" customHeight="1">
      <c r="A461" s="114"/>
      <c r="B461" s="100"/>
      <c r="O461" s="89"/>
      <c r="P461" s="89"/>
      <c r="W461" s="30"/>
      <c r="X461" s="31"/>
      <c r="Y461" s="31"/>
      <c r="Z461" s="31"/>
      <c r="AA461" s="31"/>
      <c r="AB461" s="31"/>
      <c r="AC461" s="32"/>
    </row>
    <row r="462" spans="1:29" ht="15" customHeight="1">
      <c r="A462" s="114"/>
      <c r="B462" s="100"/>
      <c r="O462" s="89"/>
      <c r="P462" s="89"/>
      <c r="W462" s="30"/>
      <c r="X462" s="31"/>
      <c r="Y462" s="31"/>
      <c r="Z462" s="31"/>
      <c r="AA462" s="31"/>
      <c r="AB462" s="31"/>
      <c r="AC462" s="32"/>
    </row>
    <row r="463" spans="1:29" ht="15" customHeight="1">
      <c r="A463" s="114"/>
      <c r="B463" s="100"/>
      <c r="O463" s="89"/>
      <c r="P463" s="89"/>
      <c r="W463" s="30"/>
      <c r="X463" s="31"/>
      <c r="Y463" s="31"/>
      <c r="Z463" s="31"/>
      <c r="AA463" s="31"/>
      <c r="AB463" s="31"/>
      <c r="AC463" s="32"/>
    </row>
    <row r="464" spans="1:29" ht="15" customHeight="1">
      <c r="A464" s="114"/>
      <c r="B464" s="100"/>
      <c r="O464" s="89"/>
      <c r="P464" s="89"/>
      <c r="W464" s="30"/>
      <c r="X464" s="31"/>
      <c r="Y464" s="31"/>
      <c r="Z464" s="31"/>
      <c r="AA464" s="31"/>
      <c r="AB464" s="31"/>
      <c r="AC464" s="32"/>
    </row>
    <row r="465" spans="1:29" ht="15" customHeight="1">
      <c r="A465" s="114"/>
      <c r="B465" s="100"/>
      <c r="O465" s="89"/>
      <c r="P465" s="89"/>
      <c r="W465" s="30"/>
      <c r="X465" s="31"/>
      <c r="Y465" s="31"/>
      <c r="Z465" s="31"/>
      <c r="AA465" s="31"/>
      <c r="AB465" s="31"/>
      <c r="AC465" s="32"/>
    </row>
    <row r="466" spans="1:29" ht="15" customHeight="1">
      <c r="A466" s="114"/>
      <c r="B466" s="100"/>
      <c r="O466" s="89"/>
      <c r="P466" s="89"/>
      <c r="W466" s="30"/>
      <c r="X466" s="31"/>
      <c r="Y466" s="31"/>
      <c r="Z466" s="31"/>
      <c r="AA466" s="31"/>
      <c r="AB466" s="31"/>
      <c r="AC466" s="32"/>
    </row>
    <row r="467" spans="1:29" ht="15" customHeight="1">
      <c r="A467" s="114"/>
      <c r="B467" s="100"/>
      <c r="O467" s="89"/>
      <c r="P467" s="89"/>
      <c r="W467" s="30"/>
      <c r="X467" s="31"/>
      <c r="Y467" s="31"/>
      <c r="Z467" s="31"/>
      <c r="AA467" s="31"/>
      <c r="AB467" s="31"/>
      <c r="AC467" s="32"/>
    </row>
    <row r="468" spans="1:29" ht="15" customHeight="1">
      <c r="A468" s="114"/>
      <c r="B468" s="100"/>
      <c r="O468" s="89"/>
      <c r="P468" s="89"/>
      <c r="W468" s="30"/>
      <c r="X468" s="31"/>
      <c r="Y468" s="31"/>
      <c r="Z468" s="31"/>
      <c r="AA468" s="31"/>
      <c r="AB468" s="31"/>
      <c r="AC468" s="32"/>
    </row>
    <row r="469" spans="1:29" ht="15" customHeight="1">
      <c r="A469" s="114"/>
      <c r="B469" s="100"/>
      <c r="O469" s="89"/>
      <c r="P469" s="89"/>
      <c r="W469" s="30"/>
      <c r="X469" s="31"/>
      <c r="Y469" s="31"/>
      <c r="Z469" s="31"/>
      <c r="AA469" s="31"/>
      <c r="AB469" s="31"/>
      <c r="AC469" s="32"/>
    </row>
    <row r="470" spans="1:29" ht="15" customHeight="1">
      <c r="A470" s="114"/>
      <c r="B470" s="100"/>
      <c r="O470" s="89"/>
      <c r="P470" s="89"/>
      <c r="W470" s="30"/>
      <c r="X470" s="31"/>
      <c r="Y470" s="31"/>
      <c r="Z470" s="31"/>
      <c r="AA470" s="31"/>
      <c r="AB470" s="31"/>
      <c r="AC470" s="32"/>
    </row>
    <row r="471" spans="1:29" ht="15" customHeight="1">
      <c r="A471" s="114"/>
      <c r="B471" s="100"/>
      <c r="O471" s="89"/>
      <c r="P471" s="89"/>
      <c r="W471" s="30"/>
      <c r="X471" s="31"/>
      <c r="Y471" s="31"/>
      <c r="Z471" s="31"/>
      <c r="AA471" s="31"/>
      <c r="AB471" s="31"/>
      <c r="AC471" s="32"/>
    </row>
    <row r="472" spans="1:29" ht="15" customHeight="1">
      <c r="A472" s="114"/>
      <c r="B472" s="100"/>
      <c r="O472" s="89"/>
      <c r="P472" s="89"/>
      <c r="W472" s="30"/>
      <c r="X472" s="31"/>
      <c r="Y472" s="31"/>
      <c r="Z472" s="31"/>
      <c r="AA472" s="31"/>
      <c r="AB472" s="31"/>
      <c r="AC472" s="32"/>
    </row>
    <row r="473" spans="1:29" ht="15" customHeight="1">
      <c r="A473" s="114"/>
      <c r="B473" s="100"/>
      <c r="O473" s="89"/>
      <c r="P473" s="89"/>
      <c r="W473" s="30"/>
      <c r="X473" s="31"/>
      <c r="Y473" s="31"/>
      <c r="Z473" s="31"/>
      <c r="AA473" s="31"/>
      <c r="AB473" s="31"/>
      <c r="AC473" s="32"/>
    </row>
    <row r="474" spans="1:29" ht="15" customHeight="1">
      <c r="A474" s="114"/>
      <c r="B474" s="100"/>
      <c r="O474" s="89"/>
      <c r="P474" s="89"/>
      <c r="W474" s="30"/>
      <c r="X474" s="31"/>
      <c r="Y474" s="31"/>
      <c r="Z474" s="31"/>
      <c r="AA474" s="31"/>
      <c r="AB474" s="31"/>
      <c r="AC474" s="32"/>
    </row>
    <row r="475" spans="1:29" ht="15" customHeight="1">
      <c r="A475" s="114"/>
      <c r="B475" s="100"/>
      <c r="O475" s="89"/>
      <c r="P475" s="89"/>
      <c r="W475" s="30"/>
      <c r="X475" s="31"/>
      <c r="Y475" s="31"/>
      <c r="Z475" s="31"/>
      <c r="AA475" s="31"/>
      <c r="AB475" s="31"/>
      <c r="AC475" s="32"/>
    </row>
    <row r="476" spans="1:29" ht="15" customHeight="1">
      <c r="A476" s="114"/>
      <c r="B476" s="100"/>
      <c r="O476" s="89"/>
      <c r="P476" s="89"/>
      <c r="W476" s="30"/>
      <c r="X476" s="31"/>
      <c r="Y476" s="31"/>
      <c r="Z476" s="31"/>
      <c r="AA476" s="31"/>
      <c r="AB476" s="31"/>
      <c r="AC476" s="32"/>
    </row>
    <row r="477" spans="1:29" ht="15" customHeight="1">
      <c r="A477" s="114"/>
      <c r="B477" s="100"/>
      <c r="O477" s="89"/>
      <c r="P477" s="89"/>
      <c r="W477" s="30"/>
      <c r="X477" s="31"/>
      <c r="Y477" s="31"/>
      <c r="Z477" s="31"/>
      <c r="AA477" s="31"/>
      <c r="AB477" s="31"/>
      <c r="AC477" s="32"/>
    </row>
    <row r="478" spans="1:29" ht="15" customHeight="1">
      <c r="A478" s="114"/>
      <c r="B478" s="100"/>
      <c r="O478" s="89"/>
      <c r="P478" s="89"/>
      <c r="W478" s="30"/>
      <c r="X478" s="31"/>
      <c r="Y478" s="31"/>
      <c r="Z478" s="31"/>
      <c r="AA478" s="31"/>
      <c r="AB478" s="31"/>
      <c r="AC478" s="32"/>
    </row>
    <row r="479" spans="1:29" ht="15" customHeight="1">
      <c r="A479" s="114"/>
      <c r="B479" s="100"/>
      <c r="O479" s="89"/>
      <c r="P479" s="89"/>
      <c r="W479" s="30"/>
      <c r="X479" s="31"/>
      <c r="Y479" s="31"/>
      <c r="Z479" s="31"/>
      <c r="AA479" s="31"/>
      <c r="AB479" s="31"/>
      <c r="AC479" s="32"/>
    </row>
    <row r="480" spans="1:29" ht="15" customHeight="1">
      <c r="A480" s="114"/>
      <c r="B480" s="100"/>
      <c r="O480" s="89"/>
      <c r="P480" s="89"/>
      <c r="W480" s="30"/>
      <c r="X480" s="31"/>
      <c r="Y480" s="31"/>
      <c r="Z480" s="31"/>
      <c r="AA480" s="31"/>
      <c r="AB480" s="31"/>
      <c r="AC480" s="32"/>
    </row>
    <row r="481" spans="1:29" ht="15" customHeight="1">
      <c r="A481" s="114"/>
      <c r="B481" s="100"/>
      <c r="O481" s="89"/>
      <c r="P481" s="89"/>
      <c r="W481" s="30"/>
      <c r="X481" s="31"/>
      <c r="Y481" s="31"/>
      <c r="Z481" s="31"/>
      <c r="AA481" s="31"/>
      <c r="AB481" s="31"/>
      <c r="AC481" s="32"/>
    </row>
    <row r="482" spans="1:29" ht="15" customHeight="1">
      <c r="A482" s="114"/>
      <c r="B482" s="100"/>
      <c r="O482" s="89"/>
      <c r="P482" s="89"/>
      <c r="W482" s="30"/>
      <c r="X482" s="31"/>
      <c r="Y482" s="31"/>
      <c r="Z482" s="31"/>
      <c r="AA482" s="31"/>
      <c r="AB482" s="31"/>
      <c r="AC482" s="32"/>
    </row>
    <row r="483" spans="1:29" ht="15" customHeight="1">
      <c r="A483" s="114"/>
      <c r="B483" s="100"/>
      <c r="O483" s="89"/>
      <c r="P483" s="89"/>
      <c r="W483" s="30"/>
      <c r="X483" s="31"/>
      <c r="Y483" s="31"/>
      <c r="Z483" s="31"/>
      <c r="AA483" s="31"/>
      <c r="AB483" s="31"/>
      <c r="AC483" s="32"/>
    </row>
    <row r="484" spans="1:29" ht="15" customHeight="1">
      <c r="A484" s="114"/>
      <c r="B484" s="100"/>
      <c r="O484" s="89"/>
      <c r="P484" s="89"/>
      <c r="W484" s="30"/>
      <c r="X484" s="31"/>
      <c r="Y484" s="31"/>
      <c r="Z484" s="31"/>
      <c r="AA484" s="31"/>
      <c r="AB484" s="31"/>
      <c r="AC484" s="32"/>
    </row>
    <row r="485" spans="1:29" ht="15" customHeight="1">
      <c r="A485" s="114"/>
      <c r="B485" s="100"/>
      <c r="O485" s="89"/>
      <c r="P485" s="89"/>
      <c r="W485" s="30"/>
      <c r="X485" s="31"/>
      <c r="Y485" s="31"/>
      <c r="Z485" s="31"/>
      <c r="AA485" s="31"/>
      <c r="AB485" s="31"/>
      <c r="AC485" s="32"/>
    </row>
    <row r="486" spans="1:29" ht="15" customHeight="1">
      <c r="A486" s="114"/>
      <c r="B486" s="100"/>
      <c r="O486" s="89"/>
      <c r="P486" s="89"/>
      <c r="W486" s="30"/>
      <c r="X486" s="31"/>
      <c r="Y486" s="31"/>
      <c r="Z486" s="31"/>
      <c r="AA486" s="31"/>
      <c r="AB486" s="31"/>
      <c r="AC486" s="32"/>
    </row>
    <row r="487" spans="1:29" ht="15" customHeight="1">
      <c r="A487" s="114"/>
      <c r="B487" s="100"/>
      <c r="O487" s="89"/>
      <c r="P487" s="89"/>
      <c r="W487" s="30"/>
      <c r="X487" s="31"/>
      <c r="Y487" s="31"/>
      <c r="Z487" s="31"/>
      <c r="AA487" s="31"/>
      <c r="AB487" s="31"/>
      <c r="AC487" s="32"/>
    </row>
    <row r="488" spans="1:29" ht="15" customHeight="1">
      <c r="A488" s="114"/>
      <c r="B488" s="100"/>
      <c r="O488" s="89"/>
      <c r="P488" s="89"/>
      <c r="W488" s="30"/>
      <c r="X488" s="31"/>
      <c r="Y488" s="31"/>
      <c r="Z488" s="31"/>
      <c r="AA488" s="31"/>
      <c r="AB488" s="31"/>
      <c r="AC488" s="32"/>
    </row>
    <row r="489" spans="1:29" ht="15" customHeight="1">
      <c r="A489" s="114"/>
      <c r="B489" s="100"/>
      <c r="O489" s="89"/>
      <c r="P489" s="89"/>
      <c r="W489" s="30"/>
      <c r="X489" s="31"/>
      <c r="Y489" s="31"/>
      <c r="Z489" s="31"/>
      <c r="AA489" s="31"/>
      <c r="AB489" s="31"/>
      <c r="AC489" s="32"/>
    </row>
    <row r="490" spans="1:29" ht="15" customHeight="1">
      <c r="A490" s="114"/>
      <c r="B490" s="100"/>
      <c r="O490" s="89"/>
      <c r="P490" s="89"/>
      <c r="W490" s="30"/>
      <c r="X490" s="31"/>
      <c r="Y490" s="31"/>
      <c r="Z490" s="31"/>
      <c r="AA490" s="31"/>
      <c r="AB490" s="31"/>
      <c r="AC490" s="32"/>
    </row>
    <row r="491" spans="1:29" ht="15" customHeight="1">
      <c r="A491" s="114"/>
      <c r="B491" s="100"/>
      <c r="O491" s="89"/>
      <c r="P491" s="89"/>
      <c r="W491" s="30"/>
      <c r="X491" s="31"/>
      <c r="Y491" s="31"/>
      <c r="Z491" s="31"/>
      <c r="AA491" s="31"/>
      <c r="AB491" s="31"/>
      <c r="AC491" s="32"/>
    </row>
    <row r="492" spans="1:29" ht="15" customHeight="1">
      <c r="A492" s="114"/>
      <c r="B492" s="100"/>
      <c r="O492" s="89"/>
      <c r="P492" s="89"/>
      <c r="W492" s="30"/>
      <c r="X492" s="31"/>
      <c r="Y492" s="31"/>
      <c r="Z492" s="31"/>
      <c r="AA492" s="31"/>
      <c r="AB492" s="31"/>
      <c r="AC492" s="32"/>
    </row>
    <row r="493" spans="1:29" ht="15" customHeight="1">
      <c r="A493" s="114"/>
      <c r="B493" s="100"/>
      <c r="O493" s="89"/>
      <c r="P493" s="89"/>
      <c r="W493" s="30"/>
      <c r="X493" s="31"/>
      <c r="Y493" s="31"/>
      <c r="Z493" s="31"/>
      <c r="AA493" s="31"/>
      <c r="AB493" s="31"/>
      <c r="AC493" s="32"/>
    </row>
    <row r="494" spans="1:29" ht="15" customHeight="1">
      <c r="A494" s="114"/>
      <c r="B494" s="100"/>
      <c r="O494" s="89"/>
      <c r="P494" s="89"/>
      <c r="W494" s="30"/>
      <c r="X494" s="31"/>
      <c r="Y494" s="31"/>
      <c r="Z494" s="31"/>
      <c r="AA494" s="31"/>
      <c r="AB494" s="31"/>
      <c r="AC494" s="32"/>
    </row>
    <row r="495" spans="1:29" ht="15" customHeight="1">
      <c r="A495" s="114"/>
      <c r="B495" s="100"/>
      <c r="O495" s="89"/>
      <c r="P495" s="89"/>
      <c r="W495" s="30"/>
      <c r="X495" s="31"/>
      <c r="Y495" s="31"/>
      <c r="Z495" s="31"/>
      <c r="AA495" s="31"/>
      <c r="AB495" s="31"/>
      <c r="AC495" s="32"/>
    </row>
    <row r="496" spans="1:29" ht="15" customHeight="1">
      <c r="A496" s="114"/>
      <c r="B496" s="100"/>
      <c r="O496" s="89"/>
      <c r="P496" s="89"/>
      <c r="W496" s="30"/>
      <c r="X496" s="31"/>
      <c r="Y496" s="31"/>
      <c r="Z496" s="31"/>
      <c r="AA496" s="31"/>
      <c r="AB496" s="31"/>
      <c r="AC496" s="32"/>
    </row>
    <row r="497" spans="1:29" ht="15" customHeight="1">
      <c r="A497" s="114"/>
      <c r="B497" s="100"/>
      <c r="O497" s="89"/>
      <c r="P497" s="89"/>
      <c r="W497" s="30"/>
      <c r="X497" s="31"/>
      <c r="Y497" s="31"/>
      <c r="Z497" s="31"/>
      <c r="AA497" s="31"/>
      <c r="AB497" s="31"/>
      <c r="AC497" s="32"/>
    </row>
    <row r="498" spans="1:29" ht="15" customHeight="1">
      <c r="A498" s="114"/>
      <c r="B498" s="100"/>
      <c r="O498" s="89"/>
      <c r="P498" s="89"/>
      <c r="W498" s="30"/>
      <c r="X498" s="31"/>
      <c r="Y498" s="31"/>
      <c r="Z498" s="31"/>
      <c r="AA498" s="31"/>
      <c r="AB498" s="31"/>
      <c r="AC498" s="32"/>
    </row>
    <row r="499" spans="1:29" ht="15" customHeight="1">
      <c r="A499" s="114"/>
      <c r="B499" s="100"/>
      <c r="O499" s="89"/>
      <c r="P499" s="89"/>
      <c r="W499" s="30"/>
      <c r="X499" s="31"/>
      <c r="Y499" s="31"/>
      <c r="Z499" s="31"/>
      <c r="AA499" s="31"/>
      <c r="AB499" s="31"/>
      <c r="AC499" s="32"/>
    </row>
    <row r="500" spans="1:29" ht="15" customHeight="1">
      <c r="A500" s="114"/>
      <c r="B500" s="100"/>
      <c r="O500" s="89"/>
      <c r="P500" s="89"/>
      <c r="W500" s="30"/>
      <c r="X500" s="31"/>
      <c r="Y500" s="31"/>
      <c r="Z500" s="31"/>
      <c r="AA500" s="31"/>
      <c r="AB500" s="31"/>
      <c r="AC500" s="32"/>
    </row>
    <row r="501" spans="1:29" ht="15" customHeight="1">
      <c r="A501" s="114"/>
      <c r="B501" s="100"/>
      <c r="O501" s="89"/>
      <c r="P501" s="89"/>
      <c r="W501" s="30"/>
      <c r="X501" s="31"/>
      <c r="Y501" s="31"/>
      <c r="Z501" s="31"/>
      <c r="AA501" s="31"/>
      <c r="AB501" s="31"/>
      <c r="AC501" s="32"/>
    </row>
    <row r="502" spans="1:29" ht="15" customHeight="1">
      <c r="A502" s="114"/>
      <c r="B502" s="100"/>
      <c r="O502" s="89"/>
      <c r="P502" s="89"/>
      <c r="W502" s="30"/>
      <c r="X502" s="31"/>
      <c r="Y502" s="31"/>
      <c r="Z502" s="31"/>
      <c r="AA502" s="31"/>
      <c r="AB502" s="31"/>
      <c r="AC502" s="32"/>
    </row>
    <row r="503" spans="1:29" ht="15" customHeight="1">
      <c r="A503" s="114"/>
      <c r="B503" s="100"/>
      <c r="O503" s="89"/>
      <c r="P503" s="89"/>
      <c r="W503" s="30"/>
      <c r="X503" s="31"/>
      <c r="Y503" s="31"/>
      <c r="Z503" s="31"/>
      <c r="AA503" s="31"/>
      <c r="AB503" s="31"/>
      <c r="AC503" s="32"/>
    </row>
    <row r="504" spans="1:29" ht="15" customHeight="1">
      <c r="A504" s="114"/>
      <c r="B504" s="100"/>
      <c r="O504" s="89"/>
      <c r="P504" s="89"/>
      <c r="W504" s="30"/>
      <c r="X504" s="31"/>
      <c r="Y504" s="31"/>
      <c r="Z504" s="31"/>
      <c r="AA504" s="31"/>
      <c r="AB504" s="31"/>
      <c r="AC504" s="32"/>
    </row>
    <row r="505" spans="1:29" ht="15" customHeight="1">
      <c r="A505" s="114"/>
      <c r="B505" s="100"/>
      <c r="O505" s="89"/>
      <c r="P505" s="89"/>
      <c r="W505" s="30"/>
      <c r="X505" s="31"/>
      <c r="Y505" s="31"/>
      <c r="Z505" s="31"/>
      <c r="AA505" s="31"/>
      <c r="AB505" s="31"/>
      <c r="AC505" s="32"/>
    </row>
    <row r="506" spans="1:29" ht="15" customHeight="1">
      <c r="A506" s="114"/>
      <c r="B506" s="100"/>
      <c r="O506" s="89"/>
      <c r="P506" s="89"/>
      <c r="W506" s="30"/>
      <c r="X506" s="31"/>
      <c r="Y506" s="31"/>
      <c r="Z506" s="31"/>
      <c r="AA506" s="31"/>
      <c r="AB506" s="31"/>
      <c r="AC506" s="32"/>
    </row>
    <row r="507" spans="1:29" ht="15" customHeight="1">
      <c r="A507" s="114"/>
      <c r="B507" s="100"/>
      <c r="O507" s="89"/>
      <c r="P507" s="89"/>
      <c r="W507" s="30"/>
      <c r="X507" s="31"/>
      <c r="Y507" s="31"/>
      <c r="Z507" s="31"/>
      <c r="AA507" s="31"/>
      <c r="AB507" s="31"/>
      <c r="AC507" s="32"/>
    </row>
    <row r="508" spans="1:29" ht="15" customHeight="1">
      <c r="A508" s="114"/>
      <c r="B508" s="100"/>
      <c r="O508" s="89"/>
      <c r="P508" s="89"/>
      <c r="W508" s="30"/>
      <c r="X508" s="31"/>
      <c r="Y508" s="31"/>
      <c r="Z508" s="31"/>
      <c r="AA508" s="31"/>
      <c r="AB508" s="31"/>
      <c r="AC508" s="32"/>
    </row>
    <row r="509" spans="1:29" ht="15" customHeight="1">
      <c r="A509" s="114"/>
      <c r="B509" s="100"/>
      <c r="O509" s="89"/>
      <c r="P509" s="89"/>
      <c r="W509" s="30"/>
      <c r="X509" s="31"/>
      <c r="Y509" s="31"/>
      <c r="Z509" s="31"/>
      <c r="AA509" s="31"/>
      <c r="AB509" s="31"/>
      <c r="AC509" s="32"/>
    </row>
    <row r="510" spans="1:29" ht="15" customHeight="1">
      <c r="A510" s="114"/>
      <c r="B510" s="100"/>
      <c r="O510" s="89"/>
      <c r="P510" s="89"/>
      <c r="W510" s="30"/>
      <c r="X510" s="31"/>
      <c r="Y510" s="31"/>
      <c r="Z510" s="31"/>
      <c r="AA510" s="31"/>
      <c r="AB510" s="31"/>
      <c r="AC510" s="32"/>
    </row>
    <row r="511" spans="1:29" ht="15" customHeight="1">
      <c r="A511" s="114"/>
      <c r="B511" s="100"/>
      <c r="O511" s="89"/>
      <c r="P511" s="89"/>
      <c r="W511" s="30"/>
      <c r="X511" s="31"/>
      <c r="Y511" s="31"/>
      <c r="Z511" s="31"/>
      <c r="AA511" s="31"/>
      <c r="AB511" s="31"/>
      <c r="AC511" s="32"/>
    </row>
    <row r="512" spans="1:29" ht="15" customHeight="1">
      <c r="A512" s="114"/>
      <c r="B512" s="100"/>
      <c r="O512" s="89"/>
      <c r="P512" s="89"/>
      <c r="W512" s="30"/>
      <c r="X512" s="31"/>
      <c r="Y512" s="31"/>
      <c r="Z512" s="31"/>
      <c r="AA512" s="31"/>
      <c r="AB512" s="31"/>
      <c r="AC512" s="32"/>
    </row>
    <row r="513" spans="1:29" ht="15" customHeight="1">
      <c r="A513" s="114"/>
      <c r="B513" s="100"/>
      <c r="O513" s="89"/>
      <c r="P513" s="89"/>
      <c r="W513" s="30"/>
      <c r="X513" s="31"/>
      <c r="Y513" s="31"/>
      <c r="Z513" s="31"/>
      <c r="AA513" s="31"/>
      <c r="AB513" s="31"/>
      <c r="AC513" s="32"/>
    </row>
    <row r="514" spans="1:29" ht="15" customHeight="1">
      <c r="A514" s="114"/>
      <c r="B514" s="100"/>
      <c r="O514" s="89"/>
      <c r="P514" s="89"/>
      <c r="W514" s="30"/>
      <c r="X514" s="31"/>
      <c r="Y514" s="31"/>
      <c r="Z514" s="31"/>
      <c r="AA514" s="31"/>
      <c r="AB514" s="31"/>
      <c r="AC514" s="32"/>
    </row>
    <row r="515" spans="1:29" ht="15" customHeight="1">
      <c r="A515" s="114"/>
      <c r="B515" s="100"/>
      <c r="O515" s="89"/>
      <c r="P515" s="89"/>
      <c r="W515" s="30"/>
      <c r="X515" s="31"/>
      <c r="Y515" s="31"/>
      <c r="Z515" s="31"/>
      <c r="AA515" s="31"/>
      <c r="AB515" s="31"/>
      <c r="AC515" s="32"/>
    </row>
    <row r="516" spans="1:29" ht="15" customHeight="1">
      <c r="A516" s="114"/>
      <c r="B516" s="100"/>
      <c r="O516" s="89"/>
      <c r="P516" s="89"/>
      <c r="W516" s="30"/>
      <c r="X516" s="31"/>
      <c r="Y516" s="31"/>
      <c r="Z516" s="31"/>
      <c r="AA516" s="31"/>
      <c r="AB516" s="31"/>
      <c r="AC516" s="32"/>
    </row>
    <row r="517" spans="1:29" ht="15" customHeight="1">
      <c r="A517" s="114"/>
      <c r="B517" s="100"/>
      <c r="O517" s="89"/>
      <c r="P517" s="89"/>
      <c r="W517" s="30"/>
      <c r="X517" s="31"/>
      <c r="Y517" s="31"/>
      <c r="Z517" s="31"/>
      <c r="AA517" s="31"/>
      <c r="AB517" s="31"/>
      <c r="AC517" s="32"/>
    </row>
    <row r="518" spans="1:29" ht="15" customHeight="1">
      <c r="A518" s="114"/>
      <c r="B518" s="100"/>
      <c r="O518" s="89"/>
      <c r="P518" s="89"/>
      <c r="W518" s="30"/>
      <c r="X518" s="31"/>
      <c r="Y518" s="31"/>
      <c r="Z518" s="31"/>
      <c r="AA518" s="31"/>
      <c r="AB518" s="31"/>
      <c r="AC518" s="32"/>
    </row>
    <row r="519" spans="1:29" ht="15" customHeight="1">
      <c r="A519" s="114"/>
      <c r="B519" s="100"/>
      <c r="O519" s="89"/>
      <c r="P519" s="89"/>
      <c r="W519" s="30"/>
      <c r="X519" s="31"/>
      <c r="Y519" s="31"/>
      <c r="Z519" s="31"/>
      <c r="AA519" s="31"/>
      <c r="AB519" s="31"/>
      <c r="AC519" s="32"/>
    </row>
    <row r="520" spans="1:29" ht="15" customHeight="1">
      <c r="A520" s="114"/>
      <c r="B520" s="100"/>
      <c r="O520" s="89"/>
      <c r="P520" s="89"/>
      <c r="W520" s="30"/>
      <c r="X520" s="31"/>
      <c r="Y520" s="31"/>
      <c r="Z520" s="31"/>
      <c r="AA520" s="31"/>
      <c r="AB520" s="31"/>
      <c r="AC520" s="32"/>
    </row>
    <row r="521" spans="1:29" ht="15" customHeight="1">
      <c r="A521" s="114"/>
      <c r="B521" s="100"/>
      <c r="O521" s="89"/>
      <c r="P521" s="89"/>
      <c r="W521" s="30"/>
      <c r="X521" s="31"/>
      <c r="Y521" s="31"/>
      <c r="Z521" s="31"/>
      <c r="AA521" s="31"/>
      <c r="AB521" s="31"/>
      <c r="AC521" s="32"/>
    </row>
    <row r="522" spans="1:29" ht="15" customHeight="1">
      <c r="A522" s="114"/>
      <c r="B522" s="100"/>
      <c r="O522" s="89"/>
      <c r="P522" s="89"/>
      <c r="W522" s="30"/>
      <c r="X522" s="31"/>
      <c r="Y522" s="31"/>
      <c r="Z522" s="31"/>
      <c r="AA522" s="31"/>
      <c r="AB522" s="31"/>
      <c r="AC522" s="32"/>
    </row>
    <row r="523" spans="1:29" ht="15" customHeight="1">
      <c r="A523" s="114"/>
      <c r="B523" s="100"/>
      <c r="O523" s="89"/>
      <c r="P523" s="89"/>
      <c r="W523" s="30"/>
      <c r="X523" s="31"/>
      <c r="Y523" s="31"/>
      <c r="Z523" s="31"/>
      <c r="AA523" s="31"/>
      <c r="AB523" s="31"/>
      <c r="AC523" s="32"/>
    </row>
    <row r="524" spans="1:29" ht="15" customHeight="1">
      <c r="A524" s="114"/>
      <c r="B524" s="100"/>
      <c r="O524" s="89"/>
      <c r="P524" s="89"/>
      <c r="W524" s="30"/>
      <c r="X524" s="31"/>
      <c r="Y524" s="31"/>
      <c r="Z524" s="31"/>
      <c r="AA524" s="31"/>
      <c r="AB524" s="31"/>
      <c r="AC524" s="32"/>
    </row>
    <row r="525" spans="1:29" ht="15" customHeight="1">
      <c r="A525" s="114"/>
      <c r="B525" s="100"/>
      <c r="O525" s="89"/>
      <c r="P525" s="89"/>
      <c r="W525" s="30"/>
      <c r="X525" s="31"/>
      <c r="Y525" s="31"/>
      <c r="Z525" s="31"/>
      <c r="AA525" s="31"/>
      <c r="AB525" s="31"/>
      <c r="AC525" s="32"/>
    </row>
    <row r="526" spans="1:29" ht="15" customHeight="1">
      <c r="A526" s="114"/>
      <c r="B526" s="100"/>
      <c r="O526" s="89"/>
      <c r="P526" s="89"/>
      <c r="W526" s="30"/>
      <c r="X526" s="31"/>
      <c r="Y526" s="31"/>
      <c r="Z526" s="31"/>
      <c r="AA526" s="31"/>
      <c r="AB526" s="31"/>
      <c r="AC526" s="32"/>
    </row>
    <row r="527" spans="1:29" ht="15" customHeight="1">
      <c r="A527" s="114"/>
      <c r="B527" s="100"/>
      <c r="O527" s="89"/>
      <c r="P527" s="89"/>
      <c r="W527" s="30"/>
      <c r="X527" s="31"/>
      <c r="Y527" s="31"/>
      <c r="Z527" s="31"/>
      <c r="AA527" s="31"/>
      <c r="AB527" s="31"/>
      <c r="AC527" s="32"/>
    </row>
    <row r="528" spans="1:29" ht="15" customHeight="1">
      <c r="A528" s="114"/>
      <c r="B528" s="100"/>
      <c r="O528" s="89"/>
      <c r="P528" s="89"/>
      <c r="W528" s="30"/>
      <c r="X528" s="31"/>
      <c r="Y528" s="31"/>
      <c r="Z528" s="31"/>
      <c r="AA528" s="31"/>
      <c r="AB528" s="31"/>
      <c r="AC528" s="32"/>
    </row>
    <row r="529" spans="1:29" ht="15" customHeight="1">
      <c r="A529" s="114"/>
      <c r="B529" s="100"/>
      <c r="O529" s="89"/>
      <c r="P529" s="89"/>
      <c r="W529" s="30"/>
      <c r="X529" s="31"/>
      <c r="Y529" s="31"/>
      <c r="Z529" s="31"/>
      <c r="AA529" s="31"/>
      <c r="AB529" s="31"/>
      <c r="AC529" s="32"/>
    </row>
    <row r="530" spans="1:29" ht="15" customHeight="1">
      <c r="A530" s="114"/>
      <c r="B530" s="100"/>
      <c r="O530" s="89"/>
      <c r="P530" s="89"/>
      <c r="W530" s="30"/>
      <c r="X530" s="31"/>
      <c r="Y530" s="31"/>
      <c r="Z530" s="31"/>
      <c r="AA530" s="31"/>
      <c r="AB530" s="31"/>
      <c r="AC530" s="32"/>
    </row>
    <row r="531" spans="1:29" ht="15" customHeight="1">
      <c r="A531" s="114"/>
      <c r="B531" s="100"/>
      <c r="O531" s="89"/>
      <c r="P531" s="89"/>
      <c r="W531" s="30"/>
      <c r="X531" s="31"/>
      <c r="Y531" s="31"/>
      <c r="Z531" s="31"/>
      <c r="AA531" s="31"/>
      <c r="AB531" s="31"/>
      <c r="AC531" s="32"/>
    </row>
    <row r="532" spans="1:29" ht="15" customHeight="1">
      <c r="A532" s="114"/>
      <c r="B532" s="100"/>
      <c r="O532" s="89"/>
      <c r="P532" s="89"/>
      <c r="W532" s="30"/>
      <c r="X532" s="31"/>
      <c r="Y532" s="31"/>
      <c r="Z532" s="31"/>
      <c r="AA532" s="31"/>
      <c r="AB532" s="31"/>
      <c r="AC532" s="32"/>
    </row>
    <row r="533" spans="1:29" ht="15" customHeight="1">
      <c r="A533" s="114"/>
      <c r="B533" s="100"/>
      <c r="O533" s="89"/>
      <c r="P533" s="89"/>
      <c r="W533" s="30"/>
      <c r="X533" s="31"/>
      <c r="Y533" s="31"/>
      <c r="Z533" s="31"/>
      <c r="AA533" s="31"/>
      <c r="AB533" s="31"/>
      <c r="AC533" s="32"/>
    </row>
    <row r="534" spans="1:29" ht="15" customHeight="1">
      <c r="A534" s="114"/>
      <c r="B534" s="100"/>
      <c r="O534" s="89"/>
      <c r="P534" s="89"/>
      <c r="W534" s="30"/>
      <c r="X534" s="31"/>
      <c r="Y534" s="31"/>
      <c r="Z534" s="31"/>
      <c r="AA534" s="31"/>
      <c r="AB534" s="31"/>
      <c r="AC534" s="32"/>
    </row>
    <row r="535" spans="1:29" ht="15" customHeight="1">
      <c r="A535" s="114"/>
      <c r="B535" s="100"/>
      <c r="O535" s="89"/>
      <c r="P535" s="89"/>
      <c r="W535" s="30"/>
      <c r="X535" s="31"/>
      <c r="Y535" s="31"/>
      <c r="Z535" s="31"/>
      <c r="AA535" s="31"/>
      <c r="AB535" s="31"/>
      <c r="AC535" s="32"/>
    </row>
    <row r="536" spans="1:29" ht="15" customHeight="1">
      <c r="A536" s="114"/>
      <c r="B536" s="100"/>
      <c r="O536" s="89"/>
      <c r="P536" s="89"/>
      <c r="W536" s="30"/>
      <c r="X536" s="31"/>
      <c r="Y536" s="31"/>
      <c r="Z536" s="31"/>
      <c r="AA536" s="31"/>
      <c r="AB536" s="31"/>
      <c r="AC536" s="32"/>
    </row>
    <row r="537" spans="1:29" ht="15" customHeight="1">
      <c r="A537" s="114"/>
      <c r="B537" s="100"/>
      <c r="O537" s="89"/>
      <c r="P537" s="89"/>
      <c r="W537" s="30"/>
      <c r="X537" s="31"/>
      <c r="Y537" s="31"/>
      <c r="Z537" s="31"/>
      <c r="AA537" s="31"/>
      <c r="AB537" s="31"/>
      <c r="AC537" s="32"/>
    </row>
    <row r="538" spans="1:29" ht="15" customHeight="1">
      <c r="A538" s="114"/>
      <c r="B538" s="100"/>
      <c r="O538" s="89"/>
      <c r="P538" s="89"/>
      <c r="W538" s="30"/>
      <c r="X538" s="31"/>
      <c r="Y538" s="31"/>
      <c r="Z538" s="31"/>
      <c r="AA538" s="31"/>
      <c r="AB538" s="31"/>
      <c r="AC538" s="32"/>
    </row>
    <row r="539" spans="1:29" ht="15" customHeight="1">
      <c r="A539" s="114"/>
      <c r="B539" s="100"/>
      <c r="O539" s="89"/>
      <c r="P539" s="89"/>
      <c r="W539" s="30"/>
      <c r="X539" s="31"/>
      <c r="Y539" s="31"/>
      <c r="Z539" s="31"/>
      <c r="AA539" s="31"/>
      <c r="AB539" s="31"/>
      <c r="AC539" s="32"/>
    </row>
    <row r="540" spans="1:29" ht="15" customHeight="1">
      <c r="A540" s="114"/>
      <c r="B540" s="100"/>
      <c r="O540" s="89"/>
      <c r="P540" s="89"/>
      <c r="W540" s="30"/>
      <c r="X540" s="31"/>
      <c r="Y540" s="31"/>
      <c r="Z540" s="31"/>
      <c r="AA540" s="31"/>
      <c r="AB540" s="31"/>
      <c r="AC540" s="32"/>
    </row>
    <row r="541" spans="1:29" ht="15" customHeight="1">
      <c r="A541" s="114"/>
      <c r="B541" s="100"/>
      <c r="O541" s="89"/>
      <c r="P541" s="89"/>
      <c r="W541" s="30"/>
      <c r="X541" s="31"/>
      <c r="Y541" s="31"/>
      <c r="Z541" s="31"/>
      <c r="AA541" s="31"/>
      <c r="AB541" s="31"/>
      <c r="AC541" s="32"/>
    </row>
    <row r="542" spans="1:29" ht="15" customHeight="1">
      <c r="A542" s="114"/>
      <c r="B542" s="100"/>
      <c r="O542" s="89"/>
      <c r="P542" s="89"/>
      <c r="W542" s="30"/>
      <c r="X542" s="31"/>
      <c r="Y542" s="31"/>
      <c r="Z542" s="31"/>
      <c r="AA542" s="31"/>
      <c r="AB542" s="31"/>
      <c r="AC542" s="32"/>
    </row>
    <row r="543" spans="1:29" ht="15" customHeight="1">
      <c r="A543" s="114"/>
      <c r="B543" s="100"/>
      <c r="O543" s="89"/>
      <c r="P543" s="89"/>
      <c r="W543" s="30"/>
      <c r="X543" s="31"/>
      <c r="Y543" s="31"/>
      <c r="Z543" s="31"/>
      <c r="AA543" s="31"/>
      <c r="AB543" s="31"/>
      <c r="AC543" s="32"/>
    </row>
    <row r="544" spans="1:29" ht="15" customHeight="1">
      <c r="A544" s="114"/>
      <c r="B544" s="100"/>
      <c r="O544" s="89"/>
      <c r="P544" s="89"/>
      <c r="W544" s="30"/>
      <c r="X544" s="31"/>
      <c r="Y544" s="31"/>
      <c r="Z544" s="31"/>
      <c r="AA544" s="31"/>
      <c r="AB544" s="31"/>
      <c r="AC544" s="32"/>
    </row>
    <row r="545" spans="1:29" ht="15" customHeight="1">
      <c r="A545" s="114"/>
      <c r="B545" s="100"/>
      <c r="O545" s="89"/>
      <c r="P545" s="89"/>
      <c r="W545" s="30"/>
      <c r="X545" s="31"/>
      <c r="Y545" s="31"/>
      <c r="Z545" s="31"/>
      <c r="AA545" s="31"/>
      <c r="AB545" s="31"/>
      <c r="AC545" s="32"/>
    </row>
    <row r="546" spans="1:29" ht="15" customHeight="1">
      <c r="A546" s="114"/>
      <c r="B546" s="100"/>
      <c r="O546" s="89"/>
      <c r="P546" s="89"/>
      <c r="W546" s="30"/>
      <c r="X546" s="31"/>
      <c r="Y546" s="31"/>
      <c r="Z546" s="31"/>
      <c r="AA546" s="31"/>
      <c r="AB546" s="31"/>
      <c r="AC546" s="32"/>
    </row>
    <row r="547" spans="1:29" ht="15" customHeight="1">
      <c r="A547" s="114"/>
      <c r="B547" s="100"/>
      <c r="O547" s="89"/>
      <c r="P547" s="89"/>
      <c r="W547" s="30"/>
      <c r="X547" s="31"/>
      <c r="Y547" s="31"/>
      <c r="Z547" s="31"/>
      <c r="AA547" s="31"/>
      <c r="AB547" s="31"/>
      <c r="AC547" s="32"/>
    </row>
    <row r="548" spans="1:29" ht="15" customHeight="1">
      <c r="A548" s="114"/>
      <c r="B548" s="100"/>
      <c r="O548" s="89"/>
      <c r="P548" s="89"/>
      <c r="W548" s="30"/>
      <c r="X548" s="31"/>
      <c r="Y548" s="31"/>
      <c r="Z548" s="31"/>
      <c r="AA548" s="31"/>
      <c r="AB548" s="31"/>
      <c r="AC548" s="32"/>
    </row>
    <row r="549" spans="1:29" ht="15" customHeight="1">
      <c r="A549" s="114"/>
      <c r="B549" s="100"/>
      <c r="O549" s="89"/>
      <c r="P549" s="89"/>
      <c r="W549" s="30"/>
      <c r="X549" s="31"/>
      <c r="Y549" s="31"/>
      <c r="Z549" s="31"/>
      <c r="AA549" s="31"/>
      <c r="AB549" s="31"/>
      <c r="AC549" s="32"/>
    </row>
    <row r="550" spans="1:29" ht="15" customHeight="1">
      <c r="A550" s="114"/>
      <c r="B550" s="100"/>
      <c r="O550" s="89"/>
      <c r="P550" s="89"/>
      <c r="W550" s="30"/>
      <c r="X550" s="31"/>
      <c r="Y550" s="31"/>
      <c r="Z550" s="31"/>
      <c r="AA550" s="31"/>
      <c r="AB550" s="31"/>
      <c r="AC550" s="32"/>
    </row>
    <row r="551" spans="1:29" ht="15" customHeight="1">
      <c r="A551" s="114"/>
      <c r="B551" s="100"/>
      <c r="O551" s="89"/>
      <c r="P551" s="89"/>
      <c r="W551" s="30"/>
      <c r="X551" s="31"/>
      <c r="Y551" s="31"/>
      <c r="Z551" s="31"/>
      <c r="AA551" s="31"/>
      <c r="AB551" s="31"/>
      <c r="AC551" s="32"/>
    </row>
    <row r="552" spans="1:29" ht="15" customHeight="1">
      <c r="A552" s="114"/>
      <c r="B552" s="100"/>
      <c r="O552" s="89"/>
      <c r="P552" s="89"/>
      <c r="W552" s="30"/>
      <c r="X552" s="31"/>
      <c r="Y552" s="31"/>
      <c r="Z552" s="31"/>
      <c r="AA552" s="31"/>
      <c r="AB552" s="31"/>
      <c r="AC552" s="32"/>
    </row>
    <row r="553" spans="1:29" ht="15" customHeight="1">
      <c r="A553" s="114"/>
      <c r="B553" s="100"/>
      <c r="O553" s="89"/>
      <c r="P553" s="89"/>
      <c r="W553" s="30"/>
      <c r="X553" s="31"/>
      <c r="Y553" s="31"/>
      <c r="Z553" s="31"/>
      <c r="AA553" s="31"/>
      <c r="AB553" s="31"/>
      <c r="AC553" s="32"/>
    </row>
    <row r="554" spans="1:29" ht="15" customHeight="1">
      <c r="A554" s="114"/>
      <c r="B554" s="100"/>
      <c r="O554" s="89"/>
      <c r="P554" s="89"/>
      <c r="W554" s="30"/>
      <c r="X554" s="31"/>
      <c r="Y554" s="31"/>
      <c r="Z554" s="31"/>
      <c r="AA554" s="31"/>
      <c r="AB554" s="31"/>
      <c r="AC554" s="32"/>
    </row>
    <row r="555" spans="1:29" ht="15" customHeight="1">
      <c r="A555" s="114"/>
      <c r="B555" s="100"/>
      <c r="O555" s="89"/>
      <c r="P555" s="89"/>
      <c r="W555" s="30"/>
      <c r="X555" s="31"/>
      <c r="Y555" s="31"/>
      <c r="Z555" s="31"/>
      <c r="AA555" s="31"/>
      <c r="AB555" s="31"/>
      <c r="AC555" s="32"/>
    </row>
    <row r="556" spans="1:29" ht="15" customHeight="1">
      <c r="A556" s="114"/>
      <c r="B556" s="100"/>
      <c r="O556" s="89"/>
      <c r="P556" s="89"/>
      <c r="W556" s="30"/>
      <c r="X556" s="31"/>
      <c r="Y556" s="31"/>
      <c r="Z556" s="31"/>
      <c r="AA556" s="31"/>
      <c r="AB556" s="31"/>
      <c r="AC556" s="32"/>
    </row>
    <row r="557" spans="1:29" ht="15" customHeight="1">
      <c r="A557" s="114"/>
      <c r="B557" s="100"/>
      <c r="O557" s="89"/>
      <c r="P557" s="89"/>
      <c r="W557" s="30"/>
      <c r="X557" s="31"/>
      <c r="Y557" s="31"/>
      <c r="Z557" s="31"/>
      <c r="AA557" s="31"/>
      <c r="AB557" s="31"/>
      <c r="AC557" s="32"/>
    </row>
    <row r="558" spans="1:29" ht="15" customHeight="1">
      <c r="A558" s="114"/>
      <c r="B558" s="100"/>
      <c r="O558" s="89"/>
      <c r="P558" s="89"/>
      <c r="W558" s="30"/>
      <c r="X558" s="31"/>
      <c r="Y558" s="31"/>
      <c r="Z558" s="31"/>
      <c r="AA558" s="31"/>
      <c r="AB558" s="31"/>
      <c r="AC558" s="32"/>
    </row>
    <row r="559" spans="1:29" ht="15" customHeight="1">
      <c r="A559" s="114"/>
      <c r="B559" s="100"/>
      <c r="O559" s="89"/>
      <c r="P559" s="89"/>
      <c r="W559" s="30"/>
      <c r="X559" s="31"/>
      <c r="Y559" s="31"/>
      <c r="Z559" s="31"/>
      <c r="AA559" s="31"/>
      <c r="AB559" s="31"/>
      <c r="AC559" s="32"/>
    </row>
    <row r="560" spans="1:29" ht="15" customHeight="1">
      <c r="A560" s="114"/>
      <c r="B560" s="100"/>
      <c r="O560" s="89"/>
      <c r="P560" s="89"/>
      <c r="W560" s="30"/>
      <c r="X560" s="31"/>
      <c r="Y560" s="31"/>
      <c r="Z560" s="31"/>
      <c r="AA560" s="31"/>
      <c r="AB560" s="31"/>
      <c r="AC560" s="32"/>
    </row>
    <row r="561" spans="1:29" ht="15" customHeight="1">
      <c r="A561" s="114"/>
      <c r="B561" s="100"/>
      <c r="O561" s="89"/>
      <c r="P561" s="89"/>
      <c r="W561" s="30"/>
      <c r="X561" s="31"/>
      <c r="Y561" s="31"/>
      <c r="Z561" s="31"/>
      <c r="AA561" s="31"/>
      <c r="AB561" s="31"/>
      <c r="AC561" s="32"/>
    </row>
    <row r="562" spans="1:29" ht="15" customHeight="1">
      <c r="A562" s="114"/>
      <c r="B562" s="100"/>
      <c r="O562" s="89"/>
      <c r="P562" s="89"/>
      <c r="W562" s="30"/>
      <c r="X562" s="31"/>
      <c r="Y562" s="31"/>
      <c r="Z562" s="31"/>
      <c r="AA562" s="31"/>
      <c r="AB562" s="31"/>
      <c r="AC562" s="32"/>
    </row>
    <row r="563" spans="1:29" ht="15" customHeight="1">
      <c r="A563" s="114"/>
      <c r="B563" s="100"/>
      <c r="O563" s="89"/>
      <c r="P563" s="89"/>
      <c r="W563" s="30"/>
      <c r="X563" s="31"/>
      <c r="Y563" s="31"/>
      <c r="Z563" s="31"/>
      <c r="AA563" s="31"/>
      <c r="AB563" s="31"/>
      <c r="AC563" s="32"/>
    </row>
    <row r="564" spans="1:29" ht="15" customHeight="1">
      <c r="A564" s="114"/>
      <c r="B564" s="100"/>
      <c r="O564" s="89"/>
      <c r="P564" s="89"/>
      <c r="W564" s="30"/>
      <c r="X564" s="31"/>
      <c r="Y564" s="31"/>
      <c r="Z564" s="31"/>
      <c r="AA564" s="31"/>
      <c r="AB564" s="31"/>
      <c r="AC564" s="32"/>
    </row>
    <row r="565" spans="1:29" ht="15" customHeight="1">
      <c r="A565" s="114"/>
      <c r="B565" s="100"/>
      <c r="O565" s="89"/>
      <c r="P565" s="89"/>
      <c r="W565" s="30"/>
      <c r="X565" s="31"/>
      <c r="Y565" s="31"/>
      <c r="Z565" s="31"/>
      <c r="AA565" s="31"/>
      <c r="AB565" s="31"/>
      <c r="AC565" s="32"/>
    </row>
    <row r="566" spans="1:29" ht="15" customHeight="1">
      <c r="A566" s="114"/>
      <c r="B566" s="100"/>
      <c r="O566" s="89"/>
      <c r="P566" s="89"/>
      <c r="W566" s="30"/>
      <c r="X566" s="31"/>
      <c r="Y566" s="31"/>
      <c r="Z566" s="31"/>
      <c r="AA566" s="31"/>
      <c r="AB566" s="31"/>
      <c r="AC566" s="32"/>
    </row>
    <row r="567" spans="1:29" ht="15" customHeight="1">
      <c r="A567" s="114"/>
      <c r="B567" s="100"/>
      <c r="O567" s="89"/>
      <c r="P567" s="89"/>
      <c r="W567" s="30"/>
      <c r="X567" s="31"/>
      <c r="Y567" s="31"/>
      <c r="Z567" s="31"/>
      <c r="AA567" s="31"/>
      <c r="AB567" s="31"/>
      <c r="AC567" s="32"/>
    </row>
    <row r="568" spans="1:29" ht="15" customHeight="1">
      <c r="A568" s="114"/>
      <c r="B568" s="100"/>
      <c r="O568" s="89"/>
      <c r="P568" s="89"/>
      <c r="W568" s="30"/>
      <c r="X568" s="31"/>
      <c r="Y568" s="31"/>
      <c r="Z568" s="31"/>
      <c r="AA568" s="31"/>
      <c r="AB568" s="31"/>
      <c r="AC568" s="32"/>
    </row>
    <row r="569" spans="1:29" ht="15" customHeight="1">
      <c r="A569" s="114"/>
      <c r="B569" s="100"/>
      <c r="O569" s="89"/>
      <c r="P569" s="89"/>
      <c r="W569" s="30"/>
      <c r="X569" s="31"/>
      <c r="Y569" s="31"/>
      <c r="Z569" s="31"/>
      <c r="AA569" s="31"/>
      <c r="AB569" s="31"/>
      <c r="AC569" s="32"/>
    </row>
    <row r="570" spans="1:29" ht="15" customHeight="1">
      <c r="A570" s="114"/>
      <c r="B570" s="100"/>
      <c r="O570" s="89"/>
      <c r="P570" s="89"/>
      <c r="W570" s="30"/>
      <c r="X570" s="31"/>
      <c r="Y570" s="31"/>
      <c r="Z570" s="31"/>
      <c r="AA570" s="31"/>
      <c r="AB570" s="31"/>
      <c r="AC570" s="32"/>
    </row>
    <row r="571" spans="1:29" ht="15" customHeight="1">
      <c r="A571" s="114"/>
      <c r="B571" s="100"/>
      <c r="O571" s="89"/>
      <c r="P571" s="89"/>
      <c r="W571" s="30"/>
      <c r="X571" s="31"/>
      <c r="Y571" s="31"/>
      <c r="Z571" s="31"/>
      <c r="AA571" s="31"/>
      <c r="AB571" s="31"/>
      <c r="AC571" s="32"/>
    </row>
    <row r="572" spans="1:29" ht="15" customHeight="1">
      <c r="A572" s="114"/>
      <c r="B572" s="100"/>
      <c r="O572" s="89"/>
      <c r="P572" s="89"/>
      <c r="W572" s="30"/>
      <c r="X572" s="31"/>
      <c r="Y572" s="31"/>
      <c r="Z572" s="31"/>
      <c r="AA572" s="31"/>
      <c r="AB572" s="31"/>
      <c r="AC572" s="32"/>
    </row>
    <row r="573" spans="1:29" ht="15" customHeight="1">
      <c r="A573" s="114"/>
      <c r="B573" s="100"/>
      <c r="O573" s="89"/>
      <c r="P573" s="89"/>
      <c r="W573" s="30"/>
      <c r="X573" s="31"/>
      <c r="Y573" s="31"/>
      <c r="Z573" s="31"/>
      <c r="AA573" s="31"/>
      <c r="AB573" s="31"/>
      <c r="AC573" s="32"/>
    </row>
    <row r="574" spans="1:29" ht="15" customHeight="1">
      <c r="A574" s="114"/>
      <c r="B574" s="100"/>
      <c r="O574" s="89"/>
      <c r="P574" s="89"/>
      <c r="W574" s="30"/>
      <c r="X574" s="31"/>
      <c r="Y574" s="31"/>
      <c r="Z574" s="31"/>
      <c r="AA574" s="31"/>
      <c r="AB574" s="31"/>
      <c r="AC574" s="32"/>
    </row>
    <row r="575" spans="1:29" ht="15" customHeight="1">
      <c r="A575" s="114"/>
      <c r="B575" s="100"/>
      <c r="O575" s="89"/>
      <c r="P575" s="89"/>
      <c r="W575" s="30"/>
      <c r="X575" s="31"/>
      <c r="Y575" s="31"/>
      <c r="Z575" s="31"/>
      <c r="AA575" s="31"/>
      <c r="AB575" s="31"/>
      <c r="AC575" s="32"/>
    </row>
    <row r="576" spans="1:29" ht="15" customHeight="1">
      <c r="A576" s="114"/>
      <c r="B576" s="100"/>
      <c r="O576" s="89"/>
      <c r="P576" s="89"/>
      <c r="W576" s="30"/>
      <c r="X576" s="31"/>
      <c r="Y576" s="31"/>
      <c r="Z576" s="31"/>
      <c r="AA576" s="31"/>
      <c r="AB576" s="31"/>
      <c r="AC576" s="32"/>
    </row>
    <row r="577" spans="1:29" ht="15" customHeight="1">
      <c r="A577" s="114"/>
      <c r="B577" s="100"/>
      <c r="O577" s="89"/>
      <c r="P577" s="89"/>
      <c r="W577" s="30"/>
      <c r="X577" s="31"/>
      <c r="Y577" s="31"/>
      <c r="Z577" s="31"/>
      <c r="AA577" s="31"/>
      <c r="AB577" s="31"/>
      <c r="AC577" s="32"/>
    </row>
    <row r="578" spans="1:29" ht="15" customHeight="1">
      <c r="A578" s="114"/>
      <c r="B578" s="100"/>
      <c r="O578" s="89"/>
      <c r="P578" s="89"/>
      <c r="W578" s="30"/>
      <c r="X578" s="31"/>
      <c r="Y578" s="31"/>
      <c r="Z578" s="31"/>
      <c r="AA578" s="31"/>
      <c r="AB578" s="31"/>
      <c r="AC578" s="32"/>
    </row>
    <row r="579" spans="1:29" ht="15" customHeight="1">
      <c r="A579" s="114"/>
      <c r="B579" s="100"/>
      <c r="O579" s="89"/>
      <c r="P579" s="89"/>
      <c r="W579" s="30"/>
      <c r="X579" s="31"/>
      <c r="Y579" s="31"/>
      <c r="Z579" s="31"/>
      <c r="AA579" s="31"/>
      <c r="AB579" s="31"/>
      <c r="AC579" s="32"/>
    </row>
    <row r="580" spans="1:29" ht="15" customHeight="1">
      <c r="A580" s="114"/>
      <c r="B580" s="100"/>
      <c r="O580" s="89"/>
      <c r="P580" s="89"/>
      <c r="W580" s="30"/>
      <c r="X580" s="31"/>
      <c r="Y580" s="31"/>
      <c r="Z580" s="31"/>
      <c r="AA580" s="31"/>
      <c r="AB580" s="31"/>
      <c r="AC580" s="32"/>
    </row>
    <row r="581" spans="1:29" ht="15" customHeight="1">
      <c r="A581" s="114"/>
      <c r="B581" s="100"/>
      <c r="O581" s="89"/>
      <c r="P581" s="89"/>
      <c r="W581" s="30"/>
      <c r="X581" s="31"/>
      <c r="Y581" s="31"/>
      <c r="Z581" s="31"/>
      <c r="AA581" s="31"/>
      <c r="AB581" s="31"/>
      <c r="AC581" s="32"/>
    </row>
    <row r="582" spans="1:29" ht="15" customHeight="1">
      <c r="A582" s="114"/>
      <c r="B582" s="100"/>
      <c r="O582" s="89"/>
      <c r="P582" s="89"/>
      <c r="W582" s="30"/>
      <c r="X582" s="31"/>
      <c r="Y582" s="31"/>
      <c r="Z582" s="31"/>
      <c r="AA582" s="31"/>
      <c r="AB582" s="31"/>
      <c r="AC582" s="32"/>
    </row>
    <row r="583" spans="1:29" ht="15" customHeight="1">
      <c r="A583" s="114"/>
      <c r="B583" s="100"/>
      <c r="O583" s="89"/>
      <c r="P583" s="89"/>
      <c r="W583" s="30"/>
      <c r="X583" s="31"/>
      <c r="Y583" s="31"/>
      <c r="Z583" s="31"/>
      <c r="AA583" s="31"/>
      <c r="AB583" s="31"/>
      <c r="AC583" s="32"/>
    </row>
    <row r="584" spans="1:29" ht="15" customHeight="1">
      <c r="A584" s="114"/>
      <c r="B584" s="100"/>
      <c r="O584" s="89"/>
      <c r="P584" s="89"/>
      <c r="W584" s="30"/>
      <c r="X584" s="31"/>
      <c r="Y584" s="31"/>
      <c r="Z584" s="31"/>
      <c r="AA584" s="31"/>
      <c r="AB584" s="31"/>
      <c r="AC584" s="32"/>
    </row>
    <row r="585" spans="1:29" ht="15" customHeight="1">
      <c r="A585" s="114"/>
      <c r="B585" s="100"/>
      <c r="O585" s="89"/>
      <c r="P585" s="89"/>
      <c r="W585" s="30"/>
      <c r="X585" s="31"/>
      <c r="Y585" s="31"/>
      <c r="Z585" s="31"/>
      <c r="AA585" s="31"/>
      <c r="AB585" s="31"/>
      <c r="AC585" s="32"/>
    </row>
    <row r="586" spans="1:29" ht="15" customHeight="1">
      <c r="A586" s="114"/>
      <c r="B586" s="100"/>
      <c r="O586" s="89"/>
      <c r="P586" s="89"/>
      <c r="W586" s="30"/>
      <c r="X586" s="31"/>
      <c r="Y586" s="31"/>
      <c r="Z586" s="31"/>
      <c r="AA586" s="31"/>
      <c r="AB586" s="31"/>
      <c r="AC586" s="32"/>
    </row>
    <row r="587" spans="1:29" ht="15" customHeight="1">
      <c r="A587" s="114"/>
      <c r="B587" s="100"/>
      <c r="O587" s="89"/>
      <c r="P587" s="89"/>
      <c r="W587" s="30"/>
      <c r="X587" s="31"/>
      <c r="Y587" s="31"/>
      <c r="Z587" s="31"/>
      <c r="AA587" s="31"/>
      <c r="AB587" s="31"/>
      <c r="AC587" s="32"/>
    </row>
    <row r="588" spans="1:29" ht="15" customHeight="1">
      <c r="A588" s="114"/>
      <c r="B588" s="100"/>
      <c r="O588" s="89"/>
      <c r="P588" s="89"/>
      <c r="W588" s="30"/>
      <c r="X588" s="31"/>
      <c r="Y588" s="31"/>
      <c r="Z588" s="31"/>
      <c r="AA588" s="31"/>
      <c r="AB588" s="31"/>
      <c r="AC588" s="32"/>
    </row>
    <row r="589" spans="1:29" ht="15" customHeight="1">
      <c r="A589" s="114"/>
      <c r="B589" s="100"/>
      <c r="O589" s="89"/>
      <c r="P589" s="89"/>
      <c r="W589" s="30"/>
      <c r="X589" s="31"/>
      <c r="Y589" s="31"/>
      <c r="Z589" s="31"/>
      <c r="AA589" s="31"/>
      <c r="AB589" s="31"/>
      <c r="AC589" s="32"/>
    </row>
    <row r="590" spans="1:29" ht="15" customHeight="1">
      <c r="A590" s="114"/>
      <c r="B590" s="100"/>
      <c r="O590" s="89"/>
      <c r="P590" s="89"/>
      <c r="W590" s="30"/>
      <c r="X590" s="31"/>
      <c r="Y590" s="31"/>
      <c r="Z590" s="31"/>
      <c r="AA590" s="31"/>
      <c r="AB590" s="31"/>
      <c r="AC590" s="32"/>
    </row>
    <row r="591" spans="1:29" ht="15" customHeight="1">
      <c r="A591" s="114"/>
      <c r="B591" s="100"/>
      <c r="O591" s="89"/>
      <c r="P591" s="89"/>
      <c r="W591" s="30"/>
      <c r="X591" s="31"/>
      <c r="Y591" s="31"/>
      <c r="Z591" s="31"/>
      <c r="AA591" s="31"/>
      <c r="AB591" s="31"/>
      <c r="AC591" s="32"/>
    </row>
    <row r="592" spans="1:29" ht="15" customHeight="1">
      <c r="A592" s="114"/>
      <c r="B592" s="100"/>
      <c r="O592" s="89"/>
      <c r="P592" s="89"/>
      <c r="W592" s="30"/>
      <c r="X592" s="31"/>
      <c r="Y592" s="31"/>
      <c r="Z592" s="31"/>
      <c r="AA592" s="31"/>
      <c r="AB592" s="31"/>
      <c r="AC592" s="32"/>
    </row>
    <row r="593" spans="1:29" ht="15" customHeight="1">
      <c r="A593" s="114"/>
      <c r="B593" s="100"/>
      <c r="O593" s="89"/>
      <c r="P593" s="89"/>
      <c r="W593" s="30"/>
      <c r="X593" s="31"/>
      <c r="Y593" s="31"/>
      <c r="Z593" s="31"/>
      <c r="AA593" s="31"/>
      <c r="AB593" s="31"/>
      <c r="AC593" s="32"/>
    </row>
    <row r="594" spans="1:29" ht="15" customHeight="1">
      <c r="A594" s="114"/>
      <c r="B594" s="100"/>
      <c r="O594" s="89"/>
      <c r="P594" s="89"/>
      <c r="W594" s="30"/>
      <c r="X594" s="31"/>
      <c r="Y594" s="31"/>
      <c r="Z594" s="31"/>
      <c r="AA594" s="31"/>
      <c r="AB594" s="31"/>
      <c r="AC594" s="32"/>
    </row>
    <row r="595" spans="1:29" ht="15" customHeight="1">
      <c r="A595" s="114"/>
      <c r="B595" s="100"/>
      <c r="O595" s="89"/>
      <c r="P595" s="89"/>
      <c r="W595" s="30"/>
      <c r="X595" s="31"/>
      <c r="Y595" s="31"/>
      <c r="Z595" s="31"/>
      <c r="AA595" s="31"/>
      <c r="AB595" s="31"/>
      <c r="AC595" s="32"/>
    </row>
    <row r="596" spans="1:29" ht="15" customHeight="1">
      <c r="A596" s="114"/>
      <c r="B596" s="100"/>
      <c r="O596" s="89"/>
      <c r="P596" s="89"/>
      <c r="W596" s="30"/>
      <c r="X596" s="31"/>
      <c r="Y596" s="31"/>
      <c r="Z596" s="31"/>
      <c r="AA596" s="31"/>
      <c r="AB596" s="31"/>
      <c r="AC596" s="32"/>
    </row>
    <row r="597" spans="1:29" ht="15" customHeight="1">
      <c r="A597" s="114"/>
      <c r="B597" s="100"/>
      <c r="O597" s="89"/>
      <c r="P597" s="89"/>
      <c r="W597" s="30"/>
      <c r="X597" s="31"/>
      <c r="Y597" s="31"/>
      <c r="Z597" s="31"/>
      <c r="AA597" s="31"/>
      <c r="AB597" s="31"/>
      <c r="AC597" s="32"/>
    </row>
    <row r="598" spans="1:29" ht="15" customHeight="1">
      <c r="A598" s="114"/>
      <c r="B598" s="100"/>
      <c r="O598" s="89"/>
      <c r="P598" s="89"/>
      <c r="W598" s="30"/>
      <c r="X598" s="31"/>
      <c r="Y598" s="31"/>
      <c r="Z598" s="31"/>
      <c r="AA598" s="31"/>
      <c r="AB598" s="31"/>
      <c r="AC598" s="32"/>
    </row>
    <row r="599" spans="1:29" ht="15" customHeight="1">
      <c r="A599" s="114"/>
      <c r="B599" s="100"/>
      <c r="O599" s="89"/>
      <c r="P599" s="89"/>
      <c r="W599" s="30"/>
      <c r="X599" s="31"/>
      <c r="Y599" s="31"/>
      <c r="Z599" s="31"/>
      <c r="AA599" s="31"/>
      <c r="AB599" s="31"/>
      <c r="AC599" s="32"/>
    </row>
    <row r="600" spans="1:29" ht="15" customHeight="1">
      <c r="A600" s="114"/>
      <c r="B600" s="100"/>
      <c r="O600" s="89"/>
      <c r="P600" s="89"/>
      <c r="W600" s="30"/>
      <c r="X600" s="31"/>
      <c r="Y600" s="31"/>
      <c r="Z600" s="31"/>
      <c r="AA600" s="31"/>
      <c r="AB600" s="31"/>
      <c r="AC600" s="32"/>
    </row>
    <row r="601" spans="1:29" ht="15" customHeight="1">
      <c r="A601" s="114"/>
      <c r="B601" s="100"/>
      <c r="O601" s="89"/>
      <c r="P601" s="89"/>
      <c r="W601" s="30"/>
      <c r="X601" s="31"/>
      <c r="Y601" s="31"/>
      <c r="Z601" s="31"/>
      <c r="AA601" s="31"/>
      <c r="AB601" s="31"/>
      <c r="AC601" s="32"/>
    </row>
    <row r="602" spans="1:29" ht="15" customHeight="1">
      <c r="A602" s="114"/>
      <c r="B602" s="100"/>
      <c r="O602" s="89"/>
      <c r="P602" s="89"/>
      <c r="W602" s="30"/>
      <c r="X602" s="31"/>
      <c r="Y602" s="31"/>
      <c r="Z602" s="31"/>
      <c r="AA602" s="31"/>
      <c r="AB602" s="31"/>
      <c r="AC602" s="32"/>
    </row>
    <row r="603" spans="1:29" ht="15" customHeight="1">
      <c r="A603" s="114"/>
      <c r="B603" s="100"/>
      <c r="O603" s="89"/>
      <c r="P603" s="89"/>
      <c r="W603" s="30"/>
      <c r="X603" s="31"/>
      <c r="Y603" s="31"/>
      <c r="Z603" s="31"/>
      <c r="AA603" s="31"/>
      <c r="AB603" s="31"/>
      <c r="AC603" s="32"/>
    </row>
    <row r="604" spans="1:29" ht="15" customHeight="1">
      <c r="A604" s="114"/>
      <c r="B604" s="100"/>
      <c r="O604" s="89"/>
      <c r="P604" s="89"/>
      <c r="W604" s="30"/>
      <c r="X604" s="31"/>
      <c r="Y604" s="31"/>
      <c r="Z604" s="31"/>
      <c r="AA604" s="31"/>
      <c r="AB604" s="31"/>
      <c r="AC604" s="32"/>
    </row>
    <row r="605" spans="1:29" ht="15" customHeight="1">
      <c r="A605" s="114"/>
      <c r="B605" s="100"/>
      <c r="O605" s="89"/>
      <c r="P605" s="89"/>
      <c r="W605" s="30"/>
      <c r="X605" s="31"/>
      <c r="Y605" s="31"/>
      <c r="Z605" s="31"/>
      <c r="AA605" s="31"/>
      <c r="AB605" s="31"/>
      <c r="AC605" s="32"/>
    </row>
    <row r="606" spans="1:29" ht="15" customHeight="1">
      <c r="A606" s="114"/>
      <c r="B606" s="100"/>
      <c r="O606" s="89"/>
      <c r="P606" s="89"/>
      <c r="W606" s="30"/>
      <c r="X606" s="31"/>
      <c r="Y606" s="31"/>
      <c r="Z606" s="31"/>
      <c r="AA606" s="31"/>
      <c r="AB606" s="31"/>
      <c r="AC606" s="32"/>
    </row>
    <row r="607" spans="1:29" ht="15" customHeight="1">
      <c r="A607" s="114"/>
      <c r="B607" s="100"/>
      <c r="O607" s="89"/>
      <c r="P607" s="89"/>
      <c r="W607" s="30"/>
      <c r="X607" s="31"/>
      <c r="Y607" s="31"/>
      <c r="Z607" s="31"/>
      <c r="AA607" s="31"/>
      <c r="AB607" s="31"/>
      <c r="AC607" s="32"/>
    </row>
    <row r="608" spans="1:29" ht="15" customHeight="1">
      <c r="A608" s="114"/>
      <c r="B608" s="100"/>
      <c r="O608" s="89"/>
      <c r="P608" s="89"/>
      <c r="W608" s="30"/>
      <c r="X608" s="31"/>
      <c r="Y608" s="31"/>
      <c r="Z608" s="31"/>
      <c r="AA608" s="31"/>
      <c r="AB608" s="31"/>
      <c r="AC608" s="32"/>
    </row>
    <row r="609" spans="1:29" ht="15" customHeight="1">
      <c r="A609" s="114"/>
      <c r="B609" s="100"/>
      <c r="O609" s="89"/>
      <c r="P609" s="89"/>
      <c r="W609" s="30"/>
      <c r="X609" s="31"/>
      <c r="Y609" s="31"/>
      <c r="Z609" s="31"/>
      <c r="AA609" s="31"/>
      <c r="AB609" s="31"/>
      <c r="AC609" s="32"/>
    </row>
    <row r="610" spans="1:29" ht="15" customHeight="1">
      <c r="A610" s="114"/>
      <c r="B610" s="100"/>
      <c r="O610" s="89"/>
      <c r="P610" s="89"/>
      <c r="W610" s="30"/>
      <c r="X610" s="31"/>
      <c r="Y610" s="31"/>
      <c r="Z610" s="31"/>
      <c r="AA610" s="31"/>
      <c r="AB610" s="31"/>
      <c r="AC610" s="32"/>
    </row>
    <row r="611" spans="1:29" ht="15" customHeight="1">
      <c r="A611" s="114"/>
      <c r="B611" s="100"/>
      <c r="O611" s="89"/>
      <c r="P611" s="89"/>
      <c r="W611" s="30"/>
      <c r="X611" s="31"/>
      <c r="Y611" s="31"/>
      <c r="Z611" s="31"/>
      <c r="AA611" s="31"/>
      <c r="AB611" s="31"/>
      <c r="AC611" s="32"/>
    </row>
    <row r="612" spans="1:29" ht="15" customHeight="1">
      <c r="A612" s="114"/>
      <c r="B612" s="100"/>
      <c r="O612" s="89"/>
      <c r="P612" s="89"/>
      <c r="W612" s="30"/>
      <c r="X612" s="31"/>
      <c r="Y612" s="31"/>
      <c r="Z612" s="31"/>
      <c r="AA612" s="31"/>
      <c r="AB612" s="31"/>
      <c r="AC612" s="32"/>
    </row>
    <row r="613" spans="1:29" ht="15" customHeight="1">
      <c r="A613" s="114"/>
      <c r="B613" s="100"/>
      <c r="O613" s="89"/>
      <c r="P613" s="89"/>
      <c r="W613" s="30"/>
      <c r="X613" s="31"/>
      <c r="Y613" s="31"/>
      <c r="Z613" s="31"/>
      <c r="AA613" s="31"/>
      <c r="AB613" s="31"/>
      <c r="AC613" s="32"/>
    </row>
    <row r="614" spans="1:29" ht="15" customHeight="1">
      <c r="A614" s="114"/>
      <c r="B614" s="100"/>
      <c r="O614" s="89"/>
      <c r="P614" s="89"/>
      <c r="W614" s="30"/>
      <c r="X614" s="31"/>
      <c r="Y614" s="31"/>
      <c r="Z614" s="31"/>
      <c r="AA614" s="31"/>
      <c r="AB614" s="31"/>
      <c r="AC614" s="32"/>
    </row>
    <row r="615" spans="1:29" ht="15" customHeight="1">
      <c r="A615" s="114"/>
      <c r="B615" s="100"/>
      <c r="O615" s="89"/>
      <c r="P615" s="89"/>
      <c r="W615" s="30"/>
      <c r="X615" s="31"/>
      <c r="Y615" s="31"/>
      <c r="Z615" s="31"/>
      <c r="AA615" s="31"/>
      <c r="AB615" s="31"/>
      <c r="AC615" s="32"/>
    </row>
    <row r="616" spans="1:29" ht="15" customHeight="1">
      <c r="A616" s="114"/>
      <c r="B616" s="100"/>
      <c r="O616" s="89"/>
      <c r="P616" s="89"/>
      <c r="W616" s="30"/>
      <c r="X616" s="31"/>
      <c r="Y616" s="31"/>
      <c r="Z616" s="31"/>
      <c r="AA616" s="31"/>
      <c r="AB616" s="31"/>
      <c r="AC616" s="32"/>
    </row>
    <row r="617" spans="1:29" ht="15" customHeight="1">
      <c r="A617" s="114"/>
      <c r="B617" s="100"/>
      <c r="O617" s="89"/>
      <c r="P617" s="89"/>
      <c r="W617" s="30"/>
      <c r="X617" s="31"/>
      <c r="Y617" s="31"/>
      <c r="Z617" s="31"/>
      <c r="AA617" s="31"/>
      <c r="AB617" s="31"/>
      <c r="AC617" s="32"/>
    </row>
    <row r="618" spans="1:29" ht="15" customHeight="1">
      <c r="A618" s="114"/>
      <c r="B618" s="100"/>
      <c r="O618" s="89"/>
      <c r="P618" s="89"/>
      <c r="W618" s="30"/>
      <c r="X618" s="31"/>
      <c r="Y618" s="31"/>
      <c r="Z618" s="31"/>
      <c r="AA618" s="31"/>
      <c r="AB618" s="31"/>
      <c r="AC618" s="32"/>
    </row>
    <row r="619" spans="1:29" ht="15" customHeight="1">
      <c r="A619" s="114"/>
      <c r="B619" s="100"/>
      <c r="O619" s="89"/>
      <c r="P619" s="89"/>
      <c r="W619" s="30"/>
      <c r="X619" s="31"/>
      <c r="Y619" s="31"/>
      <c r="Z619" s="31"/>
      <c r="AA619" s="31"/>
      <c r="AB619" s="31"/>
      <c r="AC619" s="32"/>
    </row>
    <row r="620" spans="1:29" ht="15" customHeight="1">
      <c r="A620" s="114"/>
      <c r="B620" s="100"/>
      <c r="O620" s="89"/>
      <c r="P620" s="89"/>
      <c r="W620" s="30"/>
      <c r="X620" s="31"/>
      <c r="Y620" s="31"/>
      <c r="Z620" s="31"/>
      <c r="AA620" s="31"/>
      <c r="AB620" s="31"/>
      <c r="AC620" s="32"/>
    </row>
    <row r="621" spans="1:29" ht="15" customHeight="1">
      <c r="A621" s="114"/>
      <c r="B621" s="100"/>
      <c r="O621" s="89"/>
      <c r="P621" s="89"/>
      <c r="W621" s="30"/>
      <c r="X621" s="31"/>
      <c r="Y621" s="31"/>
      <c r="Z621" s="31"/>
      <c r="AA621" s="31"/>
      <c r="AB621" s="31"/>
      <c r="AC621" s="32"/>
    </row>
    <row r="622" spans="1:29" ht="15" customHeight="1">
      <c r="A622" s="114"/>
      <c r="B622" s="100"/>
      <c r="O622" s="89"/>
      <c r="P622" s="89"/>
      <c r="W622" s="30"/>
      <c r="X622" s="31"/>
      <c r="Y622" s="31"/>
      <c r="Z622" s="31"/>
      <c r="AA622" s="31"/>
      <c r="AB622" s="31"/>
      <c r="AC622" s="32"/>
    </row>
    <row r="623" spans="1:29" ht="15" customHeight="1">
      <c r="A623" s="114"/>
      <c r="B623" s="100"/>
      <c r="O623" s="89"/>
      <c r="P623" s="89"/>
      <c r="W623" s="30"/>
      <c r="X623" s="31"/>
      <c r="Y623" s="31"/>
      <c r="Z623" s="31"/>
      <c r="AA623" s="31"/>
      <c r="AB623" s="31"/>
      <c r="AC623" s="32"/>
    </row>
    <row r="624" spans="1:29" ht="15" customHeight="1">
      <c r="A624" s="114"/>
      <c r="B624" s="100"/>
      <c r="O624" s="89"/>
      <c r="P624" s="89"/>
      <c r="W624" s="30"/>
      <c r="X624" s="31"/>
      <c r="Y624" s="31"/>
      <c r="Z624" s="31"/>
      <c r="AA624" s="31"/>
      <c r="AB624" s="31"/>
      <c r="AC624" s="32"/>
    </row>
    <row r="625" spans="1:29" ht="15" customHeight="1">
      <c r="A625" s="114"/>
      <c r="B625" s="100"/>
      <c r="O625" s="89"/>
      <c r="P625" s="89"/>
      <c r="W625" s="30"/>
      <c r="X625" s="31"/>
      <c r="Y625" s="31"/>
      <c r="Z625" s="31"/>
      <c r="AA625" s="31"/>
      <c r="AB625" s="31"/>
      <c r="AC625" s="32"/>
    </row>
    <row r="626" spans="1:29" ht="15" customHeight="1">
      <c r="A626" s="114"/>
      <c r="B626" s="100"/>
      <c r="O626" s="89"/>
      <c r="P626" s="89"/>
      <c r="W626" s="30"/>
      <c r="X626" s="31"/>
      <c r="Y626" s="31"/>
      <c r="Z626" s="31"/>
      <c r="AA626" s="31"/>
      <c r="AB626" s="31"/>
    </row>
    <row r="627" spans="1:29" ht="15" customHeight="1">
      <c r="A627" s="114"/>
      <c r="B627" s="100"/>
      <c r="O627" s="89"/>
      <c r="P627" s="89"/>
      <c r="W627" s="30"/>
      <c r="X627" s="31"/>
      <c r="Y627" s="31"/>
      <c r="Z627" s="31"/>
      <c r="AA627" s="31"/>
      <c r="AB627" s="31"/>
    </row>
    <row r="628" spans="1:29" ht="15" customHeight="1">
      <c r="A628" s="114"/>
      <c r="B628" s="100"/>
      <c r="O628" s="89"/>
      <c r="P628" s="89"/>
      <c r="W628" s="30"/>
      <c r="X628" s="31"/>
      <c r="Y628" s="31"/>
      <c r="Z628" s="31"/>
      <c r="AA628" s="31"/>
      <c r="AB628" s="31"/>
    </row>
    <row r="629" spans="1:29" ht="15" customHeight="1">
      <c r="A629" s="114"/>
      <c r="B629" s="100"/>
      <c r="O629" s="89"/>
      <c r="P629" s="89"/>
      <c r="W629" s="30"/>
      <c r="X629" s="31"/>
      <c r="Y629" s="31"/>
      <c r="Z629" s="31"/>
      <c r="AA629" s="31"/>
      <c r="AB629" s="31"/>
    </row>
    <row r="630" spans="1:29" ht="15" customHeight="1">
      <c r="A630" s="114"/>
      <c r="B630" s="100"/>
      <c r="O630" s="89"/>
      <c r="P630" s="89"/>
      <c r="W630" s="30"/>
      <c r="X630" s="31"/>
      <c r="Y630" s="31"/>
      <c r="Z630" s="31"/>
      <c r="AA630" s="31"/>
      <c r="AB630" s="31"/>
    </row>
    <row r="631" spans="1:29" ht="15" customHeight="1">
      <c r="A631" s="114"/>
      <c r="B631" s="100"/>
      <c r="O631" s="89"/>
      <c r="P631" s="89"/>
      <c r="W631" s="30"/>
      <c r="X631" s="31"/>
      <c r="Y631" s="31"/>
      <c r="Z631" s="31"/>
      <c r="AA631" s="31"/>
      <c r="AB631" s="31"/>
    </row>
    <row r="632" spans="1:29" ht="15" customHeight="1">
      <c r="A632" s="114"/>
      <c r="B632" s="100"/>
      <c r="O632" s="89"/>
      <c r="P632" s="89"/>
      <c r="W632" s="30"/>
      <c r="X632" s="31"/>
      <c r="Y632" s="31"/>
      <c r="Z632" s="31"/>
      <c r="AA632" s="31"/>
      <c r="AB632" s="31"/>
    </row>
    <row r="633" spans="1:29" ht="15" customHeight="1">
      <c r="A633" s="114"/>
      <c r="B633" s="100"/>
      <c r="O633" s="89"/>
      <c r="P633" s="89"/>
      <c r="W633" s="30"/>
      <c r="X633" s="31"/>
      <c r="Y633" s="31"/>
      <c r="Z633" s="31"/>
      <c r="AA633" s="31"/>
      <c r="AB633" s="31"/>
    </row>
    <row r="634" spans="1:29" ht="15" customHeight="1">
      <c r="A634" s="114"/>
      <c r="B634" s="100"/>
      <c r="O634" s="89"/>
      <c r="P634" s="89"/>
      <c r="W634" s="30"/>
      <c r="X634" s="31"/>
      <c r="Y634" s="31"/>
      <c r="Z634" s="31"/>
      <c r="AA634" s="31"/>
      <c r="AB634" s="31"/>
    </row>
    <row r="635" spans="1:29" ht="15" customHeight="1">
      <c r="A635" s="114"/>
      <c r="B635" s="100"/>
      <c r="O635" s="89"/>
      <c r="P635" s="89"/>
      <c r="W635" s="30"/>
      <c r="X635" s="31"/>
      <c r="Y635" s="31"/>
      <c r="Z635" s="31"/>
      <c r="AA635" s="31"/>
      <c r="AB635" s="31"/>
    </row>
    <row r="636" spans="1:29" ht="15" customHeight="1">
      <c r="A636" s="114"/>
      <c r="B636" s="100"/>
      <c r="O636" s="89"/>
      <c r="P636" s="89"/>
      <c r="W636" s="30"/>
      <c r="X636" s="31"/>
      <c r="Y636" s="31"/>
      <c r="Z636" s="31"/>
      <c r="AA636" s="31"/>
      <c r="AB636" s="31"/>
    </row>
    <row r="637" spans="1:29" ht="15" customHeight="1">
      <c r="A637" s="114"/>
      <c r="B637" s="100"/>
      <c r="O637" s="89"/>
      <c r="P637" s="89"/>
      <c r="W637" s="30"/>
      <c r="X637" s="31"/>
      <c r="Y637" s="31"/>
      <c r="Z637" s="31"/>
      <c r="AA637" s="31"/>
      <c r="AB637" s="31"/>
    </row>
    <row r="638" spans="1:29" ht="15" customHeight="1">
      <c r="A638" s="114"/>
      <c r="B638" s="100"/>
      <c r="O638" s="89"/>
      <c r="P638" s="89"/>
      <c r="W638" s="30"/>
      <c r="X638" s="31"/>
      <c r="Y638" s="31"/>
      <c r="Z638" s="31"/>
      <c r="AA638" s="31"/>
      <c r="AB638" s="31"/>
    </row>
    <row r="639" spans="1:29" ht="15" customHeight="1">
      <c r="A639" s="114"/>
      <c r="B639" s="100"/>
      <c r="O639" s="89"/>
      <c r="P639" s="89"/>
      <c r="W639" s="30"/>
      <c r="X639" s="31"/>
      <c r="Y639" s="31"/>
      <c r="Z639" s="31"/>
      <c r="AA639" s="31"/>
      <c r="AB639" s="31"/>
    </row>
    <row r="640" spans="1:29" ht="15" customHeight="1">
      <c r="A640" s="114"/>
      <c r="B640" s="100"/>
      <c r="O640" s="89"/>
      <c r="P640" s="89"/>
      <c r="W640" s="30"/>
      <c r="X640" s="31"/>
      <c r="Y640" s="31"/>
      <c r="Z640" s="31"/>
      <c r="AA640" s="31"/>
      <c r="AB640" s="31"/>
    </row>
    <row r="641" spans="1:28" ht="15" customHeight="1">
      <c r="A641" s="114"/>
      <c r="B641" s="100"/>
      <c r="O641" s="89"/>
      <c r="P641" s="89"/>
      <c r="W641" s="30"/>
      <c r="X641" s="31"/>
      <c r="Y641" s="31"/>
      <c r="Z641" s="31"/>
      <c r="AA641" s="31"/>
      <c r="AB641" s="31"/>
    </row>
    <row r="642" spans="1:28" ht="15" customHeight="1">
      <c r="A642" s="114"/>
      <c r="B642" s="100"/>
      <c r="O642" s="89"/>
      <c r="P642" s="89"/>
      <c r="W642" s="30"/>
      <c r="X642" s="31"/>
      <c r="Y642" s="31"/>
      <c r="Z642" s="31"/>
      <c r="AA642" s="31"/>
      <c r="AB642" s="31"/>
    </row>
    <row r="643" spans="1:28" ht="15" customHeight="1">
      <c r="A643" s="114"/>
      <c r="B643" s="100"/>
      <c r="O643" s="89"/>
      <c r="P643" s="89"/>
      <c r="W643" s="30"/>
      <c r="X643" s="31"/>
      <c r="Y643" s="31"/>
      <c r="Z643" s="31"/>
      <c r="AA643" s="31"/>
      <c r="AB643" s="31"/>
    </row>
    <row r="644" spans="1:28" ht="15" customHeight="1">
      <c r="A644" s="114"/>
      <c r="B644" s="100"/>
      <c r="O644" s="89"/>
      <c r="P644" s="89"/>
      <c r="W644" s="30"/>
      <c r="X644" s="31"/>
      <c r="Y644" s="31"/>
      <c r="Z644" s="31"/>
      <c r="AA644" s="31"/>
      <c r="AB644" s="31"/>
    </row>
    <row r="645" spans="1:28" ht="15" customHeight="1">
      <c r="A645" s="114"/>
      <c r="B645" s="100"/>
      <c r="O645" s="89"/>
      <c r="P645" s="89"/>
    </row>
    <row r="646" spans="1:28" ht="15" customHeight="1">
      <c r="A646" s="114"/>
      <c r="B646" s="100"/>
      <c r="O646" s="89"/>
      <c r="P646" s="89"/>
    </row>
    <row r="647" spans="1:28" ht="15" customHeight="1">
      <c r="A647" s="114"/>
      <c r="B647" s="100"/>
      <c r="O647" s="89"/>
      <c r="P647" s="89"/>
    </row>
    <row r="648" spans="1:28" ht="15" customHeight="1">
      <c r="A648" s="114"/>
      <c r="B648" s="100"/>
      <c r="O648" s="89"/>
      <c r="P648" s="89"/>
    </row>
    <row r="649" spans="1:28" ht="15" customHeight="1">
      <c r="A649" s="114"/>
      <c r="B649" s="100"/>
      <c r="O649" s="89"/>
      <c r="P649" s="89"/>
    </row>
    <row r="650" spans="1:28" ht="15" customHeight="1">
      <c r="A650" s="114"/>
      <c r="B650" s="100"/>
      <c r="O650" s="89"/>
      <c r="P650" s="89"/>
    </row>
    <row r="651" spans="1:28" ht="15" customHeight="1">
      <c r="A651" s="114"/>
      <c r="B651" s="100"/>
      <c r="O651" s="89"/>
      <c r="P651" s="89"/>
    </row>
    <row r="652" spans="1:28" ht="15" customHeight="1">
      <c r="A652" s="114"/>
      <c r="B652" s="100"/>
      <c r="O652" s="89"/>
      <c r="P652" s="89"/>
    </row>
    <row r="653" spans="1:28" ht="15" customHeight="1">
      <c r="A653" s="114"/>
      <c r="B653" s="100"/>
      <c r="O653" s="89"/>
      <c r="P653" s="89"/>
    </row>
    <row r="654" spans="1:28" ht="15" customHeight="1">
      <c r="A654" s="114"/>
      <c r="B654" s="100"/>
      <c r="O654" s="89"/>
      <c r="P654" s="89"/>
    </row>
    <row r="655" spans="1:28" ht="15" customHeight="1">
      <c r="A655" s="114"/>
      <c r="B655" s="100"/>
      <c r="O655" s="89"/>
      <c r="P655" s="89"/>
    </row>
    <row r="656" spans="1:28" ht="15" customHeight="1">
      <c r="A656" s="114"/>
      <c r="B656" s="100"/>
      <c r="O656" s="89"/>
      <c r="P656" s="89"/>
    </row>
    <row r="657" spans="1:16" ht="15" customHeight="1">
      <c r="A657" s="114"/>
      <c r="B657" s="100"/>
      <c r="O657" s="89"/>
      <c r="P657" s="89"/>
    </row>
    <row r="658" spans="1:16" ht="15" customHeight="1">
      <c r="A658" s="114"/>
      <c r="B658" s="100"/>
      <c r="O658" s="89"/>
      <c r="P658" s="89"/>
    </row>
    <row r="659" spans="1:16" ht="15" customHeight="1">
      <c r="A659" s="114"/>
      <c r="B659" s="100"/>
      <c r="O659" s="89"/>
      <c r="P659" s="89"/>
    </row>
    <row r="660" spans="1:16" ht="15" customHeight="1">
      <c r="A660" s="114"/>
      <c r="B660" s="100"/>
      <c r="O660" s="89"/>
      <c r="P660" s="89"/>
    </row>
    <row r="661" spans="1:16" ht="15" customHeight="1">
      <c r="A661" s="114"/>
      <c r="B661" s="100"/>
      <c r="O661" s="89"/>
      <c r="P661" s="89"/>
    </row>
    <row r="662" spans="1:16" ht="15" customHeight="1">
      <c r="A662" s="114"/>
      <c r="B662" s="100"/>
      <c r="O662" s="89"/>
      <c r="P662" s="89"/>
    </row>
    <row r="663" spans="1:16" ht="15" customHeight="1">
      <c r="A663" s="114"/>
      <c r="B663" s="100"/>
      <c r="O663" s="89"/>
      <c r="P663" s="89"/>
    </row>
    <row r="664" spans="1:16" ht="15" customHeight="1">
      <c r="A664" s="114"/>
      <c r="B664" s="100"/>
      <c r="O664" s="89"/>
      <c r="P664" s="89"/>
    </row>
    <row r="665" spans="1:16" ht="15" customHeight="1">
      <c r="A665" s="114"/>
      <c r="B665" s="100"/>
      <c r="O665" s="89"/>
      <c r="P665" s="89"/>
    </row>
    <row r="666" spans="1:16" ht="15" customHeight="1">
      <c r="A666" s="114"/>
      <c r="B666" s="100"/>
      <c r="O666" s="89"/>
      <c r="P666" s="89"/>
    </row>
    <row r="667" spans="1:16" ht="15" customHeight="1">
      <c r="A667" s="114"/>
      <c r="B667" s="100"/>
      <c r="O667" s="89"/>
      <c r="P667" s="89"/>
    </row>
    <row r="668" spans="1:16" ht="15" customHeight="1">
      <c r="A668" s="114"/>
      <c r="B668" s="100"/>
      <c r="O668" s="89"/>
      <c r="P668" s="89"/>
    </row>
    <row r="669" spans="1:16" ht="15" customHeight="1">
      <c r="A669" s="114"/>
      <c r="B669" s="100"/>
      <c r="O669" s="89"/>
      <c r="P669" s="89"/>
    </row>
    <row r="670" spans="1:16" ht="15" customHeight="1">
      <c r="A670" s="114"/>
      <c r="B670" s="100"/>
      <c r="O670" s="89"/>
      <c r="P670" s="89"/>
    </row>
    <row r="671" spans="1:16" ht="15" customHeight="1">
      <c r="A671" s="114"/>
      <c r="B671" s="100"/>
      <c r="O671" s="89"/>
      <c r="P671" s="89"/>
    </row>
    <row r="672" spans="1:16" ht="15" customHeight="1">
      <c r="A672" s="114"/>
      <c r="B672" s="100"/>
      <c r="O672" s="89"/>
      <c r="P672" s="89"/>
    </row>
    <row r="673" spans="1:16" ht="15" customHeight="1">
      <c r="A673" s="114"/>
      <c r="B673" s="100"/>
      <c r="O673" s="89"/>
      <c r="P673" s="89"/>
    </row>
    <row r="674" spans="1:16" ht="15" customHeight="1">
      <c r="A674" s="114"/>
      <c r="B674" s="100"/>
      <c r="O674" s="89"/>
      <c r="P674" s="89"/>
    </row>
    <row r="675" spans="1:16" ht="15" customHeight="1">
      <c r="A675" s="114"/>
      <c r="B675" s="100"/>
      <c r="O675" s="89"/>
      <c r="P675" s="89"/>
    </row>
    <row r="676" spans="1:16" ht="15" customHeight="1">
      <c r="A676" s="114"/>
      <c r="B676" s="100"/>
    </row>
    <row r="677" spans="1:16" ht="15" customHeight="1">
      <c r="A677" s="114"/>
      <c r="B677" s="100"/>
    </row>
    <row r="678" spans="1:16" ht="15" customHeight="1">
      <c r="A678" s="114"/>
      <c r="B678" s="100"/>
    </row>
    <row r="679" spans="1:16" ht="15" customHeight="1">
      <c r="A679" s="114"/>
      <c r="B679" s="100"/>
    </row>
    <row r="680" spans="1:16" ht="15" customHeight="1">
      <c r="A680" s="114"/>
      <c r="B680" s="100"/>
    </row>
    <row r="681" spans="1:16" ht="15" customHeight="1">
      <c r="A681" s="114"/>
      <c r="B681" s="100"/>
    </row>
    <row r="682" spans="1:16" ht="15" customHeight="1">
      <c r="A682" s="114"/>
      <c r="B682" s="100"/>
    </row>
    <row r="683" spans="1:16" ht="15" customHeight="1">
      <c r="A683" s="114"/>
      <c r="B683" s="100"/>
    </row>
    <row r="684" spans="1:16" ht="15" customHeight="1">
      <c r="A684" s="114"/>
      <c r="B684" s="100"/>
    </row>
    <row r="685" spans="1:16" ht="15" customHeight="1">
      <c r="A685" s="114"/>
      <c r="B685" s="100"/>
    </row>
    <row r="686" spans="1:16" ht="15" customHeight="1">
      <c r="A686" s="114"/>
      <c r="B686" s="100"/>
    </row>
    <row r="687" spans="1:16" ht="15" customHeight="1">
      <c r="A687" s="114"/>
      <c r="B687" s="100"/>
    </row>
    <row r="688" spans="1:16" ht="15" customHeight="1">
      <c r="A688" s="114"/>
      <c r="B688" s="100"/>
    </row>
    <row r="689" spans="1:2" ht="15" customHeight="1">
      <c r="A689" s="114"/>
      <c r="B689" s="100"/>
    </row>
    <row r="690" spans="1:2" ht="15" customHeight="1">
      <c r="A690" s="114"/>
      <c r="B690" s="100"/>
    </row>
    <row r="691" spans="1:2" ht="15" customHeight="1">
      <c r="A691" s="114"/>
      <c r="B691" s="100"/>
    </row>
    <row r="692" spans="1:2" ht="15" customHeight="1">
      <c r="A692" s="114"/>
      <c r="B692" s="100"/>
    </row>
    <row r="693" spans="1:2" ht="15" customHeight="1">
      <c r="A693" s="114"/>
      <c r="B693" s="100"/>
    </row>
    <row r="694" spans="1:2" ht="15" customHeight="1">
      <c r="A694" s="114"/>
      <c r="B694" s="100"/>
    </row>
    <row r="695" spans="1:2" ht="15" customHeight="1">
      <c r="A695" s="114"/>
      <c r="B695" s="100"/>
    </row>
    <row r="696" spans="1:2" ht="15" customHeight="1">
      <c r="A696" s="114"/>
      <c r="B696" s="100"/>
    </row>
    <row r="697" spans="1:2" ht="15" customHeight="1">
      <c r="A697" s="114"/>
      <c r="B697" s="100"/>
    </row>
    <row r="698" spans="1:2" ht="15" customHeight="1">
      <c r="A698" s="114"/>
      <c r="B698" s="100"/>
    </row>
    <row r="699" spans="1:2" ht="15" customHeight="1">
      <c r="A699" s="114"/>
      <c r="B699" s="100"/>
    </row>
    <row r="700" spans="1:2" ht="15" customHeight="1">
      <c r="A700" s="114"/>
      <c r="B700" s="100"/>
    </row>
    <row r="701" spans="1:2" ht="15" customHeight="1">
      <c r="A701" s="114"/>
      <c r="B701" s="100"/>
    </row>
    <row r="702" spans="1:2" ht="15" customHeight="1">
      <c r="A702" s="114"/>
      <c r="B702" s="100"/>
    </row>
    <row r="703" spans="1:2" ht="15" customHeight="1">
      <c r="A703" s="114"/>
      <c r="B703" s="100"/>
    </row>
    <row r="704" spans="1:2" ht="15" customHeight="1">
      <c r="A704" s="114"/>
      <c r="B704" s="100"/>
    </row>
    <row r="705" spans="1:2" ht="15" customHeight="1">
      <c r="A705" s="114"/>
      <c r="B705" s="100"/>
    </row>
    <row r="706" spans="1:2" ht="15" customHeight="1">
      <c r="A706" s="114"/>
      <c r="B706" s="100"/>
    </row>
    <row r="707" spans="1:2" ht="15" customHeight="1">
      <c r="A707" s="114"/>
      <c r="B707" s="100"/>
    </row>
    <row r="708" spans="1:2" ht="15" customHeight="1">
      <c r="A708" s="114"/>
      <c r="B708" s="100"/>
    </row>
    <row r="709" spans="1:2" ht="15" customHeight="1">
      <c r="A709" s="114"/>
      <c r="B709" s="100"/>
    </row>
    <row r="710" spans="1:2" ht="15" customHeight="1">
      <c r="A710" s="114"/>
      <c r="B710" s="100"/>
    </row>
    <row r="711" spans="1:2" ht="15" customHeight="1">
      <c r="A711" s="114"/>
      <c r="B711" s="100"/>
    </row>
    <row r="712" spans="1:2" ht="15" customHeight="1">
      <c r="A712" s="114"/>
      <c r="B712" s="100"/>
    </row>
    <row r="713" spans="1:2" ht="15" customHeight="1">
      <c r="A713" s="114"/>
      <c r="B713" s="100"/>
    </row>
    <row r="714" spans="1:2" ht="15" customHeight="1">
      <c r="A714" s="114"/>
      <c r="B714" s="100"/>
    </row>
    <row r="715" spans="1:2" ht="15" customHeight="1">
      <c r="A715" s="114"/>
      <c r="B715" s="100"/>
    </row>
    <row r="716" spans="1:2" ht="15" customHeight="1">
      <c r="A716" s="114"/>
      <c r="B716" s="100"/>
    </row>
    <row r="717" spans="1:2" ht="15" customHeight="1">
      <c r="A717" s="114"/>
      <c r="B717" s="100"/>
    </row>
    <row r="718" spans="1:2" ht="15" customHeight="1">
      <c r="A718" s="114"/>
      <c r="B718" s="100"/>
    </row>
    <row r="719" spans="1:2" ht="15" customHeight="1">
      <c r="A719" s="114"/>
      <c r="B719" s="100"/>
    </row>
    <row r="720" spans="1:2" ht="15" customHeight="1">
      <c r="A720" s="114"/>
      <c r="B720" s="100"/>
    </row>
    <row r="721" spans="1:2" ht="15" customHeight="1">
      <c r="A721" s="114"/>
      <c r="B721" s="100"/>
    </row>
    <row r="722" spans="1:2" ht="15" customHeight="1">
      <c r="A722" s="114"/>
      <c r="B722" s="100"/>
    </row>
    <row r="723" spans="1:2" ht="15" customHeight="1">
      <c r="A723" s="114"/>
      <c r="B723" s="100"/>
    </row>
    <row r="724" spans="1:2" ht="15" customHeight="1">
      <c r="A724" s="114"/>
      <c r="B724" s="100"/>
    </row>
    <row r="725" spans="1:2" ht="15" customHeight="1">
      <c r="A725" s="114"/>
      <c r="B725" s="100"/>
    </row>
    <row r="726" spans="1:2" ht="15" customHeight="1">
      <c r="A726" s="114"/>
      <c r="B726" s="100"/>
    </row>
    <row r="727" spans="1:2" ht="15" customHeight="1">
      <c r="A727" s="114"/>
      <c r="B727" s="100"/>
    </row>
    <row r="728" spans="1:2" ht="15" customHeight="1">
      <c r="A728" s="114"/>
      <c r="B728" s="100"/>
    </row>
    <row r="729" spans="1:2" ht="15" customHeight="1">
      <c r="A729" s="114"/>
      <c r="B729" s="100"/>
    </row>
    <row r="730" spans="1:2" ht="15" customHeight="1">
      <c r="A730" s="114"/>
      <c r="B730" s="100"/>
    </row>
    <row r="731" spans="1:2" ht="15" customHeight="1">
      <c r="A731" s="114"/>
      <c r="B731" s="100"/>
    </row>
    <row r="732" spans="1:2" ht="15" customHeight="1">
      <c r="A732" s="114"/>
      <c r="B732" s="100"/>
    </row>
    <row r="733" spans="1:2" ht="15" customHeight="1">
      <c r="A733" s="114"/>
      <c r="B733" s="100"/>
    </row>
    <row r="734" spans="1:2" ht="15" customHeight="1">
      <c r="A734" s="114"/>
      <c r="B734" s="100"/>
    </row>
    <row r="735" spans="1:2" ht="15" customHeight="1">
      <c r="A735" s="114"/>
      <c r="B735" s="100"/>
    </row>
    <row r="736" spans="1:2" ht="15" customHeight="1">
      <c r="A736" s="114"/>
      <c r="B736" s="100"/>
    </row>
    <row r="737" spans="1:2" ht="15" customHeight="1">
      <c r="A737" s="114"/>
      <c r="B737" s="100"/>
    </row>
    <row r="738" spans="1:2" ht="15" customHeight="1">
      <c r="A738" s="114"/>
      <c r="B738" s="100"/>
    </row>
    <row r="739" spans="1:2" ht="15" customHeight="1">
      <c r="A739" s="114"/>
      <c r="B739" s="100"/>
    </row>
    <row r="740" spans="1:2" ht="15" customHeight="1">
      <c r="A740" s="114"/>
      <c r="B740" s="100"/>
    </row>
    <row r="741" spans="1:2" ht="15" customHeight="1">
      <c r="A741" s="114"/>
      <c r="B741" s="100"/>
    </row>
    <row r="742" spans="1:2" ht="15" customHeight="1">
      <c r="A742" s="114"/>
      <c r="B742" s="100"/>
    </row>
    <row r="743" spans="1:2" ht="15" customHeight="1">
      <c r="A743" s="114"/>
      <c r="B743" s="100"/>
    </row>
    <row r="744" spans="1:2" ht="15" customHeight="1">
      <c r="A744" s="114"/>
      <c r="B744" s="100"/>
    </row>
    <row r="745" spans="1:2" ht="15" customHeight="1">
      <c r="A745" s="114"/>
      <c r="B745" s="100"/>
    </row>
    <row r="746" spans="1:2" ht="15" customHeight="1">
      <c r="A746" s="114"/>
      <c r="B746" s="100"/>
    </row>
    <row r="747" spans="1:2" ht="15" customHeight="1">
      <c r="A747" s="114"/>
      <c r="B747" s="100"/>
    </row>
    <row r="748" spans="1:2" ht="15" customHeight="1">
      <c r="A748" s="114"/>
      <c r="B748" s="100"/>
    </row>
    <row r="749" spans="1:2" ht="15" customHeight="1">
      <c r="A749" s="114"/>
      <c r="B749" s="100"/>
    </row>
    <row r="750" spans="1:2" ht="15" customHeight="1">
      <c r="A750" s="114"/>
      <c r="B750" s="100"/>
    </row>
    <row r="751" spans="1:2" ht="15" customHeight="1">
      <c r="A751" s="114"/>
      <c r="B751" s="100"/>
    </row>
    <row r="752" spans="1:2" ht="15" customHeight="1">
      <c r="A752" s="114"/>
      <c r="B752" s="100"/>
    </row>
    <row r="753" spans="1:2" ht="15" customHeight="1">
      <c r="A753" s="114"/>
      <c r="B753" s="100"/>
    </row>
    <row r="754" spans="1:2" ht="15" customHeight="1">
      <c r="A754" s="114"/>
      <c r="B754" s="100"/>
    </row>
    <row r="755" spans="1:2" ht="15" customHeight="1">
      <c r="A755" s="114"/>
      <c r="B755" s="100"/>
    </row>
    <row r="756" spans="1:2" ht="15" customHeight="1">
      <c r="A756" s="114"/>
      <c r="B756" s="100"/>
    </row>
    <row r="757" spans="1:2" ht="15" customHeight="1">
      <c r="A757" s="114"/>
      <c r="B757" s="100"/>
    </row>
    <row r="758" spans="1:2" ht="15" customHeight="1">
      <c r="A758" s="114"/>
      <c r="B758" s="100"/>
    </row>
    <row r="759" spans="1:2" ht="15" customHeight="1">
      <c r="A759" s="114"/>
      <c r="B759" s="100"/>
    </row>
    <row r="760" spans="1:2" ht="15" customHeight="1">
      <c r="A760" s="114"/>
      <c r="B760" s="100"/>
    </row>
    <row r="761" spans="1:2" ht="15" customHeight="1">
      <c r="A761" s="114"/>
      <c r="B761" s="100"/>
    </row>
    <row r="762" spans="1:2" ht="15" customHeight="1">
      <c r="A762" s="114"/>
      <c r="B762" s="100"/>
    </row>
    <row r="763" spans="1:2" ht="15" customHeight="1">
      <c r="A763" s="114"/>
      <c r="B763" s="100"/>
    </row>
    <row r="764" spans="1:2" ht="15" customHeight="1">
      <c r="A764" s="114"/>
      <c r="B764" s="100"/>
    </row>
    <row r="765" spans="1:2" ht="15" customHeight="1">
      <c r="A765" s="114"/>
      <c r="B765" s="100"/>
    </row>
    <row r="766" spans="1:2" ht="15" customHeight="1">
      <c r="A766" s="114"/>
      <c r="B766" s="100"/>
    </row>
    <row r="767" spans="1:2" ht="15" customHeight="1">
      <c r="A767" s="114"/>
      <c r="B767" s="100"/>
    </row>
    <row r="768" spans="1:2" ht="15" customHeight="1">
      <c r="A768" s="114"/>
      <c r="B768" s="100"/>
    </row>
    <row r="769" spans="1:2" ht="15" customHeight="1">
      <c r="A769" s="114"/>
      <c r="B769" s="100"/>
    </row>
    <row r="770" spans="1:2" ht="15" customHeight="1">
      <c r="A770" s="114"/>
      <c r="B770" s="100"/>
    </row>
    <row r="771" spans="1:2" ht="15" customHeight="1">
      <c r="A771" s="114"/>
      <c r="B771" s="100"/>
    </row>
    <row r="772" spans="1:2" ht="15" customHeight="1">
      <c r="A772" s="114"/>
      <c r="B772" s="100"/>
    </row>
    <row r="773" spans="1:2" ht="15" customHeight="1">
      <c r="A773" s="114"/>
      <c r="B773" s="100"/>
    </row>
    <row r="774" spans="1:2" ht="15" customHeight="1">
      <c r="A774" s="114"/>
      <c r="B774" s="100"/>
    </row>
    <row r="775" spans="1:2" ht="15" customHeight="1">
      <c r="A775" s="114"/>
      <c r="B775" s="100"/>
    </row>
    <row r="776" spans="1:2" ht="15" customHeight="1">
      <c r="A776" s="114"/>
      <c r="B776" s="100"/>
    </row>
    <row r="777" spans="1:2" ht="15" customHeight="1">
      <c r="A777" s="114"/>
      <c r="B777" s="100"/>
    </row>
    <row r="778" spans="1:2" ht="15" customHeight="1">
      <c r="A778" s="114"/>
      <c r="B778" s="100"/>
    </row>
    <row r="779" spans="1:2" ht="15" customHeight="1">
      <c r="A779" s="114"/>
      <c r="B779" s="100"/>
    </row>
    <row r="780" spans="1:2" ht="15" customHeight="1">
      <c r="A780" s="114"/>
      <c r="B780" s="100"/>
    </row>
    <row r="781" spans="1:2" ht="15" customHeight="1">
      <c r="A781" s="114"/>
      <c r="B781" s="100"/>
    </row>
    <row r="782" spans="1:2" ht="15" customHeight="1">
      <c r="A782" s="114"/>
      <c r="B782" s="100"/>
    </row>
    <row r="783" spans="1:2" ht="15" customHeight="1">
      <c r="A783" s="114"/>
      <c r="B783" s="100"/>
    </row>
    <row r="784" spans="1:2" ht="15" customHeight="1">
      <c r="A784" s="114"/>
      <c r="B784" s="100"/>
    </row>
    <row r="785" spans="1:2" ht="15" customHeight="1">
      <c r="A785" s="114"/>
      <c r="B785" s="100"/>
    </row>
    <row r="786" spans="1:2" ht="15" customHeight="1">
      <c r="A786" s="114"/>
      <c r="B786" s="100"/>
    </row>
    <row r="787" spans="1:2" ht="15" customHeight="1">
      <c r="A787" s="114"/>
      <c r="B787" s="100"/>
    </row>
    <row r="788" spans="1:2" ht="15" customHeight="1">
      <c r="A788" s="114"/>
      <c r="B788" s="100"/>
    </row>
    <row r="789" spans="1:2" ht="15" customHeight="1">
      <c r="A789" s="114"/>
      <c r="B789" s="100"/>
    </row>
    <row r="790" spans="1:2" ht="15" customHeight="1">
      <c r="A790" s="114"/>
      <c r="B790" s="100"/>
    </row>
    <row r="791" spans="1:2" ht="15" customHeight="1">
      <c r="A791" s="114"/>
      <c r="B791" s="100"/>
    </row>
    <row r="792" spans="1:2" ht="15" customHeight="1">
      <c r="A792" s="114"/>
      <c r="B792" s="100"/>
    </row>
    <row r="793" spans="1:2" ht="15" customHeight="1">
      <c r="A793" s="114"/>
      <c r="B793" s="100"/>
    </row>
    <row r="794" spans="1:2" ht="15" customHeight="1">
      <c r="A794" s="114"/>
      <c r="B794" s="100"/>
    </row>
    <row r="795" spans="1:2" ht="15" customHeight="1">
      <c r="A795" s="114"/>
      <c r="B795" s="100"/>
    </row>
    <row r="796" spans="1:2" ht="15" customHeight="1">
      <c r="A796" s="114"/>
      <c r="B796" s="100"/>
    </row>
    <row r="797" spans="1:2" ht="15" customHeight="1">
      <c r="A797" s="114"/>
      <c r="B797" s="100"/>
    </row>
    <row r="798" spans="1:2" ht="15" customHeight="1">
      <c r="A798" s="114"/>
      <c r="B798" s="100"/>
    </row>
    <row r="799" spans="1:2" ht="15" customHeight="1">
      <c r="A799" s="114"/>
      <c r="B799" s="100"/>
    </row>
    <row r="800" spans="1:2" ht="15" customHeight="1">
      <c r="A800" s="114"/>
      <c r="B800" s="100"/>
    </row>
    <row r="801" spans="1:2" ht="15" customHeight="1">
      <c r="A801" s="114"/>
      <c r="B801" s="100"/>
    </row>
    <row r="802" spans="1:2" ht="15" customHeight="1">
      <c r="A802" s="114"/>
      <c r="B802" s="100"/>
    </row>
    <row r="803" spans="1:2" ht="15" customHeight="1">
      <c r="A803" s="114"/>
      <c r="B803" s="100"/>
    </row>
    <row r="804" spans="1:2" ht="15" customHeight="1">
      <c r="A804" s="114"/>
      <c r="B804" s="100"/>
    </row>
    <row r="805" spans="1:2" ht="15" customHeight="1">
      <c r="A805" s="114"/>
      <c r="B805" s="100"/>
    </row>
    <row r="806" spans="1:2" ht="15" customHeight="1">
      <c r="A806" s="114"/>
      <c r="B806" s="100"/>
    </row>
    <row r="807" spans="1:2" ht="15" customHeight="1">
      <c r="A807" s="114"/>
      <c r="B807" s="100"/>
    </row>
    <row r="808" spans="1:2" ht="15" customHeight="1">
      <c r="A808" s="114"/>
      <c r="B808" s="100"/>
    </row>
    <row r="809" spans="1:2" ht="15" customHeight="1">
      <c r="A809" s="114"/>
      <c r="B809" s="100"/>
    </row>
    <row r="810" spans="1:2" ht="15" customHeight="1">
      <c r="A810" s="114"/>
      <c r="B810" s="100"/>
    </row>
    <row r="811" spans="1:2" ht="15" customHeight="1">
      <c r="A811" s="114"/>
      <c r="B811" s="100"/>
    </row>
    <row r="812" spans="1:2" ht="15" customHeight="1">
      <c r="A812" s="114"/>
      <c r="B812" s="100"/>
    </row>
    <row r="813" spans="1:2" ht="15" customHeight="1">
      <c r="A813" s="114"/>
      <c r="B813" s="100"/>
    </row>
    <row r="814" spans="1:2" ht="15" customHeight="1">
      <c r="A814" s="114"/>
      <c r="B814" s="100"/>
    </row>
    <row r="815" spans="1:2" ht="15" customHeight="1">
      <c r="A815" s="114"/>
      <c r="B815" s="100"/>
    </row>
    <row r="816" spans="1:2" ht="15" customHeight="1">
      <c r="A816" s="114"/>
      <c r="B816" s="100"/>
    </row>
    <row r="817" spans="1:2" ht="15" customHeight="1">
      <c r="A817" s="114"/>
      <c r="B817" s="100"/>
    </row>
    <row r="818" spans="1:2" ht="15" customHeight="1">
      <c r="A818" s="114"/>
      <c r="B818" s="100"/>
    </row>
    <row r="819" spans="1:2" ht="15" customHeight="1">
      <c r="A819" s="114"/>
      <c r="B819" s="100"/>
    </row>
    <row r="820" spans="1:2" ht="15" customHeight="1">
      <c r="A820" s="114"/>
      <c r="B820" s="100"/>
    </row>
    <row r="821" spans="1:2" ht="15" customHeight="1">
      <c r="A821" s="114"/>
      <c r="B821" s="100"/>
    </row>
    <row r="822" spans="1:2" ht="15" customHeight="1">
      <c r="A822" s="114"/>
      <c r="B822" s="100"/>
    </row>
    <row r="823" spans="1:2" ht="15" customHeight="1">
      <c r="A823" s="114"/>
      <c r="B823" s="100"/>
    </row>
    <row r="824" spans="1:2" ht="15" customHeight="1">
      <c r="A824" s="114"/>
      <c r="B824" s="100"/>
    </row>
    <row r="825" spans="1:2" ht="15" customHeight="1">
      <c r="A825" s="114"/>
      <c r="B825" s="100"/>
    </row>
    <row r="826" spans="1:2" ht="15" customHeight="1">
      <c r="A826" s="114"/>
      <c r="B826" s="100"/>
    </row>
    <row r="827" spans="1:2" ht="15" customHeight="1">
      <c r="A827" s="114"/>
      <c r="B827" s="100"/>
    </row>
    <row r="828" spans="1:2" ht="15" customHeight="1">
      <c r="A828" s="114"/>
      <c r="B828" s="100"/>
    </row>
    <row r="829" spans="1:2" ht="15" customHeight="1">
      <c r="A829" s="114"/>
      <c r="B829" s="100"/>
    </row>
    <row r="830" spans="1:2" ht="15" customHeight="1">
      <c r="A830" s="114"/>
      <c r="B830" s="100"/>
    </row>
    <row r="831" spans="1:2" ht="15" customHeight="1">
      <c r="A831" s="114"/>
      <c r="B831" s="100"/>
    </row>
    <row r="832" spans="1:2" ht="15" customHeight="1">
      <c r="A832" s="114"/>
      <c r="B832" s="100"/>
    </row>
    <row r="833" spans="1:2" ht="15" customHeight="1">
      <c r="A833" s="114"/>
      <c r="B833" s="100"/>
    </row>
    <row r="834" spans="1:2" ht="15" customHeight="1">
      <c r="A834" s="114"/>
      <c r="B834" s="100"/>
    </row>
    <row r="835" spans="1:2" ht="15" customHeight="1">
      <c r="A835" s="114"/>
      <c r="B835" s="100"/>
    </row>
    <row r="836" spans="1:2" ht="15" customHeight="1">
      <c r="A836" s="114"/>
      <c r="B836" s="100"/>
    </row>
    <row r="837" spans="1:2" ht="15" customHeight="1">
      <c r="A837" s="114"/>
      <c r="B837" s="100"/>
    </row>
    <row r="838" spans="1:2" ht="15" customHeight="1">
      <c r="A838" s="114"/>
      <c r="B838" s="100"/>
    </row>
    <row r="839" spans="1:2" ht="15" customHeight="1">
      <c r="A839" s="114"/>
      <c r="B839" s="100"/>
    </row>
    <row r="840" spans="1:2" ht="15" customHeight="1">
      <c r="A840" s="114"/>
      <c r="B840" s="100"/>
    </row>
    <row r="841" spans="1:2" ht="15" customHeight="1">
      <c r="A841" s="114"/>
      <c r="B841" s="100"/>
    </row>
    <row r="842" spans="1:2" ht="15" customHeight="1">
      <c r="A842" s="114"/>
      <c r="B842" s="100"/>
    </row>
    <row r="843" spans="1:2" ht="15" customHeight="1">
      <c r="A843" s="114"/>
      <c r="B843" s="100"/>
    </row>
    <row r="844" spans="1:2" ht="15" customHeight="1">
      <c r="A844" s="114"/>
      <c r="B844" s="100"/>
    </row>
    <row r="845" spans="1:2" ht="15" customHeight="1">
      <c r="A845" s="114"/>
      <c r="B845" s="100"/>
    </row>
    <row r="846" spans="1:2" ht="15" customHeight="1">
      <c r="A846" s="114"/>
      <c r="B846" s="100"/>
    </row>
    <row r="847" spans="1:2" ht="15" customHeight="1">
      <c r="A847" s="114"/>
      <c r="B847" s="100"/>
    </row>
    <row r="848" spans="1:2" ht="15" customHeight="1">
      <c r="A848" s="114"/>
      <c r="B848" s="100"/>
    </row>
    <row r="849" spans="1:2" ht="15" customHeight="1">
      <c r="A849" s="114"/>
      <c r="B849" s="100"/>
    </row>
    <row r="850" spans="1:2" ht="15" customHeight="1">
      <c r="A850" s="114"/>
      <c r="B850" s="100"/>
    </row>
    <row r="851" spans="1:2" ht="15" customHeight="1">
      <c r="A851" s="114"/>
      <c r="B851" s="100"/>
    </row>
    <row r="852" spans="1:2" ht="15" customHeight="1">
      <c r="A852" s="114"/>
      <c r="B852" s="100"/>
    </row>
    <row r="853" spans="1:2" ht="15" customHeight="1">
      <c r="A853" s="114"/>
      <c r="B853" s="100"/>
    </row>
    <row r="854" spans="1:2" ht="15" customHeight="1">
      <c r="A854" s="114"/>
      <c r="B854" s="100"/>
    </row>
    <row r="855" spans="1:2" ht="15" customHeight="1">
      <c r="A855" s="114"/>
      <c r="B855" s="100"/>
    </row>
    <row r="856" spans="1:2" ht="15" customHeight="1">
      <c r="A856" s="114"/>
      <c r="B856" s="100"/>
    </row>
    <row r="857" spans="1:2" ht="15" customHeight="1">
      <c r="A857" s="114"/>
      <c r="B857" s="100"/>
    </row>
    <row r="858" spans="1:2" ht="15" customHeight="1">
      <c r="A858" s="114"/>
      <c r="B858" s="100"/>
    </row>
    <row r="859" spans="1:2" ht="15" customHeight="1">
      <c r="A859" s="114"/>
      <c r="B859" s="100"/>
    </row>
    <row r="860" spans="1:2" ht="15" customHeight="1">
      <c r="A860" s="114"/>
      <c r="B860" s="100"/>
    </row>
    <row r="861" spans="1:2" ht="15" customHeight="1">
      <c r="A861" s="114"/>
      <c r="B861" s="100"/>
    </row>
    <row r="862" spans="1:2" ht="15" customHeight="1">
      <c r="A862" s="114"/>
      <c r="B862" s="100"/>
    </row>
    <row r="863" spans="1:2" ht="15" customHeight="1">
      <c r="A863" s="114"/>
      <c r="B863" s="100"/>
    </row>
    <row r="864" spans="1:2" ht="15" customHeight="1">
      <c r="A864" s="114"/>
      <c r="B864" s="100"/>
    </row>
    <row r="865" spans="1:2" ht="15" customHeight="1">
      <c r="A865" s="114"/>
      <c r="B865" s="100"/>
    </row>
    <row r="866" spans="1:2" ht="15" customHeight="1">
      <c r="A866" s="114"/>
      <c r="B866" s="100"/>
    </row>
    <row r="867" spans="1:2" ht="15" customHeight="1">
      <c r="A867" s="114"/>
      <c r="B867" s="100"/>
    </row>
    <row r="868" spans="1:2" ht="15" customHeight="1">
      <c r="A868" s="114"/>
      <c r="B868" s="100"/>
    </row>
    <row r="869" spans="1:2" ht="15" customHeight="1">
      <c r="A869" s="114"/>
      <c r="B869" s="100"/>
    </row>
    <row r="870" spans="1:2" ht="15" customHeight="1">
      <c r="A870" s="114"/>
      <c r="B870" s="100"/>
    </row>
    <row r="871" spans="1:2" ht="15" customHeight="1">
      <c r="A871" s="114"/>
      <c r="B871" s="100"/>
    </row>
    <row r="872" spans="1:2" ht="15" customHeight="1">
      <c r="A872" s="114"/>
      <c r="B872" s="100"/>
    </row>
    <row r="873" spans="1:2" ht="15" customHeight="1">
      <c r="A873" s="114"/>
      <c r="B873" s="100"/>
    </row>
    <row r="874" spans="1:2" ht="15" customHeight="1">
      <c r="A874" s="114"/>
      <c r="B874" s="100"/>
    </row>
    <row r="875" spans="1:2" ht="15" customHeight="1">
      <c r="A875" s="114"/>
      <c r="B875" s="100"/>
    </row>
    <row r="876" spans="1:2" ht="15" customHeight="1">
      <c r="A876" s="114"/>
      <c r="B876" s="100"/>
    </row>
    <row r="877" spans="1:2" ht="15" customHeight="1">
      <c r="A877" s="114"/>
      <c r="B877" s="100"/>
    </row>
    <row r="878" spans="1:2" ht="15" customHeight="1">
      <c r="A878" s="114"/>
      <c r="B878" s="100"/>
    </row>
    <row r="879" spans="1:2" ht="15" customHeight="1">
      <c r="A879" s="114"/>
      <c r="B879" s="100"/>
    </row>
    <row r="880" spans="1:2" ht="15" customHeight="1">
      <c r="A880" s="114"/>
      <c r="B880" s="100"/>
    </row>
    <row r="881" spans="1:2" ht="15" customHeight="1">
      <c r="A881" s="114"/>
      <c r="B881" s="100"/>
    </row>
    <row r="882" spans="1:2" ht="15" customHeight="1">
      <c r="A882" s="114"/>
      <c r="B882" s="100"/>
    </row>
    <row r="883" spans="1:2" ht="15" customHeight="1">
      <c r="A883" s="114"/>
      <c r="B883" s="100"/>
    </row>
    <row r="884" spans="1:2" ht="15" customHeight="1">
      <c r="A884" s="114"/>
      <c r="B884" s="100"/>
    </row>
    <row r="885" spans="1:2" ht="15" customHeight="1">
      <c r="A885" s="114"/>
      <c r="B885" s="100"/>
    </row>
    <row r="886" spans="1:2" ht="15" customHeight="1">
      <c r="A886" s="114"/>
      <c r="B886" s="100"/>
    </row>
    <row r="887" spans="1:2" ht="15" customHeight="1">
      <c r="A887" s="114"/>
      <c r="B887" s="100"/>
    </row>
    <row r="888" spans="1:2" ht="15" customHeight="1">
      <c r="A888" s="114"/>
      <c r="B888" s="100"/>
    </row>
    <row r="889" spans="1:2" ht="15" customHeight="1">
      <c r="A889" s="114"/>
      <c r="B889" s="100"/>
    </row>
    <row r="890" spans="1:2" ht="15" customHeight="1">
      <c r="A890" s="114"/>
      <c r="B890" s="100"/>
    </row>
    <row r="891" spans="1:2" ht="15" customHeight="1">
      <c r="A891" s="114"/>
      <c r="B891" s="100"/>
    </row>
    <row r="892" spans="1:2" ht="15" customHeight="1">
      <c r="A892" s="114"/>
      <c r="B892" s="100"/>
    </row>
    <row r="893" spans="1:2" ht="15" customHeight="1">
      <c r="A893" s="114"/>
      <c r="B893" s="100"/>
    </row>
    <row r="894" spans="1:2" ht="15" customHeight="1">
      <c r="A894" s="114"/>
      <c r="B894" s="100"/>
    </row>
    <row r="895" spans="1:2" ht="15" customHeight="1">
      <c r="A895" s="114"/>
      <c r="B895" s="100"/>
    </row>
    <row r="896" spans="1:2" ht="15" customHeight="1">
      <c r="A896" s="114"/>
      <c r="B896" s="100"/>
    </row>
    <row r="897" spans="1:2" ht="15" customHeight="1">
      <c r="A897" s="114"/>
      <c r="B897" s="100"/>
    </row>
    <row r="898" spans="1:2" ht="15" customHeight="1">
      <c r="A898" s="114"/>
      <c r="B898" s="100"/>
    </row>
    <row r="899" spans="1:2" ht="15" customHeight="1">
      <c r="A899" s="114"/>
      <c r="B899" s="100"/>
    </row>
    <row r="900" spans="1:2" ht="15" customHeight="1">
      <c r="A900" s="114"/>
      <c r="B900" s="100"/>
    </row>
    <row r="901" spans="1:2" ht="15" customHeight="1">
      <c r="A901" s="114"/>
      <c r="B901" s="100"/>
    </row>
    <row r="902" spans="1:2" ht="15" customHeight="1">
      <c r="A902" s="114"/>
      <c r="B902" s="100"/>
    </row>
    <row r="903" spans="1:2" ht="15" customHeight="1">
      <c r="A903" s="114"/>
      <c r="B903" s="100"/>
    </row>
    <row r="904" spans="1:2" ht="15" customHeight="1">
      <c r="A904" s="114"/>
      <c r="B904" s="100"/>
    </row>
    <row r="905" spans="1:2" ht="15" customHeight="1">
      <c r="A905" s="114"/>
      <c r="B905" s="100"/>
    </row>
    <row r="906" spans="1:2" ht="15" customHeight="1">
      <c r="A906" s="114"/>
      <c r="B906" s="100"/>
    </row>
    <row r="907" spans="1:2" ht="15" customHeight="1">
      <c r="A907" s="114"/>
      <c r="B907" s="100"/>
    </row>
    <row r="908" spans="1:2" ht="15" customHeight="1">
      <c r="A908" s="114"/>
      <c r="B908" s="100"/>
    </row>
    <row r="909" spans="1:2" ht="15" customHeight="1">
      <c r="A909" s="114"/>
      <c r="B909" s="100"/>
    </row>
    <row r="910" spans="1:2" ht="15" customHeight="1">
      <c r="A910" s="114"/>
      <c r="B910" s="100"/>
    </row>
    <row r="911" spans="1:2" ht="15" customHeight="1">
      <c r="A911" s="114"/>
      <c r="B911" s="100"/>
    </row>
    <row r="912" spans="1:2" ht="15" customHeight="1">
      <c r="A912" s="114"/>
      <c r="B912" s="100"/>
    </row>
    <row r="913" spans="1:2" ht="15" customHeight="1">
      <c r="A913" s="114"/>
      <c r="B913" s="100"/>
    </row>
    <row r="914" spans="1:2" ht="15" customHeight="1">
      <c r="A914" s="114"/>
      <c r="B914" s="100"/>
    </row>
    <row r="915" spans="1:2" ht="15" customHeight="1">
      <c r="A915" s="114"/>
      <c r="B915" s="100"/>
    </row>
    <row r="916" spans="1:2" ht="15" customHeight="1">
      <c r="A916" s="114"/>
      <c r="B916" s="100"/>
    </row>
    <row r="917" spans="1:2" ht="15" customHeight="1">
      <c r="A917" s="114"/>
      <c r="B917" s="100"/>
    </row>
    <row r="918" spans="1:2" ht="15" customHeight="1">
      <c r="A918" s="114"/>
      <c r="B918" s="100"/>
    </row>
    <row r="919" spans="1:2" ht="15" customHeight="1">
      <c r="A919" s="114"/>
      <c r="B919" s="100"/>
    </row>
    <row r="920" spans="1:2" ht="15" customHeight="1">
      <c r="A920" s="114"/>
      <c r="B920" s="100"/>
    </row>
    <row r="921" spans="1:2" ht="15" customHeight="1">
      <c r="A921" s="114"/>
      <c r="B921" s="100"/>
    </row>
    <row r="922" spans="1:2" ht="15" customHeight="1">
      <c r="A922" s="114"/>
      <c r="B922" s="100"/>
    </row>
    <row r="923" spans="1:2" ht="15" customHeight="1">
      <c r="A923" s="114"/>
      <c r="B923" s="100"/>
    </row>
    <row r="924" spans="1:2" ht="15" customHeight="1">
      <c r="A924" s="114"/>
      <c r="B924" s="100"/>
    </row>
    <row r="925" spans="1:2" ht="15" customHeight="1">
      <c r="A925" s="114"/>
      <c r="B925" s="100"/>
    </row>
    <row r="926" spans="1:2" ht="15" customHeight="1">
      <c r="A926" s="114"/>
      <c r="B926" s="100"/>
    </row>
    <row r="927" spans="1:2" ht="15" customHeight="1">
      <c r="A927" s="114"/>
      <c r="B927" s="100"/>
    </row>
    <row r="928" spans="1:2" ht="15" customHeight="1">
      <c r="A928" s="114"/>
      <c r="B928" s="100"/>
    </row>
    <row r="929" spans="1:2" ht="15" customHeight="1">
      <c r="A929" s="114"/>
      <c r="B929" s="100"/>
    </row>
    <row r="930" spans="1:2" ht="15" customHeight="1">
      <c r="A930" s="114"/>
      <c r="B930" s="100"/>
    </row>
    <row r="931" spans="1:2" ht="15" customHeight="1">
      <c r="A931" s="114"/>
      <c r="B931" s="100"/>
    </row>
    <row r="932" spans="1:2" ht="15" customHeight="1">
      <c r="A932" s="114"/>
      <c r="B932" s="100"/>
    </row>
    <row r="933" spans="1:2" ht="15" customHeight="1">
      <c r="A933" s="114"/>
      <c r="B933" s="100"/>
    </row>
    <row r="934" spans="1:2" ht="15" customHeight="1">
      <c r="A934" s="114"/>
      <c r="B934" s="100"/>
    </row>
    <row r="935" spans="1:2" ht="15" customHeight="1">
      <c r="A935" s="114"/>
      <c r="B935" s="100"/>
    </row>
    <row r="936" spans="1:2" ht="15" customHeight="1">
      <c r="A936" s="114"/>
      <c r="B936" s="100"/>
    </row>
    <row r="937" spans="1:2" ht="15" customHeight="1">
      <c r="A937" s="114"/>
      <c r="B937" s="100"/>
    </row>
    <row r="938" spans="1:2" ht="15" customHeight="1">
      <c r="A938" s="114"/>
      <c r="B938" s="100"/>
    </row>
    <row r="939" spans="1:2" ht="15" customHeight="1">
      <c r="A939" s="114"/>
      <c r="B939" s="100"/>
    </row>
    <row r="940" spans="1:2" ht="15" customHeight="1">
      <c r="A940" s="114"/>
      <c r="B940" s="100"/>
    </row>
    <row r="941" spans="1:2" ht="15" customHeight="1">
      <c r="A941" s="114"/>
      <c r="B941" s="100"/>
    </row>
    <row r="942" spans="1:2" ht="15" customHeight="1">
      <c r="A942" s="114"/>
      <c r="B942" s="100"/>
    </row>
    <row r="943" spans="1:2" ht="15" customHeight="1">
      <c r="A943" s="114"/>
      <c r="B943" s="100"/>
    </row>
    <row r="944" spans="1:2" ht="15" customHeight="1">
      <c r="A944" s="114"/>
      <c r="B944" s="100"/>
    </row>
    <row r="945" spans="1:2" ht="15" customHeight="1">
      <c r="A945" s="114"/>
      <c r="B945" s="100"/>
    </row>
    <row r="946" spans="1:2" ht="15" customHeight="1">
      <c r="A946" s="114"/>
      <c r="B946" s="100"/>
    </row>
    <row r="947" spans="1:2" ht="15" customHeight="1">
      <c r="A947" s="114"/>
      <c r="B947" s="100"/>
    </row>
    <row r="948" spans="1:2" ht="15" customHeight="1">
      <c r="A948" s="114"/>
      <c r="B948" s="100"/>
    </row>
    <row r="968" ht="16.5"/>
    <row r="969" ht="16.5"/>
    <row r="970" ht="16.5"/>
    <row r="971" ht="16.5"/>
    <row r="972" ht="16.5"/>
    <row r="973" ht="16.5"/>
    <row r="974" ht="16.5"/>
    <row r="975" ht="16.5"/>
    <row r="976" ht="16.5"/>
    <row r="977" ht="16.5"/>
    <row r="978" ht="16.5"/>
    <row r="979" ht="16.5"/>
    <row r="980" ht="16.5"/>
    <row r="981" ht="16.5"/>
    <row r="982" ht="16.5"/>
  </sheetData>
  <mergeCells count="7">
    <mergeCell ref="C87:D87"/>
    <mergeCell ref="C52:D52"/>
    <mergeCell ref="C122:D122"/>
    <mergeCell ref="F38:G38"/>
    <mergeCell ref="F59:G59"/>
    <mergeCell ref="F94:G94"/>
    <mergeCell ref="F115:G115"/>
  </mergeCells>
  <phoneticPr fontId="20" type="noConversion"/>
  <conditionalFormatting sqref="F24">
    <cfRule type="containsText" dxfId="6" priority="1" operator="containsText" text="星期三">
      <formula>NOT(ISERROR(SEARCH("星期三",F24)))</formula>
    </cfRule>
  </conditionalFormatting>
  <conditionalFormatting sqref="F38:F39">
    <cfRule type="containsText" dxfId="5" priority="7" operator="containsText" text="星期三">
      <formula>NOT(ISERROR(SEARCH("星期三",F38)))</formula>
    </cfRule>
  </conditionalFormatting>
  <conditionalFormatting sqref="F80:F81">
    <cfRule type="containsText" dxfId="4" priority="8" operator="containsText" text="星期三">
      <formula>NOT(ISERROR(SEARCH("星期三",F80)))</formula>
    </cfRule>
  </conditionalFormatting>
  <conditionalFormatting sqref="L10:L11">
    <cfRule type="containsText" dxfId="3" priority="4" operator="containsText" text="星期三">
      <formula>NOT(ISERROR(SEARCH("星期三",L10)))</formula>
    </cfRule>
  </conditionalFormatting>
  <conditionalFormatting sqref="L80:L81">
    <cfRule type="containsText" dxfId="2" priority="5" operator="containsText" text="星期三">
      <formula>NOT(ISERROR(SEARCH("星期三",L80)))</formula>
    </cfRule>
  </conditionalFormatting>
  <conditionalFormatting sqref="R80:R81">
    <cfRule type="containsText" dxfId="1" priority="3" operator="containsText" text="星期三">
      <formula>NOT(ISERROR(SEARCH("星期三",R80)))</formula>
    </cfRule>
  </conditionalFormatting>
  <conditionalFormatting sqref="U81">
    <cfRule type="containsText" dxfId="0" priority="2" operator="containsText" text="星期三">
      <formula>NOT(ISERROR(SEARCH("星期三",U81)))</formula>
    </cfRule>
  </conditionalFormatting>
  <printOptions horizontalCentered="1" verticalCentered="1"/>
  <pageMargins left="0" right="0" top="0" bottom="0" header="0" footer="0"/>
  <pageSetup paperSize="9" scale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9"/>
  <sheetViews>
    <sheetView zoomScaleNormal="100" workbookViewId="0">
      <selection activeCell="K21" sqref="K21"/>
    </sheetView>
  </sheetViews>
  <sheetFormatPr defaultColWidth="11.25" defaultRowHeight="15" customHeight="1"/>
  <cols>
    <col min="1" max="1" width="6.75" style="1" customWidth="1"/>
    <col min="2" max="2" width="4.875" style="1" customWidth="1"/>
    <col min="3" max="3" width="4" style="1" customWidth="1"/>
    <col min="4" max="4" width="6.75" style="4" customWidth="1"/>
    <col min="5" max="5" width="5.75" style="4" customWidth="1"/>
    <col min="6" max="6" width="6.75" style="4" customWidth="1"/>
    <col min="7" max="7" width="10.75" style="4" customWidth="1"/>
    <col min="8" max="8" width="6.75" style="4" customWidth="1"/>
    <col min="9" max="9" width="10.75" style="4" customWidth="1"/>
    <col min="10" max="10" width="6.75" style="4" customWidth="1"/>
    <col min="11" max="11" width="10.75" style="4" customWidth="1"/>
    <col min="12" max="12" width="6.75" style="4" customWidth="1"/>
    <col min="13" max="13" width="6" style="4" customWidth="1"/>
    <col min="14" max="14" width="6.75" style="4" customWidth="1"/>
    <col min="15" max="15" width="10.75" style="4" customWidth="1"/>
    <col min="16" max="16" width="6.75" style="4" customWidth="1"/>
    <col min="17" max="17" width="6.75" style="13" customWidth="1"/>
    <col min="18" max="18" width="6.25" style="15" customWidth="1"/>
    <col min="19" max="19" width="6.625" style="15" customWidth="1"/>
    <col min="20" max="21" width="7.25" style="15" customWidth="1"/>
    <col min="22" max="23" width="7.75" style="15" customWidth="1"/>
    <col min="24" max="24" width="8.5" style="15" customWidth="1"/>
    <col min="25" max="25" width="5.125" style="1" customWidth="1"/>
    <col min="26" max="16384" width="11.25" style="1"/>
  </cols>
  <sheetData>
    <row r="1" spans="1:24" ht="28.5" customHeight="1">
      <c r="A1" s="16"/>
      <c r="D1" s="1"/>
      <c r="E1" s="16" t="s">
        <v>319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customHeight="1">
      <c r="A2" s="2" t="s">
        <v>31</v>
      </c>
      <c r="B2" s="2" t="s">
        <v>32</v>
      </c>
      <c r="C2" s="2" t="s">
        <v>36</v>
      </c>
      <c r="D2" s="3" t="s">
        <v>9</v>
      </c>
      <c r="E2" s="4" t="s">
        <v>33</v>
      </c>
      <c r="F2" s="4" t="s">
        <v>37</v>
      </c>
      <c r="G2" s="4" t="s">
        <v>33</v>
      </c>
      <c r="H2" s="4" t="s">
        <v>38</v>
      </c>
      <c r="I2" s="4" t="s">
        <v>33</v>
      </c>
      <c r="J2" s="4" t="s">
        <v>34</v>
      </c>
      <c r="K2" s="4" t="s">
        <v>33</v>
      </c>
      <c r="L2" s="4" t="s">
        <v>29</v>
      </c>
      <c r="M2" s="4" t="s">
        <v>33</v>
      </c>
      <c r="N2" s="4" t="s">
        <v>35</v>
      </c>
      <c r="O2" s="4" t="s">
        <v>33</v>
      </c>
      <c r="P2" s="5" t="s">
        <v>40</v>
      </c>
      <c r="Q2" s="6" t="s">
        <v>41</v>
      </c>
      <c r="R2" s="46" t="s">
        <v>2</v>
      </c>
      <c r="S2" s="46" t="s">
        <v>3</v>
      </c>
      <c r="T2" s="46" t="s">
        <v>4</v>
      </c>
      <c r="U2" s="46" t="s">
        <v>5</v>
      </c>
      <c r="V2" s="46" t="s">
        <v>6</v>
      </c>
      <c r="W2" s="46" t="s">
        <v>7</v>
      </c>
      <c r="X2" s="46" t="s">
        <v>8</v>
      </c>
    </row>
    <row r="3" spans="1:24" ht="15.75" customHeight="1">
      <c r="A3" s="7">
        <f>'B6月素-國中'!AE3</f>
        <v>46265</v>
      </c>
      <c r="B3" s="8" t="str">
        <f>'B6月素-國中'!AF3</f>
        <v>一</v>
      </c>
      <c r="C3" s="7" t="str">
        <f>'B6月素-國中'!AG3</f>
        <v>A1</v>
      </c>
      <c r="D3" s="9" t="str">
        <f>'B6月素-國中'!AH3</f>
        <v>白米飯</v>
      </c>
      <c r="E3" s="10" t="str">
        <f>'B6月素-國中'!AI3</f>
        <v xml:space="preserve">米     </v>
      </c>
      <c r="F3" s="9" t="str">
        <f>'B6月素-國中'!AJ3</f>
        <v>鮮菇麵腸</v>
      </c>
      <c r="G3" s="10" t="str">
        <f>'B6月素-國中'!AK3</f>
        <v xml:space="preserve">麵腸 杏鮑菇 胡蘿蔔 薑  </v>
      </c>
      <c r="H3" s="9" t="str">
        <f>'B6月素-國中'!AL3</f>
        <v>玉米炒蛋</v>
      </c>
      <c r="I3" s="10" t="str">
        <f>'B6月素-國中'!AM3</f>
        <v xml:space="preserve">雞蛋 冷凍玉米粒  薑  </v>
      </c>
      <c r="J3" s="9" t="str">
        <f>'B6月素-國中'!AN3</f>
        <v>蘿蔔滷黑輪</v>
      </c>
      <c r="K3" s="10" t="str">
        <f>'B6月素-國中'!AO3</f>
        <v xml:space="preserve">白蘿蔔 胡蘿蔔 素黑輪   </v>
      </c>
      <c r="L3" s="10" t="str">
        <f>'B6月素-國中'!AP3</f>
        <v>時蔬</v>
      </c>
      <c r="M3" s="10" t="str">
        <f>'B6月素-國中'!AQ3</f>
        <v xml:space="preserve">蔬菜 薑    </v>
      </c>
      <c r="N3" s="10" t="str">
        <f>'B6月素-國中'!AR3</f>
        <v>時瓜湯</v>
      </c>
      <c r="O3" s="9" t="str">
        <f>'B6月素-國中'!AS3</f>
        <v xml:space="preserve">時瓜 薑    </v>
      </c>
      <c r="P3" s="10" t="str">
        <f>'B6月素-國中'!AT3</f>
        <v>果汁</v>
      </c>
      <c r="Q3" s="11"/>
      <c r="R3" s="12">
        <f>'B6月素-國中'!AV3</f>
        <v>5.375</v>
      </c>
      <c r="S3" s="12">
        <f>'B6月素-國中'!AW3</f>
        <v>2.6246266233766233</v>
      </c>
      <c r="T3" s="12">
        <f>'B6月素-國中'!AX3</f>
        <v>2.1550000000000002</v>
      </c>
      <c r="U3" s="12">
        <f>'B6月素-國中'!AY3</f>
        <v>2.8898133116883118</v>
      </c>
      <c r="V3" s="12">
        <f>'B6月素-國中'!AZ3</f>
        <v>0</v>
      </c>
      <c r="W3" s="12">
        <f>'B6月素-國中'!BA3</f>
        <v>0</v>
      </c>
      <c r="X3" s="12">
        <f>'B6月素-國中'!BB3</f>
        <v>757.01359577922074</v>
      </c>
    </row>
    <row r="4" spans="1:24" ht="15.75" customHeight="1">
      <c r="A4" s="7">
        <f>'B6月素-國中'!AE10</f>
        <v>46266</v>
      </c>
      <c r="B4" s="7" t="str">
        <f>'B6月素-國中'!AF10</f>
        <v>二</v>
      </c>
      <c r="C4" s="7" t="str">
        <f>'B6月素-國中'!AG10</f>
        <v>A2</v>
      </c>
      <c r="D4" s="10" t="str">
        <f>'B6月素-國中'!AH10</f>
        <v>糙米飯</v>
      </c>
      <c r="E4" s="10" t="str">
        <f>'B6月素-國中'!AI10</f>
        <v xml:space="preserve">米 糙米    </v>
      </c>
      <c r="F4" s="10" t="str">
        <f>'B6月素-國中'!AJ10</f>
        <v>銀蘿皮絲</v>
      </c>
      <c r="G4" s="10" t="str">
        <f>'B6月素-國中'!AK10</f>
        <v xml:space="preserve">皮絲 白蘿蔔 胡蘿蔔 薑  </v>
      </c>
      <c r="H4" s="10" t="str">
        <f>'B6月素-國中'!AL10</f>
        <v>家常豆干</v>
      </c>
      <c r="I4" s="10" t="str">
        <f>'B6月素-國中'!AM10</f>
        <v xml:space="preserve">時蔬 豆干 胡蘿蔔 薑  </v>
      </c>
      <c r="J4" s="10" t="str">
        <f>'B6月素-國中'!AN10</f>
        <v>毛豆南瓜</v>
      </c>
      <c r="K4" s="10" t="str">
        <f>'B6月素-國中'!AO10</f>
        <v xml:space="preserve">南瓜 冷凍毛豆仁 薑   </v>
      </c>
      <c r="L4" s="10" t="str">
        <f>'B6月素-國中'!AP10</f>
        <v>時蔬</v>
      </c>
      <c r="M4" s="10" t="str">
        <f>'B6月素-國中'!AQ10</f>
        <v xml:space="preserve">蔬菜 薑    </v>
      </c>
      <c r="N4" s="10" t="str">
        <f>'B6月素-國中'!AR10</f>
        <v>味噌時蔬湯</v>
      </c>
      <c r="O4" s="10" t="str">
        <f>'B6月素-國中'!AS10</f>
        <v xml:space="preserve">時蔬 味噌 乾裙帶菜   </v>
      </c>
      <c r="P4" s="10" t="str">
        <f>'B6月素-國中'!AT10</f>
        <v xml:space="preserve"> Tap豆奶</v>
      </c>
      <c r="Q4" s="11"/>
      <c r="R4" s="12">
        <f>'B6月素-國中'!AV10</f>
        <v>5.875</v>
      </c>
      <c r="S4" s="12">
        <f>'B6月素-國中'!AW10</f>
        <v>2.6</v>
      </c>
      <c r="T4" s="12">
        <f>'B6月素-國中'!AX10</f>
        <v>1.7</v>
      </c>
      <c r="U4" s="12">
        <f>'B6月素-國中'!AY10</f>
        <v>2.65</v>
      </c>
      <c r="V4" s="12">
        <f>'B6月素-國中'!AZ10</f>
        <v>0</v>
      </c>
      <c r="W4" s="12">
        <f>'B6月素-國中'!BA10</f>
        <v>0</v>
      </c>
      <c r="X4" s="12">
        <f>'B6月素-國中'!BB10</f>
        <v>768</v>
      </c>
    </row>
    <row r="5" spans="1:24" ht="15.75" customHeight="1">
      <c r="A5" s="7">
        <f>'B6月素-國中'!AE17</f>
        <v>46267</v>
      </c>
      <c r="B5" s="7" t="str">
        <f>'B6月素-國中'!AF17</f>
        <v>三</v>
      </c>
      <c r="C5" s="7" t="str">
        <f>'B6月素-國中'!AG17</f>
        <v>A3</v>
      </c>
      <c r="D5" s="10" t="str">
        <f>'B6月素-國中'!AH17</f>
        <v>素火腿拌飯</v>
      </c>
      <c r="E5" s="10" t="str">
        <f>'B6月素-國中'!AI17</f>
        <v xml:space="preserve">米 糙米    </v>
      </c>
      <c r="F5" s="10" t="str">
        <f>'B6月素-國中'!AJ17</f>
        <v>香滷素排</v>
      </c>
      <c r="G5" s="10" t="str">
        <f>'B6月素-國中'!AK17</f>
        <v xml:space="preserve">素排     </v>
      </c>
      <c r="H5" s="10" t="str">
        <f>'B6月素-國中'!AL17</f>
        <v>拌飯配料</v>
      </c>
      <c r="I5" s="10" t="str">
        <f>'B6月素-國中'!AM17</f>
        <v>素火腿 素肉 冷凍玉米粒 時蔬 胡蘿蔔 薑</v>
      </c>
      <c r="J5" s="10" t="str">
        <f>'B6月素-國中'!AN17</f>
        <v>三杯麵腸</v>
      </c>
      <c r="K5" s="10" t="str">
        <f>'B6月素-國中'!AO17</f>
        <v xml:space="preserve">杏鮑菇 麵腸 薑 九層塔  </v>
      </c>
      <c r="L5" s="10" t="str">
        <f>'B6月素-國中'!AP17</f>
        <v>時蔬</v>
      </c>
      <c r="M5" s="10" t="str">
        <f>'B6月素-國中'!AQ17</f>
        <v xml:space="preserve">蔬菜 薑    </v>
      </c>
      <c r="N5" s="10" t="str">
        <f>'B6月素-國中'!AR17</f>
        <v>時蔬蛋花湯</v>
      </c>
      <c r="O5" s="10" t="str">
        <f>'B6月素-國中'!AS17</f>
        <v xml:space="preserve">雞蛋 時蔬 薑 胡蘿蔔  </v>
      </c>
      <c r="P5" s="10" t="str">
        <f>'B6月素-國中'!AT17</f>
        <v>水果</v>
      </c>
      <c r="Q5" s="11"/>
      <c r="R5" s="12">
        <f>'B6月素-國中'!AV17</f>
        <v>5.25</v>
      </c>
      <c r="S5" s="12">
        <f>'B6月素-國中'!AW17</f>
        <v>3.5064935064935066</v>
      </c>
      <c r="T5" s="12">
        <f>'B6月素-國中'!AX17</f>
        <v>1.45</v>
      </c>
      <c r="U5" s="12">
        <f>'B6月素-國中'!AY17</f>
        <v>2.9782467532467534</v>
      </c>
      <c r="V5" s="12">
        <f>'B6月素-國中'!AZ17</f>
        <v>0</v>
      </c>
      <c r="W5" s="12">
        <f>'B6月素-國中'!BA17</f>
        <v>0</v>
      </c>
      <c r="X5" s="12">
        <f>'B6月素-國中'!BB17</f>
        <v>800.75811688311694</v>
      </c>
    </row>
    <row r="6" spans="1:24" ht="15.75" customHeight="1">
      <c r="A6" s="7">
        <f>'B6月素-國中'!AE24</f>
        <v>46268</v>
      </c>
      <c r="B6" s="7" t="str">
        <f>'B6月素-國中'!AF24</f>
        <v>四</v>
      </c>
      <c r="C6" s="7" t="str">
        <f>'B6月素-國中'!AG24</f>
        <v>A4</v>
      </c>
      <c r="D6" s="10" t="str">
        <f>'B6月素-國中'!AH24</f>
        <v>糙米飯</v>
      </c>
      <c r="E6" s="10" t="str">
        <f>'B6月素-國中'!AI24</f>
        <v xml:space="preserve">米 糙米    </v>
      </c>
      <c r="F6" s="10" t="str">
        <f>'B6月素-國中'!AJ24</f>
        <v>馬鈴薯油腐</v>
      </c>
      <c r="G6" s="10" t="str">
        <f>'B6月素-國中'!AK24</f>
        <v xml:space="preserve">四角油豆腐 馬鈴薯 胡蘿蔔 薑  </v>
      </c>
      <c r="H6" s="10" t="str">
        <f>'B6月素-國中'!AL24</f>
        <v>紅仁炒蛋</v>
      </c>
      <c r="I6" s="10" t="str">
        <f>'B6月素-國中'!AM24</f>
        <v xml:space="preserve">雞蛋 胡蘿蔔 薑   </v>
      </c>
      <c r="J6" s="10" t="str">
        <f>'B6月素-國中'!AN24</f>
        <v>若絲時蔬</v>
      </c>
      <c r="K6" s="10" t="str">
        <f>'B6月素-國中'!AO24</f>
        <v xml:space="preserve">蔬菜 素肉 薑   </v>
      </c>
      <c r="L6" s="10" t="str">
        <f>'B6月素-國中'!AP24</f>
        <v>時蔬</v>
      </c>
      <c r="M6" s="10" t="str">
        <f>'B6月素-國中'!AQ24</f>
        <v xml:space="preserve">蔬菜 薑    </v>
      </c>
      <c r="N6" s="10" t="str">
        <f>'B6月素-國中'!AR24</f>
        <v>綠豆湯</v>
      </c>
      <c r="O6" s="10" t="str">
        <f>'B6月素-國中'!AS24</f>
        <v xml:space="preserve">綠豆 二砂糖    </v>
      </c>
      <c r="P6" s="10" t="str">
        <f>'B6月素-國中'!AT24</f>
        <v>葡萄乾</v>
      </c>
      <c r="Q6" s="12"/>
      <c r="R6" s="12">
        <f>'B6月素-國中'!AV24</f>
        <v>5.5</v>
      </c>
      <c r="S6" s="12">
        <f>'B6月素-國中'!AW24</f>
        <v>3.2727272727272725</v>
      </c>
      <c r="T6" s="12">
        <f>'B6月素-國中'!AX24</f>
        <v>1.76</v>
      </c>
      <c r="U6" s="12">
        <f>'B6月素-國中'!AY24</f>
        <v>3.0163636363636361</v>
      </c>
      <c r="V6" s="12">
        <f>'B6月素-國中'!AZ24</f>
        <v>0</v>
      </c>
      <c r="W6" s="12">
        <f>'B6月素-國中'!BA24</f>
        <v>0</v>
      </c>
      <c r="X6" s="12">
        <f>'B6月素-國中'!BB24</f>
        <v>810.19090909090914</v>
      </c>
    </row>
    <row r="7" spans="1:24" ht="15.75" customHeight="1">
      <c r="A7" s="7">
        <f>'B6月素-國中'!AE31</f>
        <v>46269</v>
      </c>
      <c r="B7" s="7" t="str">
        <f>'B6月素-國中'!AF31</f>
        <v>五</v>
      </c>
      <c r="C7" s="7" t="str">
        <f>'B6月素-國中'!AG31</f>
        <v>A5</v>
      </c>
      <c r="D7" s="10" t="str">
        <f>'B6月素-國中'!AH31</f>
        <v>小米飯</v>
      </c>
      <c r="E7" s="10" t="str">
        <f>'B6月素-國中'!AI31</f>
        <v xml:space="preserve">米 小米    </v>
      </c>
      <c r="F7" s="10" t="str">
        <f>'B6月素-國中'!AJ31</f>
        <v>香酥豆包</v>
      </c>
      <c r="G7" s="10" t="str">
        <f>'B6月素-國中'!AK31</f>
        <v xml:space="preserve">豆包     </v>
      </c>
      <c r="H7" s="10" t="str">
        <f>'B6月素-國中'!AL31</f>
        <v>針菇豆腐</v>
      </c>
      <c r="I7" s="10" t="str">
        <f>'B6月素-國中'!AM31</f>
        <v xml:space="preserve">豆腐 金針菇  薑  </v>
      </c>
      <c r="J7" s="10" t="str">
        <f>'B6月素-國中'!AN31</f>
        <v>麵輪時瓜</v>
      </c>
      <c r="K7" s="10" t="str">
        <f>'B6月素-國中'!AO31</f>
        <v xml:space="preserve">時瓜 麵輪 胡蘿蔔 薑  </v>
      </c>
      <c r="L7" s="10" t="str">
        <f>'B6月素-國中'!AP31</f>
        <v>時蔬</v>
      </c>
      <c r="M7" s="10" t="str">
        <f>'B6月素-國中'!AQ31</f>
        <v xml:space="preserve">蔬菜 薑    </v>
      </c>
      <c r="N7" s="10" t="str">
        <f>'B6月素-國中'!AR31</f>
        <v>三絲羹湯</v>
      </c>
      <c r="O7" s="10" t="str">
        <f>'B6月素-國中'!AS31</f>
        <v xml:space="preserve">脆筍 時蔬 胡蘿蔔 素羊肉 沙茶醬 </v>
      </c>
      <c r="P7" s="10" t="str">
        <f>'B6月素-國中'!AT31</f>
        <v>水果</v>
      </c>
      <c r="Q7" s="11"/>
      <c r="R7" s="12">
        <f>'B6月素-國中'!AV31</f>
        <v>5.2</v>
      </c>
      <c r="S7" s="12">
        <f>'B6月素-國中'!AW31</f>
        <v>3.2083333333333335</v>
      </c>
      <c r="T7" s="12">
        <f>'B6月素-國中'!AX31</f>
        <v>1.8499999999999999</v>
      </c>
      <c r="U7" s="12">
        <f>'B6月素-國中'!AY31</f>
        <v>3.0291666666666668</v>
      </c>
      <c r="V7" s="12">
        <f>'B6月素-國中'!AZ31</f>
        <v>0</v>
      </c>
      <c r="W7" s="12">
        <f>'B6月素-國中'!BA31</f>
        <v>0</v>
      </c>
      <c r="X7" s="12">
        <f>'B6月素-國中'!BB31</f>
        <v>787.1875</v>
      </c>
    </row>
    <row r="8" spans="1:24" ht="15.75" customHeight="1">
      <c r="A8" s="7">
        <f>'B6月素-國中'!AE38</f>
        <v>46272</v>
      </c>
      <c r="B8" s="7" t="str">
        <f>'B6月素-國中'!AF38</f>
        <v>一</v>
      </c>
      <c r="C8" s="7" t="str">
        <f>'B6月素-國中'!AG38</f>
        <v>B1</v>
      </c>
      <c r="D8" s="10" t="str">
        <f>'B6月素-國中'!AH38</f>
        <v>白米飯</v>
      </c>
      <c r="E8" s="10" t="str">
        <f>'B6月素-國中'!AI38</f>
        <v xml:space="preserve">米     </v>
      </c>
      <c r="F8" s="10" t="str">
        <f>'B6月素-國中'!AJ38</f>
        <v>花生豆干</v>
      </c>
      <c r="G8" s="10" t="str">
        <f>'B6月素-國中'!AK38</f>
        <v xml:space="preserve">豆干 油花生 胡蘿蔔 時蔬 薑 </v>
      </c>
      <c r="H8" s="10" t="str">
        <f>'B6月素-國中'!AL38</f>
        <v>蛋香花椰</v>
      </c>
      <c r="I8" s="10" t="str">
        <f>'B6月素-國中'!AM38</f>
        <v xml:space="preserve">雞蛋 冷凍青花菜 乾木耳 薑  </v>
      </c>
      <c r="J8" s="10" t="str">
        <f>'B6月素-國中'!AN38</f>
        <v>香炒四色</v>
      </c>
      <c r="K8" s="10" t="str">
        <f>'B6月素-國中'!AO38</f>
        <v xml:space="preserve">冷凍玉米粒 豆薯 胡蘿蔔 素肉 薑 </v>
      </c>
      <c r="L8" s="10" t="str">
        <f>'B6月素-國中'!AP38</f>
        <v>時蔬</v>
      </c>
      <c r="M8" s="10" t="str">
        <f>'B6月素-國中'!AQ38</f>
        <v xml:space="preserve">蔬菜 薑    </v>
      </c>
      <c r="N8" s="10" t="str">
        <f>'B6月素-國中'!AR38</f>
        <v>南瓜湯</v>
      </c>
      <c r="O8" s="10" t="str">
        <f>'B6月素-國中'!AS38</f>
        <v xml:space="preserve">南瓜 薑    </v>
      </c>
      <c r="P8" s="10" t="str">
        <f>'B6月素-國中'!AT38</f>
        <v>果汁</v>
      </c>
      <c r="R8" s="12">
        <f>'B6月素-國中'!AV38</f>
        <v>5.6875</v>
      </c>
      <c r="S8" s="12">
        <f>'B6月素-國中'!AW38</f>
        <v>2.5237012987012988</v>
      </c>
      <c r="T8" s="12">
        <f>'B6月素-國中'!AX38</f>
        <v>2.056</v>
      </c>
      <c r="U8" s="12">
        <f>'B6月素-國中'!AY38</f>
        <v>2.7898506493506492</v>
      </c>
      <c r="V8" s="12">
        <f>'B6月素-國中'!AZ38</f>
        <v>0</v>
      </c>
      <c r="W8" s="12">
        <f>'B6月素-國中'!BA38</f>
        <v>0</v>
      </c>
      <c r="X8" s="12">
        <f>'B6月素-國中'!BB38</f>
        <v>764.34587662337663</v>
      </c>
    </row>
    <row r="9" spans="1:24" ht="15.75" customHeight="1">
      <c r="A9" s="7">
        <f>'B6月素-國中'!AE45</f>
        <v>46273</v>
      </c>
      <c r="B9" s="7" t="str">
        <f>'B6月素-國中'!AF45</f>
        <v>二</v>
      </c>
      <c r="C9" s="7" t="str">
        <f>'B6月素-國中'!AG45</f>
        <v>B2</v>
      </c>
      <c r="D9" s="10" t="str">
        <f>'B6月素-國中'!AH45</f>
        <v>糙米飯</v>
      </c>
      <c r="E9" s="10" t="str">
        <f>'B6月素-國中'!AI45</f>
        <v xml:space="preserve">米 糙米    </v>
      </c>
      <c r="F9" s="10" t="str">
        <f>'B6月素-國中'!AJ45</f>
        <v>咖哩麵腸</v>
      </c>
      <c r="G9" s="10" t="str">
        <f>'B6月素-國中'!AK45</f>
        <v xml:space="preserve">麵腸 時蔬 馬鈴薯 胡蘿蔔 咖哩粉 </v>
      </c>
      <c r="H9" s="10" t="str">
        <f>'B6月素-國中'!AL45</f>
        <v>皮絲海茸</v>
      </c>
      <c r="I9" s="10" t="str">
        <f>'B6月素-國中'!AM45</f>
        <v xml:space="preserve">海帶茸 皮絲 薑 九層塔  </v>
      </c>
      <c r="J9" s="10" t="str">
        <f>'B6月素-國中'!AN45</f>
        <v>關東煮</v>
      </c>
      <c r="K9" s="10" t="str">
        <f>'B6月素-國中'!AO45</f>
        <v xml:space="preserve">白蘿蔔 胡蘿蔔 甜玉米 素丸 薑 </v>
      </c>
      <c r="L9" s="10" t="str">
        <f>'B6月素-國中'!AP45</f>
        <v>時蔬</v>
      </c>
      <c r="M9" s="10" t="str">
        <f>'B6月素-國中'!AQ45</f>
        <v xml:space="preserve">蔬菜 薑    </v>
      </c>
      <c r="N9" s="10" t="str">
        <f>'B6月素-國中'!AR45</f>
        <v>味噌凍腐湯</v>
      </c>
      <c r="O9" s="10" t="str">
        <f>'B6月素-國中'!AS45</f>
        <v xml:space="preserve">凍豆腐 味噌    </v>
      </c>
      <c r="P9" s="10" t="str">
        <f>'B6月素-國中'!AT45</f>
        <v>海苔</v>
      </c>
      <c r="R9" s="12">
        <f>'B6月素-國中'!AV45</f>
        <v>5.625</v>
      </c>
      <c r="S9" s="12">
        <f>'B6月素-國中'!AW45</f>
        <v>2.1309523809523809</v>
      </c>
      <c r="T9" s="12">
        <f>'B6月素-國中'!AX45</f>
        <v>1.88</v>
      </c>
      <c r="U9" s="12">
        <f>'B6月素-國中'!AY45</f>
        <v>2.5054761904761902</v>
      </c>
      <c r="V9" s="12">
        <f>'B6月素-國中'!AZ45</f>
        <v>0</v>
      </c>
      <c r="W9" s="12">
        <f>'B6月素-國中'!BA45</f>
        <v>0</v>
      </c>
      <c r="X9" s="12">
        <f>'B6月素-國中'!BB45</f>
        <v>713.31785714285706</v>
      </c>
    </row>
    <row r="10" spans="1:24" ht="15.75" customHeight="1">
      <c r="A10" s="7">
        <f>'B6月素-國中'!AE52</f>
        <v>46274</v>
      </c>
      <c r="B10" s="7" t="str">
        <f>'B6月素-國中'!AF52</f>
        <v>三</v>
      </c>
      <c r="C10" s="7" t="str">
        <f>'B6月素-國中'!AG52</f>
        <v>B3</v>
      </c>
      <c r="D10" s="10" t="str">
        <f>'B6月素-國中'!AH52</f>
        <v>拌麵特餐</v>
      </c>
      <c r="E10" s="10" t="str">
        <f>'B6月素-國中'!AI52</f>
        <v xml:space="preserve">麵條     </v>
      </c>
      <c r="F10" s="10" t="str">
        <f>'B6月素-國中'!AJ52</f>
        <v>香滷豆包</v>
      </c>
      <c r="G10" s="10" t="str">
        <f>'B6月素-國中'!AK52</f>
        <v xml:space="preserve">豆包     </v>
      </c>
      <c r="H10" s="10" t="str">
        <f>'B6月素-國中'!AL52</f>
        <v>拌麵配料</v>
      </c>
      <c r="I10" s="10" t="str">
        <f>'B6月素-國中'!AM52</f>
        <v xml:space="preserve">豆干 時蔬 胡蘿蔔 乾香菇  </v>
      </c>
      <c r="J10" s="10" t="str">
        <f>'B6月素-國中'!AN52</f>
        <v>黑糖小饅頭</v>
      </c>
      <c r="K10" s="10" t="str">
        <f>'B6月素-國中'!AO52</f>
        <v xml:space="preserve">黑糖小饅頭     </v>
      </c>
      <c r="L10" s="10" t="str">
        <f>'B6月素-國中'!AP52</f>
        <v>時蔬</v>
      </c>
      <c r="M10" s="10" t="str">
        <f>'B6月素-國中'!AQ52</f>
        <v xml:space="preserve">蔬菜 薑    </v>
      </c>
      <c r="N10" s="10" t="str">
        <f>'B6月素-國中'!AR52</f>
        <v>時蔬蛋花湯</v>
      </c>
      <c r="O10" s="10" t="str">
        <f>'B6月素-國中'!AS52</f>
        <v xml:space="preserve">時蔬 雞蛋 薑   </v>
      </c>
      <c r="P10" s="10" t="str">
        <f>'B6月素-國中'!AT52</f>
        <v>水果</v>
      </c>
      <c r="Q10" s="10" t="s">
        <v>30</v>
      </c>
      <c r="R10" s="12">
        <f>'B6月素-國中'!AV52</f>
        <v>6</v>
      </c>
      <c r="S10" s="12">
        <f>'B6月素-國中'!AW52</f>
        <v>2.8636363636363638</v>
      </c>
      <c r="T10" s="12">
        <f>'B6月素-國中'!AX52</f>
        <v>1.155</v>
      </c>
      <c r="U10" s="12">
        <f>'B6月素-國中'!AY52</f>
        <v>2.5093181818181818</v>
      </c>
      <c r="V10" s="12">
        <f>'B6月素-國中'!AZ52</f>
        <v>0</v>
      </c>
      <c r="W10" s="12">
        <f>'B6月素-國中'!BA52</f>
        <v>0</v>
      </c>
      <c r="X10" s="12">
        <f>'B6月素-國中'!BB52</f>
        <v>776.56704545454545</v>
      </c>
    </row>
    <row r="11" spans="1:24" ht="15.75" customHeight="1">
      <c r="A11" s="7">
        <f>'B6月素-國中'!AE59</f>
        <v>46275</v>
      </c>
      <c r="B11" s="7" t="str">
        <f>'B6月素-國中'!AF59</f>
        <v>四</v>
      </c>
      <c r="C11" s="7" t="str">
        <f>'B6月素-國中'!AG59</f>
        <v>B4</v>
      </c>
      <c r="D11" s="10" t="str">
        <f>'B6月素-國中'!AH59</f>
        <v>糙米飯</v>
      </c>
      <c r="E11" s="10" t="str">
        <f>'B6月素-國中'!AI59</f>
        <v xml:space="preserve">米 糙米    </v>
      </c>
      <c r="F11" s="10" t="str">
        <f>'B6月素-國中'!AJ59</f>
        <v>筍干油腐</v>
      </c>
      <c r="G11" s="10" t="str">
        <f>'B6月素-國中'!AK59</f>
        <v xml:space="preserve">四角油豆腐 麻竹筍干 梅乾菜 胡蘿蔔 薑 </v>
      </c>
      <c r="H11" s="10" t="str">
        <f>'B6月素-國中'!AL59</f>
        <v>紅仁炒蛋</v>
      </c>
      <c r="I11" s="10" t="str">
        <f>'B6月素-國中'!AM59</f>
        <v xml:space="preserve">雞蛋 胡蘿蔔 薑   </v>
      </c>
      <c r="J11" s="10" t="str">
        <f>'B6月素-國中'!AN59</f>
        <v>豆包時蔬</v>
      </c>
      <c r="K11" s="10" t="str">
        <f>'B6月素-國中'!AO59</f>
        <v xml:space="preserve">時蔬 胡蘿蔔 薑 豆包  </v>
      </c>
      <c r="L11" s="10" t="str">
        <f>'B6月素-國中'!AP59</f>
        <v>時蔬</v>
      </c>
      <c r="M11" s="10" t="str">
        <f>'B6月素-國中'!AQ59</f>
        <v xml:space="preserve">蔬菜 薑    </v>
      </c>
      <c r="N11" s="10" t="str">
        <f>'B6月素-國中'!AR59</f>
        <v>銀耳鳳梨湯</v>
      </c>
      <c r="O11" s="10" t="str">
        <f>'B6月素-國中'!AS59</f>
        <v xml:space="preserve">乾銀耳 鳳梨罐頭 二砂糖 枸杞  </v>
      </c>
      <c r="P11" s="10" t="str">
        <f>'B6月素-國中'!AT59</f>
        <v>堅果</v>
      </c>
      <c r="Q11" s="10"/>
      <c r="R11" s="12">
        <f>'B6月素-國中'!AV59</f>
        <v>5</v>
      </c>
      <c r="S11" s="12">
        <f>'B6月素-國中'!AW59</f>
        <v>2.5151515151515151</v>
      </c>
      <c r="T11" s="12">
        <f>'B6月素-國中'!AX59</f>
        <v>2.17</v>
      </c>
      <c r="U11" s="12">
        <f>'B6月素-國中'!AY59</f>
        <v>2.8425757575757578</v>
      </c>
      <c r="V11" s="12">
        <f>'B6月素-國中'!AZ59</f>
        <v>0</v>
      </c>
      <c r="W11" s="12">
        <f>'B6月素-國中'!BA59</f>
        <v>0.2</v>
      </c>
      <c r="X11" s="12">
        <f>'B6月素-國中'!BB59</f>
        <v>732.80227272727268</v>
      </c>
    </row>
    <row r="12" spans="1:24" ht="15" customHeight="1">
      <c r="A12" s="7">
        <f>'B6月素-國中'!AE66</f>
        <v>46276</v>
      </c>
      <c r="B12" s="7" t="str">
        <f>'B6月素-國中'!AF66</f>
        <v>五</v>
      </c>
      <c r="C12" s="7" t="str">
        <f>'B6月素-國中'!AG66</f>
        <v>B5</v>
      </c>
      <c r="D12" s="10" t="str">
        <f>'B6月素-國中'!AH66</f>
        <v>紫米飯</v>
      </c>
      <c r="E12" s="10" t="str">
        <f>'B6月素-國中'!AI66</f>
        <v xml:space="preserve">米 黑糯米    </v>
      </c>
      <c r="F12" s="10" t="str">
        <f>'B6月素-國中'!AJ66</f>
        <v>咖哩素排</v>
      </c>
      <c r="G12" s="10" t="str">
        <f>'B6月素-國中'!AK66</f>
        <v xml:space="preserve">素排 咖哩粉 咖哩素排   </v>
      </c>
      <c r="H12" s="10" t="str">
        <f>'B6月素-國中'!AL66</f>
        <v>海結滷豆干</v>
      </c>
      <c r="I12" s="10" t="str">
        <f>'B6月素-國中'!AM66</f>
        <v xml:space="preserve">海帶結 豆干 胡蘿蔔 薑  </v>
      </c>
      <c r="J12" s="10" t="str">
        <f>'B6月素-國中'!AN66</f>
        <v>若絲時蔬</v>
      </c>
      <c r="K12" s="10" t="str">
        <f>'B6月素-國中'!AO66</f>
        <v xml:space="preserve">素肉 時蔬 胡蘿蔔 薑  </v>
      </c>
      <c r="L12" s="10" t="str">
        <f>'B6月素-國中'!AP66</f>
        <v>時蔬</v>
      </c>
      <c r="M12" s="10" t="str">
        <f>'B6月素-國中'!AQ66</f>
        <v xml:space="preserve">蔬菜 薑    </v>
      </c>
      <c r="N12" s="10" t="str">
        <f>'B6月素-國中'!AR66</f>
        <v>時瓜湯</v>
      </c>
      <c r="O12" s="10" t="str">
        <f>'B6月素-國中'!AS66</f>
        <v xml:space="preserve">時瓜 薑    </v>
      </c>
      <c r="P12" s="10" t="str">
        <f>'B6月素-國中'!AT66</f>
        <v>水果</v>
      </c>
      <c r="Q12" s="10"/>
      <c r="R12" s="12">
        <f>'B6月素-國中'!AV66</f>
        <v>5.2</v>
      </c>
      <c r="S12" s="12">
        <f>'B6月素-國中'!AW66</f>
        <v>3.0464285714285713</v>
      </c>
      <c r="T12" s="12">
        <f>'B6月素-國中'!AX66</f>
        <v>2.2000000000000002</v>
      </c>
      <c r="U12" s="12">
        <f>'B6月素-國中'!AY66</f>
        <v>3.1232142857142859</v>
      </c>
      <c r="V12" s="12">
        <f>'B6月素-國中'!AZ66</f>
        <v>0</v>
      </c>
      <c r="W12" s="12">
        <f>'B6月素-國中'!BA66</f>
        <v>0</v>
      </c>
      <c r="X12" s="12">
        <f>'B6月素-國中'!BB66</f>
        <v>788.02678571428578</v>
      </c>
    </row>
    <row r="13" spans="1:24" ht="15.75" customHeight="1">
      <c r="A13" s="7">
        <f>'B6月素-國中'!AE73</f>
        <v>46279</v>
      </c>
      <c r="B13" s="7" t="str">
        <f>'B6月素-國中'!AF73</f>
        <v>一</v>
      </c>
      <c r="C13" s="7" t="str">
        <f>'B6月素-國中'!AG73</f>
        <v>C1</v>
      </c>
      <c r="D13" s="10" t="str">
        <f>'B6月素-國中'!AH73</f>
        <v>白米飯</v>
      </c>
      <c r="E13" s="10" t="str">
        <f>'B6月素-國中'!AI73</f>
        <v xml:space="preserve">米     </v>
      </c>
      <c r="F13" s="10" t="str">
        <f>'B6月素-國中'!AJ73</f>
        <v>京醬豆腐</v>
      </c>
      <c r="G13" s="10" t="str">
        <f>'B6月素-國中'!AK73</f>
        <v xml:space="preserve">豆腐 胡蘿蔔 豆薯 薑 甜麵醬 </v>
      </c>
      <c r="H13" s="10" t="str">
        <f>'B6月素-國中'!AL73</f>
        <v>時蔬炒蛋</v>
      </c>
      <c r="I13" s="10" t="str">
        <f>'B6月素-國中'!AM73</f>
        <v xml:space="preserve">時蔬 雞蛋 薑   </v>
      </c>
      <c r="J13" s="10" t="str">
        <f>'B6月素-國中'!AN73</f>
        <v>蔬香冬粉</v>
      </c>
      <c r="K13" s="10" t="str">
        <f>'B6月素-國中'!AO73</f>
        <v xml:space="preserve">素肉 冬粉 時蔬 乾木耳 薑 </v>
      </c>
      <c r="L13" s="10" t="str">
        <f>'B6月素-國中'!AP73</f>
        <v>時蔬</v>
      </c>
      <c r="M13" s="10" t="str">
        <f>'B6月素-國中'!AQ73</f>
        <v xml:space="preserve">蔬菜 薑    </v>
      </c>
      <c r="N13" s="10" t="str">
        <f>'B6月素-國中'!AR73</f>
        <v>時蔬皮絲湯</v>
      </c>
      <c r="O13" s="10" t="str">
        <f>'B6月素-國中'!AS73</f>
        <v xml:space="preserve">時蔬 皮絲 薑   </v>
      </c>
      <c r="P13" s="10" t="str">
        <f>'B6月素-國中'!AT73</f>
        <v>果汁</v>
      </c>
      <c r="Q13" s="11"/>
      <c r="R13" s="12">
        <f>'B6月素-國中'!AV73</f>
        <v>6</v>
      </c>
      <c r="S13" s="12">
        <f>'B6月素-國中'!AW73</f>
        <v>2.3606060606060604</v>
      </c>
      <c r="T13" s="12">
        <f>'B6月素-國中'!AX73</f>
        <v>2.105</v>
      </c>
      <c r="U13" s="12">
        <f>'B6月素-國中'!AY73</f>
        <v>2.73280303030303</v>
      </c>
      <c r="V13" s="12">
        <f>'B6月素-國中'!AZ73</f>
        <v>0</v>
      </c>
      <c r="W13" s="12">
        <f>'B6月素-國中'!BA73</f>
        <v>0</v>
      </c>
      <c r="X13" s="12">
        <f>'B6月素-國中'!BB73</f>
        <v>772.64659090909083</v>
      </c>
    </row>
    <row r="14" spans="1:24" ht="15.75" customHeight="1">
      <c r="A14" s="7">
        <f>'B6月素-國中'!AE80</f>
        <v>46280</v>
      </c>
      <c r="B14" s="7" t="str">
        <f>'B6月素-國中'!AF80</f>
        <v>二</v>
      </c>
      <c r="C14" s="7" t="str">
        <f>'B6月素-國中'!AG80</f>
        <v>c2</v>
      </c>
      <c r="D14" s="10" t="str">
        <f>'B6月素-國中'!AH80</f>
        <v>糙米飯</v>
      </c>
      <c r="E14" s="10" t="str">
        <f>'B6月素-國中'!AI80</f>
        <v xml:space="preserve">米 糙米    </v>
      </c>
      <c r="F14" s="10" t="str">
        <f>'B6月素-國中'!AJ80</f>
        <v>香酥豆包</v>
      </c>
      <c r="G14" s="10" t="str">
        <f>'B6月素-國中'!AK80</f>
        <v xml:space="preserve">豆包     </v>
      </c>
      <c r="H14" s="10" t="str">
        <f>'B6月素-國中'!AL80</f>
        <v>泡菜凍腐</v>
      </c>
      <c r="I14" s="10" t="str">
        <f>'B6月素-國中'!AM80</f>
        <v xml:space="preserve"> 凍豆腐 韓式泡菜 甘藍 薑 </v>
      </c>
      <c r="J14" s="10" t="str">
        <f>'B6月素-國中'!AN80</f>
        <v>若絲時蔬</v>
      </c>
      <c r="K14" s="10" t="str">
        <f>'B6月素-國中'!AO80</f>
        <v xml:space="preserve">時蔬 素肉 胡蘿蔔 薑  </v>
      </c>
      <c r="L14" s="10" t="str">
        <f>'B6月素-國中'!AP80</f>
        <v>時蔬</v>
      </c>
      <c r="M14" s="10" t="str">
        <f>'B6月素-國中'!AQ80</f>
        <v xml:space="preserve">蔬菜 薑    </v>
      </c>
      <c r="N14" s="10" t="str">
        <f>'B6月素-國中'!AR80</f>
        <v>時瓜湯</v>
      </c>
      <c r="O14" s="10" t="str">
        <f>'B6月素-國中'!AS80</f>
        <v xml:space="preserve">時瓜 薑 素丸   </v>
      </c>
      <c r="P14" s="10" t="str">
        <f>'B6月素-國中'!AT80</f>
        <v>葡萄乾</v>
      </c>
      <c r="R14" s="12">
        <f>'B6月素-國中'!AV80</f>
        <v>5</v>
      </c>
      <c r="S14" s="12">
        <f>'B6月素-國中'!AW80</f>
        <v>3.4107142857142856</v>
      </c>
      <c r="T14" s="12">
        <f>'B6月素-國中'!AX80</f>
        <v>2.25</v>
      </c>
      <c r="U14" s="12">
        <f>'B6月素-國中'!AY80</f>
        <v>3.3303571428571428</v>
      </c>
      <c r="V14" s="12">
        <f>'B6月素-國中'!AZ80</f>
        <v>0</v>
      </c>
      <c r="W14" s="12">
        <f>'B6月素-國中'!BA80</f>
        <v>0</v>
      </c>
      <c r="X14" s="12">
        <f>'B6月素-國中'!BB80</f>
        <v>811.91964285714289</v>
      </c>
    </row>
    <row r="15" spans="1:24" ht="15.75" customHeight="1">
      <c r="A15" s="7">
        <f>'B6月素-國中'!AE87</f>
        <v>46281</v>
      </c>
      <c r="B15" s="7" t="str">
        <f>'B6月素-國中'!AF87</f>
        <v>三</v>
      </c>
      <c r="C15" s="7" t="str">
        <f>'B6月素-國中'!AG87</f>
        <v>C3</v>
      </c>
      <c r="D15" s="10" t="str">
        <f>'B6月素-國中'!AH87</f>
        <v>中式米粉</v>
      </c>
      <c r="E15" s="10" t="str">
        <f>'B6月素-國中'!AI87</f>
        <v xml:space="preserve">米粉     </v>
      </c>
      <c r="F15" s="10" t="str">
        <f>'B6月素-國中'!AJ87</f>
        <v>南瓜豆干</v>
      </c>
      <c r="G15" s="10" t="str">
        <f>'B6月素-國中'!AK87</f>
        <v xml:space="preserve">豆干 南瓜 胡蘿蔔 薑  </v>
      </c>
      <c r="H15" s="10" t="str">
        <f>'B6月素-國中'!AL87</f>
        <v>特餐配料</v>
      </c>
      <c r="I15" s="10" t="str">
        <f>'B6月素-國中'!AM87</f>
        <v xml:space="preserve">皮絲 時蔬  胡蘿蔔 乾木耳 </v>
      </c>
      <c r="J15" s="10" t="str">
        <f>'B6月素-國中'!AN87</f>
        <v>茶葉蛋</v>
      </c>
      <c r="K15" s="10" t="str">
        <f>'B6月素-國中'!AO87</f>
        <v xml:space="preserve">雞蛋     </v>
      </c>
      <c r="L15" s="10" t="str">
        <f>'B6月素-國中'!AP87</f>
        <v>時蔬</v>
      </c>
      <c r="M15" s="10" t="str">
        <f>'B6月素-國中'!AQ87</f>
        <v xml:space="preserve">蔬菜 薑    </v>
      </c>
      <c r="N15" s="10" t="str">
        <f>'B6月素-國中'!AR87</f>
        <v>金針湯</v>
      </c>
      <c r="O15" s="10" t="str">
        <f>'B6月素-國中'!AS87</f>
        <v xml:space="preserve">金針菜乾 榨菜 薑 素羊肉  </v>
      </c>
      <c r="P15" s="10" t="str">
        <f>'B6月素-國中'!AT87</f>
        <v>水果</v>
      </c>
      <c r="Q15" s="10" t="s">
        <v>30</v>
      </c>
      <c r="R15" s="12">
        <f>'B6月素-國中'!AV87</f>
        <v>4.5</v>
      </c>
      <c r="S15" s="12">
        <f>'B6月素-國中'!AW87</f>
        <v>2.9666666666666668</v>
      </c>
      <c r="T15" s="12">
        <f>'B6月素-國中'!AX87</f>
        <v>1.365</v>
      </c>
      <c r="U15" s="12">
        <f>'B6月素-國中'!AY87</f>
        <v>4</v>
      </c>
      <c r="V15" s="12">
        <f>'B6月素-國中'!AZ87</f>
        <v>0</v>
      </c>
      <c r="W15" s="12">
        <f>'B6月素-國中'!BA87</f>
        <v>0</v>
      </c>
      <c r="X15" s="12">
        <f>'B6月素-國中'!BB87</f>
        <v>751.625</v>
      </c>
    </row>
    <row r="16" spans="1:24" ht="15.75" customHeight="1">
      <c r="A16" s="7">
        <f>'B6月素-國中'!AE94</f>
        <v>46282</v>
      </c>
      <c r="B16" s="7" t="str">
        <f>'B6月素-國中'!AF94</f>
        <v>四</v>
      </c>
      <c r="C16" s="7" t="str">
        <f>'B6月素-國中'!AG94</f>
        <v>C4</v>
      </c>
      <c r="D16" s="10" t="str">
        <f>'B6月素-國中'!AH94</f>
        <v>糙米飯</v>
      </c>
      <c r="E16" s="10" t="str">
        <f>'B6月素-國中'!AI94</f>
        <v xml:space="preserve">米 糙米    </v>
      </c>
      <c r="F16" s="10" t="str">
        <f>'B6月素-國中'!AJ94</f>
        <v>鮮蔬麵腸</v>
      </c>
      <c r="G16" s="10" t="str">
        <f>'B6月素-國中'!AK94</f>
        <v xml:space="preserve">麵腸  胡蘿蔔 時蔬 薑 </v>
      </c>
      <c r="H16" s="10" t="str">
        <f>'B6月素-國中'!AL94</f>
        <v>塔香海根</v>
      </c>
      <c r="I16" s="10" t="str">
        <f>'B6月素-國中'!AM94</f>
        <v xml:space="preserve">海帶根 素肉 薑 九層塔  </v>
      </c>
      <c r="J16" s="10" t="str">
        <f>'B6月素-國中'!AN94</f>
        <v>香炒四色</v>
      </c>
      <c r="K16" s="10" t="str">
        <f>'B6月素-國中'!AO94</f>
        <v xml:space="preserve">冷凍玉米粒 豆薯 胡蘿蔔 冷凍毛豆仁 薑 </v>
      </c>
      <c r="L16" s="10" t="str">
        <f>'B6月素-國中'!AP94</f>
        <v>時蔬</v>
      </c>
      <c r="M16" s="10" t="str">
        <f>'B6月素-國中'!AQ94</f>
        <v xml:space="preserve">蔬菜 薑    </v>
      </c>
      <c r="N16" s="10" t="str">
        <f>'B6月素-國中'!AR94</f>
        <v>麥仁粉圓湯</v>
      </c>
      <c r="O16" s="10" t="str">
        <f>'B6月素-國中'!AS94</f>
        <v xml:space="preserve">大麥仁 粉圓 二砂糖   </v>
      </c>
      <c r="P16" s="10" t="str">
        <f>'B6月素-國中'!AT94</f>
        <v>海苔</v>
      </c>
      <c r="Q16" s="10"/>
      <c r="R16" s="12">
        <f>'B6月素-國中'!AV94</f>
        <v>6.1375000000000002</v>
      </c>
      <c r="S16" s="12">
        <f>'B6月素-國中'!AW94</f>
        <v>2.6142857142857143</v>
      </c>
      <c r="T16" s="12">
        <f>'B6月素-國中'!AX94</f>
        <v>1.4160000000000001</v>
      </c>
      <c r="U16" s="12">
        <f>'B6月素-國中'!AY94</f>
        <v>2.5151428571428571</v>
      </c>
      <c r="V16" s="12">
        <f>'B6月素-國中'!AZ94</f>
        <v>0</v>
      </c>
      <c r="W16" s="12">
        <f>'B6月素-國中'!BA94</f>
        <v>0</v>
      </c>
      <c r="X16" s="12">
        <f>'B6月素-國中'!BB94</f>
        <v>774.2778571428571</v>
      </c>
    </row>
    <row r="17" spans="1:24" ht="15.75" customHeight="1">
      <c r="A17" s="7">
        <f>'B6月素-國中'!AE101</f>
        <v>46283</v>
      </c>
      <c r="B17" s="7" t="str">
        <f>'B6月素-國中'!AF101</f>
        <v>五</v>
      </c>
      <c r="C17" s="7" t="str">
        <f>'B6月素-國中'!AG101</f>
        <v>C5</v>
      </c>
      <c r="D17" s="10" t="str">
        <f>'B6月素-國中'!AH101</f>
        <v>燕麥飯</v>
      </c>
      <c r="E17" s="10" t="str">
        <f>'B6月素-國中'!AI101</f>
        <v xml:space="preserve">米 燕麥    </v>
      </c>
      <c r="F17" s="10" t="str">
        <f>'B6月素-國中'!AJ101</f>
        <v>時蔬油腐</v>
      </c>
      <c r="G17" s="10" t="str">
        <f>'B6月素-國中'!AK101</f>
        <v xml:space="preserve">四角油豆腐 時蔬 胡蘿蔔 薑  </v>
      </c>
      <c r="H17" s="10" t="str">
        <f>'B6月素-國中'!AL101</f>
        <v>豆包花椰</v>
      </c>
      <c r="I17" s="10" t="str">
        <f>'B6月素-國中'!AM101</f>
        <v xml:space="preserve">豆包 冷凍青花菜 胡蘿蔔 薑  </v>
      </c>
      <c r="J17" s="10" t="str">
        <f>'B6月素-國中'!AN101</f>
        <v>蔬香寬粉</v>
      </c>
      <c r="K17" s="10" t="str">
        <f>'B6月素-國中'!AO101</f>
        <v xml:space="preserve">寬粉 時蔬 乾木耳 素肉 薑 </v>
      </c>
      <c r="L17" s="10" t="str">
        <f>'B6月素-國中'!AP101</f>
        <v>時蔬</v>
      </c>
      <c r="M17" s="10" t="str">
        <f>'B6月素-國中'!AQ101</f>
        <v xml:space="preserve">蔬菜 薑    </v>
      </c>
      <c r="N17" s="10" t="str">
        <f>'B6月素-國中'!AR101</f>
        <v>玉米濃湯</v>
      </c>
      <c r="O17" s="10" t="str">
        <f>'B6月素-國中'!AS101</f>
        <v xml:space="preserve">冷凍玉米粒 雞蛋 胡蘿蔔 薑 玉米濃湯粉 </v>
      </c>
      <c r="P17" s="10" t="str">
        <f>'B6月素-國中'!AT101</f>
        <v>水果</v>
      </c>
      <c r="Q17" s="10"/>
      <c r="R17" s="12">
        <f>'B6月素-國中'!AV101</f>
        <v>6.45</v>
      </c>
      <c r="S17" s="12">
        <f>'B6月素-國中'!AW101</f>
        <v>2.6212121212121211</v>
      </c>
      <c r="T17" s="12">
        <f>'B6月素-國中'!AX101</f>
        <v>1.7550000000000001</v>
      </c>
      <c r="U17" s="12">
        <f>'B6月素-國中'!AY101</f>
        <v>2.6881060606060605</v>
      </c>
      <c r="V17" s="12">
        <f>'B6月素-國中'!AZ101</f>
        <v>0</v>
      </c>
      <c r="W17" s="12">
        <f>'B6月素-國中'!BA101</f>
        <v>0</v>
      </c>
      <c r="X17" s="12">
        <f>'B6月素-國中'!BB101</f>
        <v>812.93068181818182</v>
      </c>
    </row>
    <row r="18" spans="1:24" ht="15.75" customHeight="1">
      <c r="A18" s="7">
        <f>'B6月素-國中'!AE108</f>
        <v>46286</v>
      </c>
      <c r="B18" s="7" t="str">
        <f>'B6月素-國中'!AF108</f>
        <v>一</v>
      </c>
      <c r="C18" s="7" t="str">
        <f>'B6月素-國中'!AG108</f>
        <v>D1</v>
      </c>
      <c r="D18" s="10" t="str">
        <f>'B6月素-國中'!AH108</f>
        <v>白米飯</v>
      </c>
      <c r="E18" s="10" t="str">
        <f>'B6月素-國中'!AI108</f>
        <v xml:space="preserve">米     </v>
      </c>
      <c r="F18" s="10" t="str">
        <f>'B6月素-國中'!AJ108</f>
        <v>瓜仔麵腸</v>
      </c>
      <c r="G18" s="10" t="str">
        <f>'B6月素-國中'!AK108</f>
        <v xml:space="preserve">麵腸 乾香菇 醃漬花胡瓜 胡蘿蔔 薑 </v>
      </c>
      <c r="H18" s="10" t="str">
        <f>'B6月素-國中'!AL108</f>
        <v>毛豆干丁</v>
      </c>
      <c r="I18" s="10" t="str">
        <f>'B6月素-國中'!AM108</f>
        <v>冷凍毛豆仁 豆干  胡蘿蔔 豆薯 薑</v>
      </c>
      <c r="J18" s="10" t="str">
        <f>'B6月素-國中'!AN108</f>
        <v>豆皮時蔬</v>
      </c>
      <c r="K18" s="10" t="str">
        <f>'B6月素-國中'!AO108</f>
        <v xml:space="preserve">時蔬 胡蘿蔔 薑 豆皮  </v>
      </c>
      <c r="L18" s="10" t="str">
        <f>'B6月素-國中'!AP108</f>
        <v>時蔬</v>
      </c>
      <c r="M18" s="10" t="str">
        <f>'B6月素-國中'!AQ108</f>
        <v xml:space="preserve">蔬菜 薑    </v>
      </c>
      <c r="N18" s="10" t="str">
        <f>'B6月素-國中'!AR108</f>
        <v>時瓜湯</v>
      </c>
      <c r="O18" s="10" t="str">
        <f>'B6月素-國中'!AS108</f>
        <v xml:space="preserve">時瓜 薑    </v>
      </c>
      <c r="P18" s="10" t="str">
        <f>'B6月素-國中'!AT108</f>
        <v>果汁</v>
      </c>
      <c r="R18" s="12">
        <f>'B6月素-國中'!AV108</f>
        <v>5</v>
      </c>
      <c r="S18" s="12">
        <f>'B6月素-國中'!AW108</f>
        <v>3.0309523809523808</v>
      </c>
      <c r="T18" s="12">
        <f>'B6月素-國中'!AX108</f>
        <v>2.2010000000000001</v>
      </c>
      <c r="U18" s="12">
        <f>'B6月素-國中'!AY108</f>
        <v>3.1159761904761902</v>
      </c>
      <c r="V18" s="12">
        <f>'B6月素-國中'!AZ108</f>
        <v>0</v>
      </c>
      <c r="W18" s="12">
        <f>'B6月素-國中'!BA108</f>
        <v>0</v>
      </c>
      <c r="X18" s="12">
        <f>'B6月素-國中'!BB108</f>
        <v>772.56535714285712</v>
      </c>
    </row>
    <row r="19" spans="1:24" ht="15.75" customHeight="1">
      <c r="A19" s="7">
        <f>'B6月素-國中'!AE115</f>
        <v>46287</v>
      </c>
      <c r="B19" s="7" t="str">
        <f>'B6月素-國中'!AF115</f>
        <v>二</v>
      </c>
      <c r="C19" s="7" t="str">
        <f>'B6月素-國中'!AG115</f>
        <v>D2</v>
      </c>
      <c r="D19" s="10" t="str">
        <f>'B6月素-國中'!AH115</f>
        <v>糙米飯</v>
      </c>
      <c r="E19" s="10" t="str">
        <f>'B6月素-國中'!AI115</f>
        <v xml:space="preserve">米 糙米    </v>
      </c>
      <c r="F19" s="10" t="str">
        <f>'B6月素-國中'!AJ115</f>
        <v>三杯豆干</v>
      </c>
      <c r="G19" s="10" t="str">
        <f>'B6月素-國中'!AK115</f>
        <v xml:space="preserve">豆干 豆薯 薑 九層塔  </v>
      </c>
      <c r="H19" s="10" t="str">
        <f>'B6月素-國中'!AL115</f>
        <v>關東煮</v>
      </c>
      <c r="I19" s="10" t="str">
        <f>'B6月素-國中'!AM115</f>
        <v xml:space="preserve">白蘿蔔 胡蘿蔔 甜玉米 素黑輪 薑 </v>
      </c>
      <c r="J19" s="10" t="str">
        <f>'B6月素-國中'!AN115</f>
        <v>海結油腐</v>
      </c>
      <c r="K19" s="10" t="str">
        <f>'B6月素-國中'!AO115</f>
        <v xml:space="preserve">海帶結 四角油豆腐 胡蘿蔔 芝麻(熟) 薑 </v>
      </c>
      <c r="L19" s="10" t="str">
        <f>'B6月素-國中'!AP115</f>
        <v>時蔬</v>
      </c>
      <c r="M19" s="10" t="str">
        <f>'B6月素-國中'!AQ115</f>
        <v xml:space="preserve">蔬菜 薑    </v>
      </c>
      <c r="N19" s="10" t="str">
        <f>'B6月素-國中'!AR115</f>
        <v>酸菜皮絲湯</v>
      </c>
      <c r="O19" s="10" t="str">
        <f>'B6月素-國中'!AS115</f>
        <v xml:space="preserve">酸菜 皮絲 薑 脆筍  </v>
      </c>
      <c r="P19" s="10" t="str">
        <f>'B6月素-國中'!AT115</f>
        <v>堅果</v>
      </c>
      <c r="Q19" s="10"/>
      <c r="R19" s="12">
        <f>'B6月素-國中'!AV115</f>
        <v>5.5625</v>
      </c>
      <c r="S19" s="12">
        <f>'B6月素-國中'!AW115</f>
        <v>3.8878787878787882</v>
      </c>
      <c r="T19" s="12">
        <f>'B6月素-國中'!AX115</f>
        <v>2.0499999999999998</v>
      </c>
      <c r="U19" s="12">
        <f>'B6月素-國中'!AY115</f>
        <v>3.4689393939393938</v>
      </c>
      <c r="V19" s="12">
        <f>'B6月素-國中'!AZ115</f>
        <v>0</v>
      </c>
      <c r="W19" s="12">
        <f>'B6月素-國中'!BA115</f>
        <v>0</v>
      </c>
      <c r="X19" s="12">
        <f>'B6月素-國中'!BB115</f>
        <v>888.31818181818187</v>
      </c>
    </row>
    <row r="20" spans="1:24" ht="15.75" customHeight="1">
      <c r="A20" s="7">
        <f>'B6月素-國中'!AE122</f>
        <v>46288</v>
      </c>
      <c r="B20" s="7" t="str">
        <f>'B6月素-國中'!AF122</f>
        <v>三</v>
      </c>
      <c r="C20" s="7" t="str">
        <f>'B6月素-國中'!AG122</f>
        <v>D3</v>
      </c>
      <c r="D20" s="10" t="str">
        <f>'B6月素-國中'!AH122</f>
        <v>古早味炒麵</v>
      </c>
      <c r="E20" s="10" t="str">
        <f>'B6月素-國中'!AI122</f>
        <v xml:space="preserve">麵條     </v>
      </c>
      <c r="F20" s="10" t="str">
        <f>'B6月素-國中'!AJ122</f>
        <v>滷煎蒸炒蛋</v>
      </c>
      <c r="G20" s="10" t="str">
        <f>'B6月素-國中'!AK122</f>
        <v xml:space="preserve">雞蛋     </v>
      </c>
      <c r="H20" s="10" t="str">
        <f>'B6月素-國中'!AL122</f>
        <v>炒麵拌料</v>
      </c>
      <c r="I20" s="10" t="str">
        <f>'B6月素-國中'!AM122</f>
        <v xml:space="preserve">豆包 綠豆芽 花胡瓜 乾香菇 胡蘿蔔 </v>
      </c>
      <c r="J20" s="10" t="str">
        <f>'B6月素-國中'!AN122</f>
        <v>紅豆包</v>
      </c>
      <c r="K20" s="10" t="str">
        <f>'B6月素-國中'!AO122</f>
        <v xml:space="preserve">紅豆包  桂冠   </v>
      </c>
      <c r="L20" s="10" t="str">
        <f>'B6月素-國中'!AP122</f>
        <v>時蔬</v>
      </c>
      <c r="M20" s="10" t="str">
        <f>'B6月素-國中'!AQ122</f>
        <v xml:space="preserve">蔬菜 薑    </v>
      </c>
      <c r="N20" s="10" t="str">
        <f>'B6月素-國中'!AR122</f>
        <v>味噌豆腐湯</v>
      </c>
      <c r="O20" s="10" t="str">
        <f>'B6月素-國中'!AS122</f>
        <v xml:space="preserve">豆腐 味噌 時蔬   </v>
      </c>
      <c r="P20" s="10" t="str">
        <f>'B6月素-國中'!AT122</f>
        <v>水果</v>
      </c>
      <c r="Q20" s="10" t="s">
        <v>30</v>
      </c>
      <c r="R20" s="12">
        <f>'B6月素-國中'!AV122</f>
        <v>5</v>
      </c>
      <c r="S20" s="12">
        <f>'B6月素-國中'!AW122</f>
        <v>2.5</v>
      </c>
      <c r="T20" s="12">
        <f>'B6月素-國中'!AX122</f>
        <v>1.3</v>
      </c>
      <c r="U20" s="12">
        <f>'B6月素-國中'!AY122</f>
        <v>4.5</v>
      </c>
      <c r="V20" s="12">
        <f>'B6月素-國中'!AZ122</f>
        <v>0</v>
      </c>
      <c r="W20" s="12">
        <f>'B6月素-國中'!BA122</f>
        <v>0</v>
      </c>
      <c r="X20" s="12">
        <f>'B6月素-國中'!BB122</f>
        <v>772.5</v>
      </c>
    </row>
    <row r="21" spans="1:24" ht="15.75" customHeight="1">
      <c r="A21" s="7">
        <f>'B6月素-國中'!AE129</f>
        <v>46289</v>
      </c>
      <c r="B21" s="7" t="str">
        <f>'B6月素-國中'!AF129</f>
        <v>四</v>
      </c>
      <c r="C21" s="7" t="s">
        <v>39</v>
      </c>
      <c r="D21" s="10" t="str">
        <f>'B6月素-國中'!AH129</f>
        <v>糙米飯</v>
      </c>
      <c r="E21" s="10" t="str">
        <f>'B6月素-國中'!AI129</f>
        <v xml:space="preserve">米 糙米    </v>
      </c>
      <c r="F21" s="10" t="str">
        <f>'B6月素-國中'!AJ129</f>
        <v>椒鹽豆包</v>
      </c>
      <c r="G21" s="10" t="str">
        <f>'B6月素-國中'!AK129</f>
        <v xml:space="preserve">豆包 胡椒鹽    </v>
      </c>
      <c r="H21" s="10" t="str">
        <f>'B6月素-國中'!AL129</f>
        <v>筍干凍腐</v>
      </c>
      <c r="I21" s="10" t="str">
        <f>'B6月素-國中'!AM129</f>
        <v xml:space="preserve">麻竹筍干 凍豆腐 胡蘿蔔  薑 </v>
      </c>
      <c r="J21" s="10" t="str">
        <f>'B6月素-國中'!AN129</f>
        <v>蛋香時蔬</v>
      </c>
      <c r="K21" s="10" t="str">
        <f>'B6月素-國中'!AO129</f>
        <v xml:space="preserve">時蔬 胡蘿蔔 薑 雞蛋  </v>
      </c>
      <c r="L21" s="10" t="str">
        <f>'B6月素-國中'!AP129</f>
        <v>時蔬</v>
      </c>
      <c r="M21" s="10" t="str">
        <f>'B6月素-國中'!AQ129</f>
        <v xml:space="preserve">蔬菜 薑    </v>
      </c>
      <c r="N21" s="10" t="str">
        <f>'B6月素-國中'!AR129</f>
        <v>綠豆地瓜圓</v>
      </c>
      <c r="O21" s="10" t="str">
        <f>'B6月素-國中'!AS129</f>
        <v xml:space="preserve">地瓜圓 綠豆 二砂糖 冬瓜糖磚  </v>
      </c>
      <c r="P21" s="10" t="str">
        <f>'B6月素-國中'!AT129</f>
        <v>葡萄乾</v>
      </c>
      <c r="Q21" s="10"/>
      <c r="R21" s="12">
        <f>'B6月素-國中'!AV129</f>
        <v>6.35</v>
      </c>
      <c r="S21" s="12">
        <f>'B6月素-國中'!AW129</f>
        <v>2.9318181818181817</v>
      </c>
      <c r="T21" s="12">
        <f>'B6月素-國中'!AX129</f>
        <v>2.1499999999999995</v>
      </c>
      <c r="U21" s="12">
        <f>'B6月素-國中'!AY129</f>
        <v>3.0409090909090906</v>
      </c>
      <c r="V21" s="12">
        <f>'B6月素-國中'!AZ129</f>
        <v>0</v>
      </c>
      <c r="W21" s="12">
        <f>'B6月素-國中'!BA129</f>
        <v>0</v>
      </c>
      <c r="X21" s="12">
        <f>'B6月素-國中'!BB129</f>
        <v>854.97727272727275</v>
      </c>
    </row>
    <row r="22" spans="1:24" ht="15.75" customHeight="1">
      <c r="A22" s="7">
        <f>'B6月素-國中'!AE136</f>
        <v>46290</v>
      </c>
      <c r="B22" s="7" t="str">
        <f>'B6月素-國中'!AF136</f>
        <v>五</v>
      </c>
      <c r="C22" s="7" t="str">
        <f>'B6月素-國中'!AG136</f>
        <v>D5</v>
      </c>
      <c r="D22" s="10" t="s">
        <v>195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R22" s="12"/>
      <c r="S22" s="12"/>
      <c r="T22" s="12"/>
      <c r="U22" s="12"/>
      <c r="V22" s="12"/>
      <c r="W22" s="12"/>
      <c r="X22" s="12"/>
    </row>
    <row r="23" spans="1:24" ht="15.75" customHeight="1">
      <c r="A23" s="7">
        <f>'B6月素-國中'!AE143</f>
        <v>46293</v>
      </c>
      <c r="B23" s="7" t="str">
        <f>'B6月素-國中'!AF143</f>
        <v>一</v>
      </c>
      <c r="C23" s="7" t="str">
        <f>'B6月素-國中'!AG143</f>
        <v>E1</v>
      </c>
      <c r="D23" s="10" t="s">
        <v>197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R23" s="12"/>
      <c r="S23" s="12"/>
      <c r="T23" s="12"/>
      <c r="U23" s="12"/>
      <c r="V23" s="12"/>
      <c r="W23" s="12"/>
      <c r="X23" s="12"/>
    </row>
    <row r="24" spans="1:24" ht="15.75" customHeight="1">
      <c r="A24" s="7">
        <f>'B6月素-國中'!AE150</f>
        <v>46294</v>
      </c>
      <c r="B24" s="7" t="str">
        <f>'B6月素-國中'!AF150</f>
        <v>二</v>
      </c>
      <c r="C24" s="7" t="str">
        <f>'B6月素-國中'!AG150</f>
        <v>E2</v>
      </c>
      <c r="D24" s="10" t="str">
        <f>'B6月素-國中'!AH150</f>
        <v>白米飯</v>
      </c>
      <c r="E24" s="10" t="str">
        <f>'B6月素-國中'!AI150</f>
        <v xml:space="preserve">米     </v>
      </c>
      <c r="F24" s="10" t="str">
        <f>'B6月素-國中'!AJ150</f>
        <v>泡菜油腐</v>
      </c>
      <c r="G24" s="10" t="str">
        <f>'B6月素-國中'!AK150</f>
        <v xml:space="preserve">四角油豆腐 韓式泡菜 甘藍 薑  </v>
      </c>
      <c r="H24" s="10" t="str">
        <f>'B6月素-國中'!AL150</f>
        <v>時蔬玉米炒蛋</v>
      </c>
      <c r="I24" s="10" t="str">
        <f>'B6月素-國中'!AM150</f>
        <v xml:space="preserve">雞蛋 冷凍玉米粒 時蔬 薑  </v>
      </c>
      <c r="J24" s="10" t="str">
        <f>'B6月素-國中'!AN150</f>
        <v>若絲時蔬</v>
      </c>
      <c r="K24" s="10" t="str">
        <f>'B6月素-國中'!AO150</f>
        <v xml:space="preserve">素肉 時蔬 薑   </v>
      </c>
      <c r="L24" s="10" t="str">
        <f>'B6月素-國中'!AP150</f>
        <v>時蔬</v>
      </c>
      <c r="M24" s="10" t="str">
        <f>'B6月素-國中'!AQ150</f>
        <v xml:space="preserve">蔬菜 薑    </v>
      </c>
      <c r="N24" s="10" t="str">
        <f>'B6月素-國中'!AR150</f>
        <v>海芽針菇湯</v>
      </c>
      <c r="O24" s="10" t="str">
        <f>'B6月素-國中'!AS150</f>
        <v xml:space="preserve">金針菇 乾裙帶菜 薑 素羊肉  </v>
      </c>
      <c r="P24" s="10" t="str">
        <f>'B6月素-國中'!AT150</f>
        <v>海苔</v>
      </c>
      <c r="R24" s="12">
        <f>'B6月素-國中'!AV150</f>
        <v>5.375</v>
      </c>
      <c r="S24" s="12">
        <f>'B6月素-國中'!AW150</f>
        <v>2.5</v>
      </c>
      <c r="T24" s="12">
        <f>'B6月素-國中'!AX150</f>
        <v>2.0750000000000002</v>
      </c>
      <c r="U24" s="12">
        <f>'B6月素-國中'!AY150</f>
        <v>2.7875000000000001</v>
      </c>
      <c r="V24" s="12">
        <f>'B6月素-國中'!AZ150</f>
        <v>0</v>
      </c>
      <c r="W24" s="12">
        <f>'B6月素-國中'!BA150</f>
        <v>0</v>
      </c>
      <c r="X24" s="12">
        <f>'B6月素-國中'!BB150</f>
        <v>741.0625</v>
      </c>
    </row>
    <row r="25" spans="1:24" ht="15.75" customHeight="1">
      <c r="A25" s="7">
        <f>'B6月素-國中'!AE157</f>
        <v>46295</v>
      </c>
      <c r="B25" s="7" t="str">
        <f>'B6月素-國中'!AF157</f>
        <v>三</v>
      </c>
      <c r="C25" s="10" t="str">
        <f>'B6月素-國中'!AG157</f>
        <v>E3</v>
      </c>
      <c r="D25" s="10" t="str">
        <f>'B6月素-國中'!AH157</f>
        <v>油飯特餐</v>
      </c>
      <c r="E25" s="10" t="str">
        <f>'B6月素-國中'!AI157</f>
        <v xml:space="preserve">米 糯米    </v>
      </c>
      <c r="F25" s="10" t="str">
        <f>'B6月素-國中'!AJ157</f>
        <v>美味豆包</v>
      </c>
      <c r="G25" s="10" t="str">
        <f>'B6月素-國中'!AK157</f>
        <v xml:space="preserve">豆包     </v>
      </c>
      <c r="H25" s="10" t="str">
        <f>'B6月素-國中'!AL157</f>
        <v>油飯配料</v>
      </c>
      <c r="I25" s="10" t="str">
        <f>'B6月素-國中'!AM157</f>
        <v xml:space="preserve">素肉絲 脆筍 時蔬 乾香菇 薑 </v>
      </c>
      <c r="J25" s="10" t="str">
        <f>'B6月素-國中'!AN157</f>
        <v>季豆炒蛋</v>
      </c>
      <c r="K25" s="10" t="str">
        <f>'B6月素-國中'!AO157</f>
        <v xml:space="preserve">冷凍菜豆(莢) 雞蛋 胡蘿蔔 薑  </v>
      </c>
      <c r="L25" s="10" t="str">
        <f>'B6月素-國中'!AP157</f>
        <v>時蔬</v>
      </c>
      <c r="M25" s="10" t="str">
        <f>'B6月素-國中'!AQ157</f>
        <v xml:space="preserve">蔬菜 薑    </v>
      </c>
      <c r="N25" s="10" t="str">
        <f>'B6月素-國中'!AR157</f>
        <v>時瓜湯</v>
      </c>
      <c r="O25" s="10" t="str">
        <f>'B6月素-國中'!AS157</f>
        <v xml:space="preserve">時瓜 薑 素羊肉 胡蘿蔔  </v>
      </c>
      <c r="P25" s="10" t="str">
        <f>'B6月素-國中'!AT157</f>
        <v>水果</v>
      </c>
      <c r="Q25" s="12"/>
      <c r="R25" s="12">
        <f>'B6月素-國中'!AV157</f>
        <v>5.5</v>
      </c>
      <c r="S25" s="12">
        <f>'B6月素-國中'!AW157</f>
        <v>2.9147727272727275</v>
      </c>
      <c r="T25" s="12">
        <f>'B6月素-國中'!AX157</f>
        <v>1.6600000000000001</v>
      </c>
      <c r="U25" s="12">
        <f>'B6月素-國中'!AY157</f>
        <v>2.7873863636363638</v>
      </c>
      <c r="V25" s="12">
        <f>'B6月素-國中'!AZ157</f>
        <v>0</v>
      </c>
      <c r="W25" s="12">
        <f>'B6月素-國中'!BA157</f>
        <v>0</v>
      </c>
      <c r="X25" s="12">
        <f>'B6月素-國中'!BB157</f>
        <v>770.5403409090909</v>
      </c>
    </row>
    <row r="26" spans="1:24" ht="15.75" customHeight="1">
      <c r="A26" s="132" t="s">
        <v>161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"/>
      <c r="X26" s="1"/>
    </row>
    <row r="27" spans="1:24" ht="15.75" customHeight="1">
      <c r="A27" s="132"/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"/>
      <c r="X27" s="1"/>
    </row>
    <row r="28" spans="1:24" ht="15.75" customHeight="1">
      <c r="A28" s="132"/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"/>
      <c r="X28" s="1"/>
    </row>
    <row r="29" spans="1:24" ht="33" customHeight="1">
      <c r="A29" s="132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"/>
      <c r="X29" s="1"/>
    </row>
    <row r="30" spans="1:24" ht="15.75" customHeight="1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18" ht="15.75" customHeight="1">
      <c r="A33" s="7"/>
      <c r="B33" s="8"/>
      <c r="C33" s="8"/>
      <c r="R33" s="14"/>
    </row>
    <row r="34" spans="1:18" ht="15.75" customHeight="1">
      <c r="A34" s="7"/>
      <c r="B34" s="8"/>
      <c r="C34" s="8"/>
      <c r="R34" s="14"/>
    </row>
    <row r="35" spans="1:18" ht="15.75" customHeight="1">
      <c r="A35" s="7"/>
      <c r="B35" s="8"/>
      <c r="C35" s="8"/>
      <c r="R35" s="14"/>
    </row>
    <row r="36" spans="1:18" ht="15.75" customHeight="1">
      <c r="A36" s="7"/>
      <c r="B36" s="8"/>
      <c r="C36" s="8"/>
      <c r="R36" s="14"/>
    </row>
    <row r="37" spans="1:18" ht="15.75" customHeight="1">
      <c r="A37" s="7"/>
      <c r="B37" s="8"/>
      <c r="C37" s="8"/>
      <c r="R37" s="14"/>
    </row>
    <row r="38" spans="1:18" ht="15.75" customHeight="1">
      <c r="A38" s="7"/>
      <c r="B38" s="8"/>
      <c r="C38" s="8"/>
      <c r="R38" s="14"/>
    </row>
    <row r="39" spans="1:18" ht="15.75" customHeight="1">
      <c r="A39" s="7"/>
      <c r="B39" s="8"/>
      <c r="C39" s="8"/>
      <c r="R39" s="14"/>
    </row>
    <row r="40" spans="1:18" ht="15.75" customHeight="1">
      <c r="A40" s="7"/>
      <c r="B40" s="8"/>
      <c r="C40" s="8"/>
      <c r="R40" s="14"/>
    </row>
    <row r="41" spans="1:18" ht="15.75" customHeight="1">
      <c r="A41" s="7"/>
      <c r="B41" s="8"/>
      <c r="C41" s="8"/>
      <c r="R41" s="14"/>
    </row>
    <row r="42" spans="1:18" ht="15.75" customHeight="1">
      <c r="A42" s="7"/>
      <c r="B42" s="8"/>
      <c r="C42" s="8"/>
      <c r="R42" s="14"/>
    </row>
    <row r="43" spans="1:18" ht="15.75" customHeight="1">
      <c r="A43" s="7"/>
      <c r="B43" s="8"/>
      <c r="C43" s="8"/>
      <c r="R43" s="14"/>
    </row>
    <row r="44" spans="1:18" ht="15.75" customHeight="1">
      <c r="A44" s="7"/>
      <c r="B44" s="8"/>
      <c r="C44" s="8"/>
      <c r="R44" s="14"/>
    </row>
    <row r="45" spans="1:18" ht="15.75" customHeight="1">
      <c r="A45" s="7"/>
      <c r="B45" s="8"/>
      <c r="C45" s="8"/>
      <c r="R45" s="14"/>
    </row>
    <row r="46" spans="1:18" ht="15.75" customHeight="1">
      <c r="A46" s="7"/>
      <c r="B46" s="8"/>
      <c r="C46" s="8"/>
      <c r="R46" s="14"/>
    </row>
    <row r="47" spans="1:18" ht="15.75" customHeight="1">
      <c r="A47" s="7"/>
      <c r="B47" s="8"/>
      <c r="C47" s="8"/>
      <c r="R47" s="14"/>
    </row>
    <row r="48" spans="1:18" ht="15.75" customHeight="1">
      <c r="A48" s="7"/>
      <c r="B48" s="8"/>
      <c r="C48" s="8"/>
      <c r="R48" s="14"/>
    </row>
    <row r="49" spans="1:18" ht="15.75" customHeight="1">
      <c r="A49" s="7"/>
      <c r="B49" s="8"/>
      <c r="C49" s="8"/>
      <c r="R49" s="14"/>
    </row>
    <row r="50" spans="1:18" ht="15.75" customHeight="1">
      <c r="A50" s="7"/>
      <c r="B50" s="8"/>
      <c r="C50" s="8"/>
      <c r="R50" s="14"/>
    </row>
    <row r="51" spans="1:18" ht="15.75" customHeight="1">
      <c r="A51" s="7"/>
      <c r="B51" s="8"/>
      <c r="C51" s="8"/>
      <c r="R51" s="14"/>
    </row>
    <row r="52" spans="1:18" ht="15.75" customHeight="1">
      <c r="A52" s="7"/>
      <c r="B52" s="8"/>
      <c r="C52" s="8"/>
      <c r="R52" s="14"/>
    </row>
    <row r="53" spans="1:18" ht="15.75" customHeight="1">
      <c r="A53" s="7"/>
      <c r="B53" s="8"/>
      <c r="C53" s="8"/>
      <c r="R53" s="14"/>
    </row>
    <row r="54" spans="1:18" ht="15.75" customHeight="1">
      <c r="A54" s="7"/>
      <c r="B54" s="8"/>
      <c r="C54" s="8"/>
      <c r="R54" s="14"/>
    </row>
    <row r="55" spans="1:18" ht="15.75" customHeight="1">
      <c r="A55" s="7"/>
      <c r="B55" s="8"/>
      <c r="C55" s="8"/>
      <c r="R55" s="14"/>
    </row>
    <row r="56" spans="1:18" ht="15.75" customHeight="1">
      <c r="A56" s="7"/>
      <c r="B56" s="8"/>
      <c r="C56" s="8"/>
      <c r="R56" s="14"/>
    </row>
    <row r="57" spans="1:18" ht="15.75" customHeight="1">
      <c r="A57" s="7"/>
      <c r="B57" s="8"/>
      <c r="C57" s="8"/>
      <c r="R57" s="14"/>
    </row>
    <row r="58" spans="1:18" ht="15.75" customHeight="1">
      <c r="A58" s="7"/>
      <c r="B58" s="8"/>
      <c r="C58" s="8"/>
      <c r="R58" s="14"/>
    </row>
    <row r="59" spans="1:18" ht="15.75" customHeight="1">
      <c r="A59" s="7"/>
      <c r="B59" s="8"/>
      <c r="C59" s="8"/>
      <c r="R59" s="14"/>
    </row>
    <row r="60" spans="1:18" ht="15.75" customHeight="1">
      <c r="A60" s="7"/>
      <c r="B60" s="8"/>
      <c r="C60" s="8"/>
      <c r="R60" s="14"/>
    </row>
    <row r="61" spans="1:18" ht="15.75" customHeight="1">
      <c r="A61" s="7"/>
      <c r="B61" s="8"/>
      <c r="C61" s="8"/>
      <c r="R61" s="14"/>
    </row>
    <row r="62" spans="1:18" ht="15.75" customHeight="1">
      <c r="A62" s="7"/>
      <c r="B62" s="8"/>
      <c r="C62" s="8"/>
      <c r="R62" s="14"/>
    </row>
    <row r="63" spans="1:18" ht="15.75" customHeight="1">
      <c r="A63" s="7"/>
      <c r="B63" s="8"/>
      <c r="C63" s="8"/>
      <c r="R63" s="14"/>
    </row>
    <row r="64" spans="1:18" ht="15.75" customHeight="1">
      <c r="A64" s="7"/>
      <c r="B64" s="8"/>
      <c r="C64" s="8"/>
      <c r="R64" s="14"/>
    </row>
    <row r="65" spans="1:18" ht="15.75" customHeight="1">
      <c r="A65" s="7"/>
      <c r="B65" s="8"/>
      <c r="C65" s="8"/>
      <c r="R65" s="14"/>
    </row>
    <row r="66" spans="1:18" ht="15.75" customHeight="1">
      <c r="A66" s="7"/>
      <c r="B66" s="8"/>
      <c r="C66" s="8"/>
      <c r="R66" s="14"/>
    </row>
    <row r="67" spans="1:18" ht="15.75" customHeight="1">
      <c r="A67" s="7"/>
      <c r="B67" s="8"/>
      <c r="C67" s="8"/>
      <c r="R67" s="14"/>
    </row>
    <row r="68" spans="1:18" ht="15.75" customHeight="1">
      <c r="A68" s="7"/>
      <c r="B68" s="8"/>
      <c r="C68" s="8"/>
      <c r="R68" s="14"/>
    </row>
    <row r="69" spans="1:18" ht="15.75" customHeight="1">
      <c r="A69" s="7"/>
      <c r="B69" s="8"/>
      <c r="C69" s="8"/>
      <c r="R69" s="14"/>
    </row>
    <row r="70" spans="1:18" ht="15.75" customHeight="1">
      <c r="A70" s="7"/>
      <c r="B70" s="8"/>
      <c r="C70" s="8"/>
      <c r="R70" s="14"/>
    </row>
    <row r="71" spans="1:18" ht="15.75" customHeight="1">
      <c r="A71" s="7"/>
      <c r="B71" s="8"/>
      <c r="C71" s="8"/>
      <c r="R71" s="14"/>
    </row>
    <row r="72" spans="1:18" ht="15.75" customHeight="1">
      <c r="A72" s="7"/>
      <c r="B72" s="8"/>
      <c r="C72" s="8"/>
      <c r="R72" s="14"/>
    </row>
    <row r="73" spans="1:18" ht="15.75" customHeight="1">
      <c r="A73" s="7"/>
      <c r="B73" s="8"/>
      <c r="C73" s="8"/>
      <c r="R73" s="14"/>
    </row>
    <row r="74" spans="1:18" ht="15.75" customHeight="1">
      <c r="A74" s="7"/>
      <c r="B74" s="8"/>
      <c r="C74" s="8"/>
      <c r="R74" s="14"/>
    </row>
    <row r="75" spans="1:18" ht="15.75" customHeight="1">
      <c r="A75" s="7"/>
      <c r="B75" s="8"/>
      <c r="C75" s="8"/>
      <c r="R75" s="14"/>
    </row>
    <row r="76" spans="1:18" ht="15.75" customHeight="1">
      <c r="A76" s="7"/>
      <c r="B76" s="8"/>
      <c r="C76" s="8"/>
      <c r="R76" s="14"/>
    </row>
    <row r="77" spans="1:18" ht="15.75" customHeight="1">
      <c r="A77" s="7"/>
      <c r="B77" s="8"/>
      <c r="C77" s="8"/>
      <c r="R77" s="14"/>
    </row>
    <row r="78" spans="1:18" ht="15.75" customHeight="1">
      <c r="A78" s="7"/>
      <c r="B78" s="8"/>
      <c r="C78" s="8"/>
      <c r="R78" s="14"/>
    </row>
    <row r="79" spans="1:18" ht="15.75" customHeight="1">
      <c r="A79" s="7"/>
      <c r="B79" s="8"/>
      <c r="C79" s="8"/>
      <c r="R79" s="14"/>
    </row>
    <row r="80" spans="1:18" ht="15.75" customHeight="1">
      <c r="A80" s="7"/>
      <c r="B80" s="8"/>
      <c r="C80" s="8"/>
      <c r="R80" s="14"/>
    </row>
    <row r="81" spans="1:18" ht="15.75" customHeight="1">
      <c r="A81" s="7"/>
      <c r="B81" s="8"/>
      <c r="C81" s="8"/>
      <c r="R81" s="14"/>
    </row>
    <row r="82" spans="1:18" ht="15.75" customHeight="1">
      <c r="A82" s="7"/>
      <c r="B82" s="8"/>
      <c r="C82" s="8"/>
      <c r="R82" s="14"/>
    </row>
    <row r="83" spans="1:18" ht="15.75" customHeight="1">
      <c r="A83" s="7"/>
      <c r="B83" s="8"/>
      <c r="C83" s="8"/>
      <c r="R83" s="14"/>
    </row>
    <row r="84" spans="1:18" ht="15.75" customHeight="1">
      <c r="A84" s="7"/>
      <c r="B84" s="8"/>
      <c r="C84" s="8"/>
      <c r="R84" s="14"/>
    </row>
    <row r="85" spans="1:18" ht="15.75" customHeight="1">
      <c r="A85" s="7"/>
      <c r="B85" s="8"/>
      <c r="C85" s="8"/>
      <c r="R85" s="14"/>
    </row>
    <row r="86" spans="1:18" ht="15.75" customHeight="1">
      <c r="A86" s="7"/>
      <c r="B86" s="8"/>
      <c r="C86" s="8"/>
      <c r="R86" s="14"/>
    </row>
    <row r="87" spans="1:18" ht="15.75" customHeight="1">
      <c r="A87" s="7"/>
      <c r="B87" s="8"/>
      <c r="C87" s="8"/>
      <c r="R87" s="14"/>
    </row>
    <row r="88" spans="1:18" ht="15.75" customHeight="1">
      <c r="A88" s="7"/>
      <c r="B88" s="8"/>
      <c r="C88" s="8"/>
      <c r="R88" s="14"/>
    </row>
    <row r="89" spans="1:18" ht="15.75" customHeight="1">
      <c r="A89" s="7"/>
      <c r="B89" s="8"/>
      <c r="C89" s="8"/>
      <c r="R89" s="14"/>
    </row>
    <row r="90" spans="1:18" ht="15.75" customHeight="1">
      <c r="A90" s="7"/>
      <c r="B90" s="8"/>
      <c r="C90" s="8"/>
      <c r="R90" s="14"/>
    </row>
    <row r="91" spans="1:18" ht="15.75" customHeight="1">
      <c r="A91" s="7"/>
      <c r="B91" s="8"/>
      <c r="C91" s="8"/>
      <c r="R91" s="14"/>
    </row>
    <row r="92" spans="1:18" ht="15.75" customHeight="1">
      <c r="A92" s="7"/>
      <c r="B92" s="8"/>
      <c r="C92" s="8"/>
      <c r="R92" s="14"/>
    </row>
    <row r="93" spans="1:18" ht="15.75" customHeight="1">
      <c r="A93" s="7"/>
      <c r="B93" s="8"/>
      <c r="C93" s="8"/>
      <c r="R93" s="14"/>
    </row>
    <row r="94" spans="1:18" ht="15.75" customHeight="1">
      <c r="A94" s="7"/>
      <c r="B94" s="8"/>
      <c r="C94" s="8"/>
      <c r="R94" s="14"/>
    </row>
    <row r="95" spans="1:18" ht="15.75" customHeight="1">
      <c r="A95" s="7"/>
      <c r="B95" s="8"/>
      <c r="C95" s="8"/>
      <c r="R95" s="14"/>
    </row>
    <row r="96" spans="1:18" ht="15.75" customHeight="1">
      <c r="A96" s="7"/>
      <c r="B96" s="8"/>
      <c r="C96" s="8"/>
      <c r="R96" s="14"/>
    </row>
    <row r="97" spans="1:18" ht="15.75" customHeight="1">
      <c r="A97" s="7"/>
      <c r="B97" s="8"/>
      <c r="C97" s="8"/>
      <c r="R97" s="14"/>
    </row>
    <row r="98" spans="1:18" ht="15.75" customHeight="1">
      <c r="A98" s="7"/>
      <c r="B98" s="8"/>
      <c r="C98" s="8"/>
      <c r="R98" s="14"/>
    </row>
    <row r="99" spans="1:18" ht="15.75" customHeight="1">
      <c r="A99" s="7"/>
      <c r="B99" s="8"/>
      <c r="C99" s="8"/>
      <c r="R99" s="14"/>
    </row>
    <row r="100" spans="1:18" ht="15.75" customHeight="1">
      <c r="A100" s="7"/>
      <c r="B100" s="8"/>
      <c r="C100" s="8"/>
      <c r="R100" s="14"/>
    </row>
    <row r="101" spans="1:18" ht="15.75" customHeight="1">
      <c r="A101" s="7"/>
      <c r="B101" s="8"/>
      <c r="C101" s="8"/>
      <c r="R101" s="14"/>
    </row>
    <row r="102" spans="1:18" ht="15.75" customHeight="1">
      <c r="A102" s="7"/>
      <c r="B102" s="8"/>
      <c r="C102" s="8"/>
      <c r="R102" s="14"/>
    </row>
    <row r="103" spans="1:18" ht="15.75" customHeight="1">
      <c r="A103" s="7"/>
      <c r="B103" s="8"/>
      <c r="C103" s="8"/>
      <c r="R103" s="14"/>
    </row>
    <row r="104" spans="1:18" ht="15.75" customHeight="1">
      <c r="A104" s="7"/>
      <c r="B104" s="8"/>
      <c r="C104" s="8"/>
      <c r="R104" s="14"/>
    </row>
    <row r="105" spans="1:18" ht="15.75" customHeight="1">
      <c r="A105" s="7"/>
      <c r="B105" s="8"/>
      <c r="C105" s="8"/>
      <c r="R105" s="14"/>
    </row>
    <row r="106" spans="1:18" ht="15.75" customHeight="1">
      <c r="A106" s="7"/>
      <c r="B106" s="8"/>
      <c r="C106" s="8"/>
      <c r="R106" s="14"/>
    </row>
    <row r="107" spans="1:18" ht="15.75" customHeight="1">
      <c r="A107" s="7"/>
      <c r="B107" s="8"/>
      <c r="C107" s="8"/>
      <c r="R107" s="14"/>
    </row>
    <row r="108" spans="1:18" ht="15.75" customHeight="1">
      <c r="A108" s="7"/>
      <c r="B108" s="8"/>
      <c r="C108" s="8"/>
      <c r="R108" s="14"/>
    </row>
    <row r="109" spans="1:18" ht="15.75" customHeight="1">
      <c r="A109" s="7"/>
      <c r="B109" s="8"/>
      <c r="C109" s="8"/>
      <c r="R109" s="14"/>
    </row>
    <row r="110" spans="1:18" ht="15.75" customHeight="1">
      <c r="A110" s="7"/>
      <c r="B110" s="8"/>
      <c r="C110" s="8"/>
      <c r="R110" s="14"/>
    </row>
    <row r="111" spans="1:18" ht="15.75" customHeight="1">
      <c r="A111" s="7"/>
      <c r="B111" s="8"/>
      <c r="C111" s="8"/>
      <c r="R111" s="14"/>
    </row>
    <row r="112" spans="1:18" ht="15.75" customHeight="1">
      <c r="A112" s="7"/>
      <c r="B112" s="8"/>
      <c r="C112" s="8"/>
      <c r="R112" s="14"/>
    </row>
    <row r="113" spans="1:18" ht="15.75" customHeight="1">
      <c r="A113" s="7"/>
      <c r="B113" s="8"/>
      <c r="C113" s="8"/>
      <c r="R113" s="14"/>
    </row>
    <row r="114" spans="1:18" ht="15.75" customHeight="1">
      <c r="A114" s="7"/>
      <c r="B114" s="8"/>
      <c r="C114" s="8"/>
      <c r="R114" s="14"/>
    </row>
    <row r="115" spans="1:18" ht="15.75" customHeight="1">
      <c r="A115" s="7"/>
      <c r="B115" s="8"/>
      <c r="C115" s="8"/>
      <c r="R115" s="14"/>
    </row>
    <row r="116" spans="1:18" ht="15.75" customHeight="1">
      <c r="A116" s="7"/>
      <c r="B116" s="8"/>
      <c r="C116" s="8"/>
      <c r="R116" s="14"/>
    </row>
    <row r="117" spans="1:18" ht="15.75" customHeight="1">
      <c r="A117" s="7"/>
      <c r="B117" s="8"/>
      <c r="C117" s="8"/>
      <c r="R117" s="14"/>
    </row>
    <row r="118" spans="1:18" ht="15.75" customHeight="1">
      <c r="A118" s="7"/>
      <c r="B118" s="8"/>
      <c r="C118" s="8"/>
      <c r="R118" s="14"/>
    </row>
    <row r="119" spans="1:18" ht="15.75" customHeight="1">
      <c r="A119" s="7"/>
      <c r="B119" s="8"/>
      <c r="C119" s="8"/>
      <c r="R119" s="14"/>
    </row>
    <row r="120" spans="1:18" ht="15.75" customHeight="1">
      <c r="A120" s="7"/>
      <c r="B120" s="8"/>
      <c r="C120" s="8"/>
      <c r="R120" s="14"/>
    </row>
    <row r="121" spans="1:18" ht="15.75" customHeight="1">
      <c r="A121" s="7"/>
      <c r="B121" s="8"/>
      <c r="C121" s="8"/>
      <c r="R121" s="14"/>
    </row>
    <row r="122" spans="1:18" ht="15.75" customHeight="1">
      <c r="A122" s="7"/>
      <c r="B122" s="8"/>
      <c r="C122" s="8"/>
      <c r="R122" s="14"/>
    </row>
    <row r="123" spans="1:18" ht="15.75" customHeight="1">
      <c r="A123" s="7"/>
      <c r="B123" s="8"/>
      <c r="C123" s="8"/>
      <c r="R123" s="14"/>
    </row>
    <row r="124" spans="1:18" ht="15.75" customHeight="1">
      <c r="A124" s="7"/>
      <c r="B124" s="8"/>
      <c r="C124" s="8"/>
      <c r="R124" s="14"/>
    </row>
    <row r="125" spans="1:18" ht="15.75" customHeight="1">
      <c r="A125" s="7"/>
      <c r="B125" s="8"/>
      <c r="C125" s="8"/>
      <c r="R125" s="14"/>
    </row>
    <row r="126" spans="1:18" ht="15.75" customHeight="1">
      <c r="A126" s="7"/>
      <c r="B126" s="8"/>
      <c r="C126" s="8"/>
      <c r="R126" s="14"/>
    </row>
    <row r="127" spans="1:18" ht="15.75" customHeight="1">
      <c r="A127" s="7"/>
      <c r="B127" s="8"/>
      <c r="C127" s="8"/>
      <c r="R127" s="14"/>
    </row>
    <row r="128" spans="1:18" ht="15.75" customHeight="1">
      <c r="A128" s="7"/>
      <c r="B128" s="8"/>
      <c r="C128" s="8"/>
      <c r="R128" s="14"/>
    </row>
    <row r="129" spans="1:18" ht="15.75" customHeight="1">
      <c r="A129" s="7"/>
      <c r="B129" s="8"/>
      <c r="C129" s="8"/>
      <c r="R129" s="14"/>
    </row>
    <row r="130" spans="1:18" ht="15.75" customHeight="1">
      <c r="A130" s="7"/>
      <c r="B130" s="8"/>
      <c r="C130" s="8"/>
      <c r="R130" s="14"/>
    </row>
    <row r="131" spans="1:18" ht="15.75" customHeight="1">
      <c r="A131" s="7"/>
      <c r="B131" s="8"/>
      <c r="C131" s="8"/>
      <c r="R131" s="14"/>
    </row>
    <row r="132" spans="1:18" ht="15.75" customHeight="1">
      <c r="A132" s="7"/>
      <c r="B132" s="8"/>
      <c r="C132" s="8"/>
      <c r="R132" s="14"/>
    </row>
    <row r="133" spans="1:18" ht="15.75" customHeight="1">
      <c r="A133" s="7"/>
      <c r="B133" s="8"/>
      <c r="C133" s="8"/>
      <c r="R133" s="14"/>
    </row>
    <row r="134" spans="1:18" ht="15.75" customHeight="1">
      <c r="A134" s="7"/>
      <c r="B134" s="8"/>
      <c r="C134" s="8"/>
      <c r="R134" s="14"/>
    </row>
    <row r="135" spans="1:18" ht="15.75" customHeight="1">
      <c r="A135" s="7"/>
      <c r="B135" s="8"/>
      <c r="C135" s="8"/>
      <c r="R135" s="14"/>
    </row>
    <row r="136" spans="1:18" ht="15.75" customHeight="1">
      <c r="A136" s="7"/>
      <c r="B136" s="8"/>
      <c r="C136" s="8"/>
      <c r="R136" s="14"/>
    </row>
    <row r="137" spans="1:18" ht="15.75" customHeight="1">
      <c r="A137" s="7"/>
      <c r="B137" s="8"/>
      <c r="C137" s="8"/>
      <c r="R137" s="14"/>
    </row>
    <row r="138" spans="1:18" ht="15.75" customHeight="1">
      <c r="A138" s="7"/>
      <c r="B138" s="8"/>
      <c r="C138" s="8"/>
      <c r="R138" s="14"/>
    </row>
    <row r="139" spans="1:18" ht="15.75" customHeight="1">
      <c r="A139" s="7"/>
      <c r="B139" s="8"/>
      <c r="C139" s="8"/>
      <c r="R139" s="14"/>
    </row>
    <row r="140" spans="1:18" ht="15.75" customHeight="1">
      <c r="A140" s="7"/>
      <c r="B140" s="8"/>
      <c r="C140" s="8"/>
      <c r="R140" s="14"/>
    </row>
    <row r="141" spans="1:18" ht="15.75" customHeight="1">
      <c r="A141" s="7"/>
      <c r="B141" s="8"/>
      <c r="C141" s="8"/>
      <c r="R141" s="14"/>
    </row>
    <row r="142" spans="1:18" ht="15.75" customHeight="1">
      <c r="A142" s="7"/>
      <c r="B142" s="8"/>
      <c r="C142" s="8"/>
      <c r="R142" s="14"/>
    </row>
    <row r="143" spans="1:18" ht="15.75" customHeight="1">
      <c r="A143" s="7"/>
      <c r="B143" s="8"/>
      <c r="C143" s="8"/>
      <c r="R143" s="14"/>
    </row>
    <row r="144" spans="1:18" ht="15.75" customHeight="1">
      <c r="A144" s="7"/>
      <c r="B144" s="8"/>
      <c r="C144" s="8"/>
      <c r="R144" s="14"/>
    </row>
    <row r="145" spans="1:18" ht="15.75" customHeight="1">
      <c r="A145" s="7"/>
      <c r="B145" s="8"/>
      <c r="C145" s="8"/>
      <c r="R145" s="14"/>
    </row>
    <row r="146" spans="1:18" ht="15.75" customHeight="1">
      <c r="A146" s="7"/>
      <c r="B146" s="8"/>
      <c r="C146" s="8"/>
      <c r="R146" s="14"/>
    </row>
    <row r="147" spans="1:18" ht="15.75" customHeight="1">
      <c r="A147" s="7"/>
      <c r="B147" s="8"/>
      <c r="C147" s="8"/>
      <c r="R147" s="14"/>
    </row>
    <row r="148" spans="1:18" ht="15.75" customHeight="1">
      <c r="A148" s="7"/>
      <c r="B148" s="8"/>
      <c r="C148" s="8"/>
      <c r="R148" s="14"/>
    </row>
    <row r="149" spans="1:18" ht="15.75" customHeight="1">
      <c r="A149" s="7"/>
      <c r="B149" s="8"/>
      <c r="C149" s="8"/>
      <c r="R149" s="14"/>
    </row>
    <row r="150" spans="1:18" ht="15.75" customHeight="1">
      <c r="A150" s="7"/>
      <c r="B150" s="8"/>
      <c r="C150" s="8"/>
      <c r="R150" s="14"/>
    </row>
    <row r="151" spans="1:18" ht="15.75" customHeight="1">
      <c r="A151" s="7"/>
      <c r="B151" s="8"/>
      <c r="C151" s="8"/>
      <c r="R151" s="14"/>
    </row>
    <row r="152" spans="1:18" ht="15.75" customHeight="1">
      <c r="A152" s="7"/>
      <c r="B152" s="8"/>
      <c r="C152" s="8"/>
      <c r="R152" s="14"/>
    </row>
    <row r="153" spans="1:18" ht="15.75" customHeight="1">
      <c r="A153" s="7"/>
      <c r="B153" s="8"/>
      <c r="C153" s="8"/>
      <c r="R153" s="14"/>
    </row>
    <row r="154" spans="1:18" ht="15.75" customHeight="1">
      <c r="A154" s="7"/>
      <c r="B154" s="8"/>
      <c r="C154" s="8"/>
      <c r="R154" s="14"/>
    </row>
    <row r="155" spans="1:18" ht="15.75" customHeight="1">
      <c r="A155" s="7"/>
      <c r="B155" s="8"/>
      <c r="C155" s="8"/>
      <c r="R155" s="14"/>
    </row>
    <row r="156" spans="1:18" ht="15.75" customHeight="1">
      <c r="A156" s="7"/>
      <c r="B156" s="8"/>
      <c r="C156" s="8"/>
      <c r="R156" s="14"/>
    </row>
    <row r="157" spans="1:18" ht="15.75" customHeight="1">
      <c r="A157" s="7"/>
      <c r="B157" s="8"/>
      <c r="C157" s="8"/>
      <c r="R157" s="14"/>
    </row>
    <row r="158" spans="1:18" ht="15.75" customHeight="1">
      <c r="A158" s="7"/>
      <c r="B158" s="8"/>
      <c r="C158" s="8"/>
      <c r="R158" s="14"/>
    </row>
    <row r="159" spans="1:18" ht="15.75" customHeight="1">
      <c r="A159" s="7"/>
      <c r="B159" s="8"/>
      <c r="C159" s="8"/>
      <c r="R159" s="14"/>
    </row>
    <row r="160" spans="1:18" ht="15.75" customHeight="1">
      <c r="A160" s="7"/>
      <c r="B160" s="8"/>
      <c r="C160" s="8"/>
      <c r="R160" s="14"/>
    </row>
    <row r="161" spans="1:18" ht="15.75" customHeight="1">
      <c r="A161" s="7"/>
      <c r="B161" s="8"/>
      <c r="C161" s="8"/>
      <c r="R161" s="14"/>
    </row>
    <row r="162" spans="1:18" ht="15.75" customHeight="1">
      <c r="A162" s="7"/>
      <c r="B162" s="8"/>
      <c r="C162" s="8"/>
      <c r="R162" s="14"/>
    </row>
    <row r="163" spans="1:18" ht="15.75" customHeight="1">
      <c r="A163" s="7"/>
      <c r="B163" s="8"/>
      <c r="C163" s="8"/>
      <c r="R163" s="14"/>
    </row>
    <row r="164" spans="1:18" ht="15.75" customHeight="1">
      <c r="A164" s="7"/>
      <c r="B164" s="8"/>
      <c r="C164" s="8"/>
      <c r="R164" s="14"/>
    </row>
    <row r="165" spans="1:18" ht="15.75" customHeight="1">
      <c r="A165" s="7"/>
      <c r="B165" s="8"/>
      <c r="C165" s="8"/>
      <c r="R165" s="14"/>
    </row>
    <row r="166" spans="1:18" ht="15.75" customHeight="1">
      <c r="A166" s="7"/>
      <c r="B166" s="8"/>
      <c r="C166" s="8"/>
      <c r="R166" s="12"/>
    </row>
    <row r="167" spans="1:18" ht="15.75" customHeight="1">
      <c r="A167" s="7"/>
      <c r="B167" s="8"/>
      <c r="C167" s="8"/>
      <c r="R167" s="12"/>
    </row>
    <row r="168" spans="1:18" ht="15.75" customHeight="1">
      <c r="A168" s="7"/>
      <c r="B168" s="8"/>
      <c r="C168" s="8"/>
      <c r="R168" s="12"/>
    </row>
    <row r="169" spans="1:18" ht="15.75" customHeight="1">
      <c r="A169" s="7"/>
      <c r="B169" s="8"/>
      <c r="C169" s="8"/>
      <c r="R169" s="12"/>
    </row>
    <row r="170" spans="1:18" ht="15.75" customHeight="1">
      <c r="A170" s="7"/>
      <c r="B170" s="8"/>
      <c r="C170" s="8"/>
      <c r="R170" s="12"/>
    </row>
    <row r="171" spans="1:18" ht="15.75" customHeight="1">
      <c r="A171" s="7"/>
      <c r="B171" s="8"/>
      <c r="C171" s="8"/>
      <c r="R171" s="12"/>
    </row>
    <row r="172" spans="1:18" ht="15.75" customHeight="1">
      <c r="A172" s="7"/>
      <c r="B172" s="8"/>
      <c r="C172" s="8"/>
      <c r="R172" s="12"/>
    </row>
    <row r="173" spans="1:18" ht="15.75" customHeight="1">
      <c r="A173" s="7"/>
      <c r="B173" s="8"/>
      <c r="C173" s="8"/>
      <c r="R173" s="12"/>
    </row>
    <row r="174" spans="1:18" ht="15.75" customHeight="1">
      <c r="A174" s="7"/>
      <c r="B174" s="8"/>
      <c r="C174" s="8"/>
      <c r="R174" s="12"/>
    </row>
    <row r="175" spans="1:18" ht="15.75" customHeight="1">
      <c r="A175" s="7"/>
      <c r="B175" s="8"/>
      <c r="C175" s="8"/>
      <c r="R175" s="12"/>
    </row>
    <row r="176" spans="1:18" ht="15.75" customHeight="1">
      <c r="A176" s="7"/>
      <c r="B176" s="8"/>
      <c r="C176" s="8"/>
      <c r="R176" s="12"/>
    </row>
    <row r="177" spans="1:18" ht="15.75" customHeight="1">
      <c r="A177" s="7"/>
      <c r="B177" s="8"/>
      <c r="C177" s="8"/>
      <c r="R177" s="12"/>
    </row>
    <row r="178" spans="1:18" ht="15.75" customHeight="1">
      <c r="A178" s="7"/>
      <c r="B178" s="8"/>
      <c r="C178" s="8"/>
      <c r="R178" s="12"/>
    </row>
    <row r="179" spans="1:18" ht="15.75" customHeight="1">
      <c r="A179" s="7"/>
      <c r="B179" s="8"/>
      <c r="C179" s="8"/>
      <c r="R179" s="12"/>
    </row>
    <row r="180" spans="1:18" ht="15.75" customHeight="1">
      <c r="A180" s="7"/>
      <c r="B180" s="8"/>
      <c r="C180" s="8"/>
      <c r="R180" s="12"/>
    </row>
    <row r="181" spans="1:18" ht="15.75" customHeight="1">
      <c r="A181" s="7"/>
      <c r="B181" s="8"/>
      <c r="C181" s="8"/>
      <c r="R181" s="12"/>
    </row>
    <row r="182" spans="1:18" ht="15.75" customHeight="1">
      <c r="A182" s="7"/>
      <c r="B182" s="8"/>
      <c r="C182" s="8"/>
      <c r="R182" s="12"/>
    </row>
    <row r="183" spans="1:18" ht="15.75" customHeight="1">
      <c r="A183" s="7"/>
      <c r="B183" s="8"/>
      <c r="C183" s="8"/>
      <c r="R183" s="12"/>
    </row>
    <row r="184" spans="1:18" ht="15.75" customHeight="1">
      <c r="A184" s="7"/>
      <c r="B184" s="8"/>
      <c r="C184" s="8"/>
      <c r="R184" s="12"/>
    </row>
    <row r="185" spans="1:18" ht="15.75" customHeight="1">
      <c r="A185" s="7"/>
      <c r="B185" s="8"/>
      <c r="C185" s="8"/>
      <c r="R185" s="12"/>
    </row>
    <row r="186" spans="1:18" ht="15.75" customHeight="1">
      <c r="A186" s="7"/>
      <c r="B186" s="8"/>
      <c r="C186" s="8"/>
      <c r="R186" s="12"/>
    </row>
    <row r="187" spans="1:18" ht="15.75" customHeight="1">
      <c r="A187" s="7"/>
      <c r="B187" s="8"/>
      <c r="C187" s="8"/>
      <c r="R187" s="12"/>
    </row>
    <row r="188" spans="1:18" ht="15.75" customHeight="1">
      <c r="A188" s="7"/>
      <c r="B188" s="8"/>
      <c r="C188" s="8"/>
      <c r="R188" s="12"/>
    </row>
    <row r="189" spans="1:18" ht="15.75" customHeight="1">
      <c r="A189" s="7"/>
      <c r="B189" s="8"/>
      <c r="C189" s="8"/>
      <c r="R189" s="12"/>
    </row>
    <row r="190" spans="1:18" ht="15.75" customHeight="1">
      <c r="A190" s="7"/>
      <c r="B190" s="8"/>
      <c r="C190" s="8"/>
      <c r="R190" s="12"/>
    </row>
    <row r="191" spans="1:18" ht="15.75" customHeight="1">
      <c r="A191" s="7"/>
      <c r="B191" s="8"/>
      <c r="C191" s="8"/>
      <c r="R191" s="12"/>
    </row>
    <row r="192" spans="1:18" ht="15.75" customHeight="1">
      <c r="A192" s="7"/>
      <c r="B192" s="8"/>
      <c r="C192" s="8"/>
      <c r="R192" s="12"/>
    </row>
    <row r="193" spans="1:18" ht="15.75" customHeight="1">
      <c r="A193" s="7"/>
      <c r="B193" s="8"/>
      <c r="C193" s="8"/>
      <c r="R193" s="12"/>
    </row>
    <row r="194" spans="1:18" ht="15.75" customHeight="1">
      <c r="A194" s="7"/>
      <c r="B194" s="8"/>
      <c r="C194" s="8"/>
      <c r="R194" s="12"/>
    </row>
    <row r="195" spans="1:18" ht="15.75" customHeight="1">
      <c r="A195" s="7"/>
      <c r="B195" s="8"/>
      <c r="C195" s="8"/>
      <c r="R195" s="12"/>
    </row>
    <row r="196" spans="1:18" ht="15.75" customHeight="1">
      <c r="A196" s="7"/>
      <c r="B196" s="8"/>
      <c r="C196" s="8"/>
      <c r="R196" s="12"/>
    </row>
    <row r="197" spans="1:18" ht="15.75" customHeight="1">
      <c r="A197" s="7"/>
      <c r="B197" s="8"/>
      <c r="C197" s="8"/>
      <c r="R197" s="12"/>
    </row>
    <row r="198" spans="1:18" ht="15.75" customHeight="1">
      <c r="A198" s="7"/>
      <c r="B198" s="8"/>
      <c r="C198" s="8"/>
      <c r="R198" s="12"/>
    </row>
    <row r="199" spans="1:18" ht="15.75" customHeight="1">
      <c r="A199" s="7"/>
      <c r="B199" s="8"/>
      <c r="C199" s="8"/>
      <c r="R199" s="12"/>
    </row>
    <row r="200" spans="1:18" ht="15.75" customHeight="1">
      <c r="A200" s="7"/>
      <c r="B200" s="8"/>
      <c r="C200" s="8"/>
      <c r="R200" s="12"/>
    </row>
    <row r="201" spans="1:18" ht="15.75" customHeight="1">
      <c r="A201" s="7"/>
      <c r="B201" s="8"/>
      <c r="C201" s="8"/>
      <c r="R201" s="12"/>
    </row>
    <row r="202" spans="1:18" ht="15.75" customHeight="1">
      <c r="A202" s="7"/>
      <c r="B202" s="8"/>
      <c r="C202" s="8"/>
      <c r="R202" s="12"/>
    </row>
    <row r="203" spans="1:18" ht="15.75" customHeight="1">
      <c r="A203" s="7"/>
      <c r="B203" s="8"/>
      <c r="C203" s="8"/>
      <c r="R203" s="12"/>
    </row>
    <row r="204" spans="1:18" ht="15.75" customHeight="1">
      <c r="A204" s="7"/>
      <c r="B204" s="8"/>
      <c r="C204" s="8"/>
      <c r="R204" s="12"/>
    </row>
    <row r="205" spans="1:18" ht="15.75" customHeight="1">
      <c r="A205" s="7"/>
      <c r="B205" s="8"/>
      <c r="C205" s="8"/>
      <c r="R205" s="12"/>
    </row>
    <row r="206" spans="1:18" ht="15.75" customHeight="1">
      <c r="A206" s="7"/>
      <c r="B206" s="8"/>
      <c r="C206" s="8"/>
      <c r="R206" s="12"/>
    </row>
    <row r="207" spans="1:18" ht="15.75" customHeight="1">
      <c r="A207" s="7"/>
      <c r="B207" s="8"/>
      <c r="C207" s="8"/>
      <c r="R207" s="12"/>
    </row>
    <row r="208" spans="1:18" ht="15.75" customHeight="1">
      <c r="A208" s="7"/>
      <c r="B208" s="8"/>
      <c r="C208" s="8"/>
      <c r="R208" s="12"/>
    </row>
    <row r="209" spans="1:18" ht="15.75" customHeight="1">
      <c r="A209" s="7"/>
      <c r="B209" s="8"/>
      <c r="C209" s="8"/>
      <c r="R209" s="12"/>
    </row>
    <row r="210" spans="1:18" ht="15.75" customHeight="1">
      <c r="A210" s="7"/>
      <c r="B210" s="8"/>
      <c r="C210" s="8"/>
      <c r="R210" s="12"/>
    </row>
    <row r="211" spans="1:18" ht="15.75" customHeight="1">
      <c r="A211" s="7"/>
      <c r="B211" s="8"/>
      <c r="C211" s="8"/>
      <c r="R211" s="12"/>
    </row>
    <row r="212" spans="1:18" ht="15.75" customHeight="1">
      <c r="A212" s="7"/>
      <c r="B212" s="8"/>
      <c r="C212" s="8"/>
      <c r="R212" s="12"/>
    </row>
    <row r="213" spans="1:18" ht="15.75" customHeight="1">
      <c r="A213" s="7"/>
      <c r="B213" s="8"/>
      <c r="C213" s="8"/>
      <c r="R213" s="12"/>
    </row>
    <row r="214" spans="1:18" ht="15.75" customHeight="1">
      <c r="A214" s="7"/>
      <c r="B214" s="8"/>
      <c r="C214" s="8"/>
      <c r="R214" s="12"/>
    </row>
    <row r="215" spans="1:18" ht="15.75" customHeight="1">
      <c r="A215" s="7"/>
      <c r="B215" s="8"/>
      <c r="C215" s="8"/>
      <c r="R215" s="12"/>
    </row>
    <row r="216" spans="1:18" ht="15.75" customHeight="1">
      <c r="A216" s="7"/>
      <c r="B216" s="8"/>
      <c r="C216" s="8"/>
      <c r="R216" s="12"/>
    </row>
    <row r="217" spans="1:18" ht="15.75" customHeight="1">
      <c r="A217" s="7"/>
      <c r="B217" s="8"/>
      <c r="C217" s="8"/>
      <c r="R217" s="12"/>
    </row>
    <row r="218" spans="1:18" ht="15.75" customHeight="1">
      <c r="A218" s="7"/>
      <c r="B218" s="8"/>
      <c r="C218" s="8"/>
      <c r="R218" s="12"/>
    </row>
    <row r="219" spans="1:18" ht="15.75" customHeight="1">
      <c r="A219" s="7"/>
      <c r="B219" s="8"/>
      <c r="C219" s="8"/>
      <c r="R219" s="12"/>
    </row>
    <row r="220" spans="1:18" ht="15.75" customHeight="1">
      <c r="A220" s="7"/>
      <c r="B220" s="8"/>
      <c r="C220" s="8"/>
      <c r="R220" s="12"/>
    </row>
    <row r="221" spans="1:18" ht="15.75" customHeight="1">
      <c r="A221" s="7"/>
      <c r="B221" s="8"/>
      <c r="C221" s="8"/>
      <c r="R221" s="12"/>
    </row>
    <row r="222" spans="1:18" ht="15.75" customHeight="1">
      <c r="A222" s="7"/>
      <c r="B222" s="8"/>
      <c r="C222" s="8"/>
      <c r="R222" s="12"/>
    </row>
    <row r="223" spans="1:18" ht="15.75" customHeight="1">
      <c r="A223" s="7"/>
      <c r="B223" s="8"/>
      <c r="C223" s="8"/>
      <c r="R223" s="12"/>
    </row>
    <row r="224" spans="1:18" ht="15.75" customHeight="1">
      <c r="A224" s="7"/>
      <c r="B224" s="8"/>
      <c r="C224" s="8"/>
      <c r="R224" s="12"/>
    </row>
    <row r="225" spans="1:18" ht="15.75" customHeight="1">
      <c r="A225" s="7"/>
      <c r="B225" s="8"/>
      <c r="C225" s="8"/>
      <c r="R225" s="12"/>
    </row>
    <row r="226" spans="1:18" ht="15.75" customHeight="1">
      <c r="A226" s="7"/>
      <c r="B226" s="8"/>
      <c r="C226" s="8"/>
      <c r="R226" s="12"/>
    </row>
    <row r="227" spans="1:18" ht="16.5">
      <c r="A227" s="7"/>
      <c r="B227" s="8"/>
      <c r="C227" s="8"/>
      <c r="R227" s="12"/>
    </row>
    <row r="228" spans="1:18" ht="16.5">
      <c r="A228" s="7"/>
      <c r="B228" s="8"/>
      <c r="C228" s="8"/>
      <c r="R228" s="12"/>
    </row>
    <row r="229" spans="1:18" ht="16.5">
      <c r="A229" s="7"/>
      <c r="B229" s="8"/>
      <c r="C229" s="8"/>
      <c r="R229" s="12"/>
    </row>
    <row r="230" spans="1:18" ht="16.5">
      <c r="A230" s="7"/>
      <c r="B230" s="8"/>
      <c r="C230" s="8"/>
      <c r="R230" s="12"/>
    </row>
    <row r="231" spans="1:18" ht="16.5">
      <c r="A231" s="7"/>
      <c r="B231" s="8"/>
      <c r="C231" s="8"/>
      <c r="R231" s="12"/>
    </row>
    <row r="232" spans="1:18" ht="16.5">
      <c r="A232" s="7"/>
      <c r="B232" s="8"/>
      <c r="C232" s="8"/>
      <c r="R232" s="12"/>
    </row>
    <row r="233" spans="1:18" ht="16.5">
      <c r="A233" s="7"/>
      <c r="B233" s="8"/>
      <c r="C233" s="8"/>
      <c r="R233" s="12"/>
    </row>
    <row r="234" spans="1:18" ht="16.5">
      <c r="A234" s="7"/>
      <c r="B234" s="8"/>
      <c r="C234" s="8"/>
      <c r="R234" s="12"/>
    </row>
    <row r="235" spans="1:18" ht="16.5">
      <c r="A235" s="7"/>
      <c r="B235" s="8"/>
      <c r="C235" s="8"/>
      <c r="R235" s="12"/>
    </row>
    <row r="236" spans="1:18" ht="16.5">
      <c r="A236" s="7"/>
      <c r="B236" s="8"/>
      <c r="C236" s="8"/>
      <c r="R236" s="12"/>
    </row>
    <row r="237" spans="1:18" ht="16.5">
      <c r="A237" s="7"/>
      <c r="B237" s="8"/>
      <c r="C237" s="8"/>
      <c r="R237" s="12"/>
    </row>
    <row r="238" spans="1:18" ht="16.5">
      <c r="A238" s="7"/>
      <c r="B238" s="8"/>
      <c r="C238" s="8"/>
      <c r="R238" s="12"/>
    </row>
    <row r="239" spans="1:18" ht="16.5">
      <c r="A239" s="7"/>
      <c r="B239" s="8"/>
      <c r="C239" s="8"/>
      <c r="R239" s="12"/>
    </row>
    <row r="240" spans="1:18" ht="16.5">
      <c r="A240" s="7"/>
      <c r="B240" s="8"/>
      <c r="C240" s="8"/>
      <c r="R240" s="12"/>
    </row>
    <row r="241" spans="1:18" ht="16.5">
      <c r="A241" s="7"/>
      <c r="B241" s="8"/>
      <c r="C241" s="8"/>
      <c r="R241" s="12"/>
    </row>
    <row r="242" spans="1:18" ht="16.5">
      <c r="A242" s="7"/>
      <c r="B242" s="8"/>
      <c r="C242" s="8"/>
      <c r="R242" s="12"/>
    </row>
    <row r="243" spans="1:18" ht="16.5">
      <c r="A243" s="7"/>
      <c r="B243" s="8"/>
      <c r="C243" s="8"/>
      <c r="R243" s="12"/>
    </row>
    <row r="244" spans="1:18" ht="16.5">
      <c r="A244" s="7"/>
      <c r="B244" s="8"/>
      <c r="C244" s="8"/>
      <c r="R244" s="12"/>
    </row>
    <row r="245" spans="1:18" ht="16.5">
      <c r="A245" s="7"/>
      <c r="B245" s="8"/>
      <c r="C245" s="8"/>
      <c r="R245" s="12"/>
    </row>
    <row r="246" spans="1:18" ht="16.5">
      <c r="A246" s="7"/>
      <c r="B246" s="8"/>
      <c r="C246" s="8"/>
      <c r="R246" s="12"/>
    </row>
    <row r="247" spans="1:18" ht="16.5">
      <c r="A247" s="7"/>
      <c r="B247" s="8"/>
      <c r="C247" s="8"/>
      <c r="R247" s="12"/>
    </row>
    <row r="248" spans="1:18" ht="16.5">
      <c r="A248" s="7"/>
      <c r="B248" s="8"/>
      <c r="C248" s="8"/>
      <c r="R248" s="12"/>
    </row>
    <row r="249" spans="1:18" ht="16.5">
      <c r="A249" s="7"/>
      <c r="B249" s="8"/>
      <c r="C249" s="8"/>
      <c r="R249" s="12"/>
    </row>
    <row r="250" spans="1:18" ht="16.5">
      <c r="A250" s="7"/>
      <c r="B250" s="8"/>
      <c r="C250" s="8"/>
      <c r="R250" s="12"/>
    </row>
    <row r="251" spans="1:18" ht="16.5">
      <c r="A251" s="7"/>
      <c r="B251" s="8"/>
      <c r="C251" s="8"/>
      <c r="R251" s="12"/>
    </row>
    <row r="252" spans="1:18" ht="16.5">
      <c r="A252" s="7"/>
      <c r="B252" s="8"/>
      <c r="C252" s="8"/>
      <c r="R252" s="12"/>
    </row>
    <row r="253" spans="1:18" ht="16.5">
      <c r="A253" s="7"/>
      <c r="B253" s="8"/>
      <c r="C253" s="8"/>
      <c r="R253" s="12"/>
    </row>
    <row r="254" spans="1:18" ht="16.5">
      <c r="A254" s="7"/>
      <c r="B254" s="8"/>
      <c r="C254" s="8"/>
      <c r="R254" s="12"/>
    </row>
    <row r="255" spans="1:18" ht="16.5">
      <c r="A255" s="7"/>
      <c r="B255" s="8"/>
      <c r="C255" s="8"/>
      <c r="R255" s="12"/>
    </row>
    <row r="256" spans="1:18" ht="16.5">
      <c r="A256" s="7"/>
      <c r="B256" s="8"/>
      <c r="C256" s="8"/>
      <c r="R256" s="12"/>
    </row>
    <row r="257" spans="1:18" ht="16.5">
      <c r="A257" s="7"/>
      <c r="B257" s="8"/>
      <c r="C257" s="8"/>
      <c r="R257" s="12"/>
    </row>
    <row r="258" spans="1:18" ht="16.5">
      <c r="A258" s="7"/>
      <c r="B258" s="8"/>
      <c r="C258" s="8"/>
      <c r="R258" s="12"/>
    </row>
    <row r="259" spans="1:18" ht="16.5">
      <c r="A259" s="7"/>
      <c r="B259" s="8"/>
      <c r="C259" s="8"/>
      <c r="R259" s="12"/>
    </row>
    <row r="260" spans="1:18" ht="16.5">
      <c r="A260" s="7"/>
      <c r="B260" s="8"/>
      <c r="C260" s="8"/>
      <c r="R260" s="12"/>
    </row>
    <row r="261" spans="1:18" ht="16.5">
      <c r="A261" s="7"/>
      <c r="B261" s="8"/>
      <c r="C261" s="8"/>
      <c r="R261" s="12"/>
    </row>
    <row r="262" spans="1:18" ht="16.5">
      <c r="A262" s="7"/>
      <c r="B262" s="8"/>
      <c r="C262" s="8"/>
      <c r="R262" s="12"/>
    </row>
    <row r="263" spans="1:18" ht="16.5">
      <c r="A263" s="7"/>
      <c r="B263" s="8"/>
      <c r="C263" s="8"/>
      <c r="R263" s="12"/>
    </row>
    <row r="264" spans="1:18" ht="16.5">
      <c r="A264" s="7"/>
      <c r="B264" s="8"/>
      <c r="C264" s="8"/>
      <c r="R264" s="12"/>
    </row>
    <row r="265" spans="1:18" ht="16.5">
      <c r="A265" s="7"/>
      <c r="B265" s="8"/>
      <c r="C265" s="8"/>
      <c r="R265" s="12"/>
    </row>
    <row r="266" spans="1:18" ht="16.5">
      <c r="A266" s="7"/>
      <c r="B266" s="8"/>
      <c r="C266" s="8"/>
      <c r="R266" s="12"/>
    </row>
    <row r="267" spans="1:18" ht="16.5">
      <c r="A267" s="7"/>
      <c r="B267" s="8"/>
      <c r="C267" s="8"/>
      <c r="R267" s="12"/>
    </row>
    <row r="268" spans="1:18" ht="16.5">
      <c r="A268" s="7"/>
      <c r="B268" s="8"/>
      <c r="C268" s="8"/>
      <c r="R268" s="12"/>
    </row>
    <row r="269" spans="1:18" ht="16.5">
      <c r="A269" s="7"/>
      <c r="B269" s="8"/>
      <c r="C269" s="8"/>
      <c r="R269" s="12"/>
    </row>
    <row r="270" spans="1:18" ht="16.5">
      <c r="A270" s="7"/>
      <c r="B270" s="8"/>
      <c r="C270" s="8"/>
      <c r="R270" s="12"/>
    </row>
    <row r="271" spans="1:18" ht="16.5">
      <c r="A271" s="7"/>
      <c r="B271" s="8"/>
      <c r="C271" s="8"/>
      <c r="R271" s="12"/>
    </row>
    <row r="272" spans="1:18" ht="16.5">
      <c r="A272" s="7"/>
      <c r="B272" s="8"/>
      <c r="C272" s="8"/>
      <c r="R272" s="12"/>
    </row>
    <row r="273" spans="1:18" ht="16.5">
      <c r="A273" s="7"/>
      <c r="B273" s="8"/>
      <c r="C273" s="8"/>
      <c r="R273" s="12"/>
    </row>
    <row r="274" spans="1:18" ht="16.5">
      <c r="A274" s="7"/>
      <c r="B274" s="8"/>
      <c r="C274" s="8"/>
      <c r="R274" s="12"/>
    </row>
    <row r="275" spans="1:18" ht="16.5">
      <c r="A275" s="7"/>
      <c r="B275" s="8"/>
      <c r="C275" s="8"/>
      <c r="R275" s="12"/>
    </row>
    <row r="276" spans="1:18" ht="16.5">
      <c r="A276" s="7"/>
      <c r="B276" s="8"/>
      <c r="C276" s="8"/>
      <c r="R276" s="12"/>
    </row>
    <row r="277" spans="1:18" ht="16.5">
      <c r="A277" s="7"/>
      <c r="B277" s="8"/>
      <c r="C277" s="8"/>
      <c r="R277" s="12"/>
    </row>
    <row r="278" spans="1:18" ht="16.5">
      <c r="A278" s="7"/>
      <c r="B278" s="8"/>
      <c r="C278" s="8"/>
      <c r="R278" s="12"/>
    </row>
    <row r="279" spans="1:18" ht="16.5">
      <c r="A279" s="7"/>
      <c r="B279" s="8"/>
      <c r="C279" s="8"/>
      <c r="R279" s="12"/>
    </row>
    <row r="280" spans="1:18" ht="16.5">
      <c r="A280" s="7"/>
      <c r="B280" s="8"/>
      <c r="C280" s="8"/>
      <c r="R280" s="12"/>
    </row>
    <row r="281" spans="1:18" ht="16.5">
      <c r="A281" s="7"/>
      <c r="B281" s="8"/>
      <c r="C281" s="8"/>
      <c r="R281" s="12"/>
    </row>
    <row r="282" spans="1:18" ht="16.5">
      <c r="A282" s="7"/>
      <c r="B282" s="8"/>
      <c r="C282" s="8"/>
      <c r="R282" s="12"/>
    </row>
    <row r="283" spans="1:18" ht="16.5">
      <c r="A283" s="7"/>
      <c r="B283" s="8"/>
      <c r="C283" s="8"/>
      <c r="R283" s="12"/>
    </row>
    <row r="284" spans="1:18" ht="16.5">
      <c r="A284" s="7"/>
      <c r="B284" s="8"/>
      <c r="C284" s="8"/>
      <c r="R284" s="12"/>
    </row>
    <row r="285" spans="1:18" ht="16.5">
      <c r="A285" s="7"/>
      <c r="B285" s="8"/>
      <c r="C285" s="8"/>
      <c r="R285" s="12"/>
    </row>
    <row r="286" spans="1:18" ht="16.5">
      <c r="A286" s="7"/>
      <c r="B286" s="8"/>
      <c r="C286" s="8"/>
      <c r="R286" s="12"/>
    </row>
    <row r="287" spans="1:18" ht="16.5">
      <c r="A287" s="7"/>
      <c r="B287" s="8"/>
      <c r="C287" s="8"/>
      <c r="R287" s="12"/>
    </row>
    <row r="288" spans="1:18" ht="16.5">
      <c r="A288" s="7"/>
      <c r="B288" s="8"/>
      <c r="C288" s="8"/>
      <c r="R288" s="12"/>
    </row>
    <row r="289" spans="1:18" ht="16.5">
      <c r="A289" s="7"/>
      <c r="B289" s="8"/>
      <c r="C289" s="8"/>
      <c r="R289" s="12"/>
    </row>
    <row r="290" spans="1:18" ht="16.5">
      <c r="A290" s="7"/>
      <c r="B290" s="8"/>
      <c r="C290" s="8"/>
      <c r="R290" s="12"/>
    </row>
    <row r="291" spans="1:18" ht="16.5">
      <c r="A291" s="7"/>
      <c r="B291" s="8"/>
      <c r="C291" s="8"/>
      <c r="R291" s="12"/>
    </row>
    <row r="292" spans="1:18" ht="16.5">
      <c r="A292" s="7"/>
      <c r="B292" s="8"/>
      <c r="C292" s="8"/>
      <c r="R292" s="12"/>
    </row>
    <row r="293" spans="1:18" ht="16.5">
      <c r="A293" s="7"/>
      <c r="B293" s="8"/>
      <c r="C293" s="8"/>
      <c r="R293" s="12"/>
    </row>
    <row r="294" spans="1:18" ht="16.5">
      <c r="A294" s="7"/>
      <c r="B294" s="8"/>
      <c r="C294" s="8"/>
      <c r="R294" s="12"/>
    </row>
    <row r="295" spans="1:18" ht="16.5">
      <c r="A295" s="7"/>
      <c r="B295" s="8"/>
      <c r="C295" s="8"/>
      <c r="R295" s="12"/>
    </row>
    <row r="296" spans="1:18" ht="16.5">
      <c r="A296" s="7"/>
      <c r="B296" s="8"/>
      <c r="C296" s="8"/>
      <c r="R296" s="12"/>
    </row>
    <row r="297" spans="1:18" ht="16.5">
      <c r="A297" s="7"/>
      <c r="B297" s="8"/>
      <c r="C297" s="8"/>
      <c r="R297" s="12"/>
    </row>
    <row r="298" spans="1:18" ht="16.5">
      <c r="A298" s="7"/>
      <c r="B298" s="8"/>
      <c r="C298" s="8"/>
      <c r="R298" s="12"/>
    </row>
    <row r="299" spans="1:18" ht="16.5">
      <c r="A299" s="7"/>
      <c r="B299" s="8"/>
      <c r="C299" s="8"/>
      <c r="R299" s="12"/>
    </row>
    <row r="300" spans="1:18" ht="16.5">
      <c r="A300" s="7"/>
      <c r="B300" s="8"/>
      <c r="C300" s="8"/>
      <c r="R300" s="12"/>
    </row>
    <row r="301" spans="1:18" ht="16.5">
      <c r="A301" s="7"/>
      <c r="B301" s="8"/>
      <c r="C301" s="8"/>
      <c r="R301" s="12"/>
    </row>
    <row r="302" spans="1:18" ht="16.5">
      <c r="A302" s="7"/>
      <c r="B302" s="8"/>
      <c r="C302" s="8"/>
      <c r="R302" s="12"/>
    </row>
    <row r="303" spans="1:18" ht="16.5">
      <c r="A303" s="7"/>
      <c r="B303" s="8"/>
      <c r="C303" s="8"/>
      <c r="R303" s="12"/>
    </row>
    <row r="304" spans="1:18" ht="16.5">
      <c r="A304" s="7"/>
      <c r="B304" s="8"/>
      <c r="C304" s="8"/>
      <c r="R304" s="12"/>
    </row>
    <row r="305" spans="1:18" ht="16.5">
      <c r="A305" s="7"/>
      <c r="B305" s="8"/>
      <c r="C305" s="8"/>
      <c r="R305" s="12"/>
    </row>
    <row r="306" spans="1:18" ht="16.5">
      <c r="A306" s="7"/>
      <c r="B306" s="8"/>
      <c r="C306" s="8"/>
      <c r="R306" s="12"/>
    </row>
    <row r="307" spans="1:18" ht="16.5">
      <c r="A307" s="7"/>
      <c r="B307" s="8"/>
      <c r="C307" s="8"/>
      <c r="R307" s="12"/>
    </row>
    <row r="308" spans="1:18" ht="16.5">
      <c r="A308" s="7"/>
      <c r="B308" s="8"/>
      <c r="C308" s="8"/>
      <c r="R308" s="12"/>
    </row>
    <row r="309" spans="1:18" ht="16.5">
      <c r="A309" s="7"/>
      <c r="B309" s="8"/>
      <c r="C309" s="8"/>
      <c r="R309" s="12"/>
    </row>
    <row r="310" spans="1:18" ht="16.5">
      <c r="A310" s="7"/>
      <c r="B310" s="8"/>
      <c r="C310" s="8"/>
      <c r="R310" s="12"/>
    </row>
    <row r="311" spans="1:18" ht="16.5">
      <c r="A311" s="7"/>
      <c r="B311" s="8"/>
      <c r="C311" s="8"/>
      <c r="R311" s="12"/>
    </row>
    <row r="312" spans="1:18" ht="16.5">
      <c r="A312" s="7"/>
      <c r="B312" s="8"/>
      <c r="C312" s="8"/>
      <c r="R312" s="12"/>
    </row>
    <row r="313" spans="1:18" ht="16.5">
      <c r="A313" s="7"/>
      <c r="B313" s="8"/>
      <c r="C313" s="8"/>
      <c r="R313" s="12"/>
    </row>
    <row r="314" spans="1:18" ht="16.5">
      <c r="A314" s="7"/>
      <c r="B314" s="8"/>
      <c r="C314" s="8"/>
      <c r="R314" s="12"/>
    </row>
    <row r="315" spans="1:18" ht="16.5">
      <c r="A315" s="7"/>
      <c r="B315" s="8"/>
      <c r="C315" s="8"/>
      <c r="R315" s="12"/>
    </row>
    <row r="316" spans="1:18" ht="16.5">
      <c r="A316" s="7"/>
      <c r="B316" s="8"/>
      <c r="C316" s="8"/>
      <c r="R316" s="12"/>
    </row>
    <row r="317" spans="1:18" ht="16.5">
      <c r="A317" s="7"/>
      <c r="B317" s="8"/>
      <c r="C317" s="8"/>
      <c r="R317" s="12"/>
    </row>
    <row r="318" spans="1:18" ht="16.5">
      <c r="A318" s="7"/>
      <c r="B318" s="8"/>
      <c r="C318" s="8"/>
      <c r="R318" s="12"/>
    </row>
    <row r="319" spans="1:18" ht="16.5">
      <c r="A319" s="7"/>
      <c r="B319" s="8"/>
      <c r="C319" s="8"/>
      <c r="R319" s="12"/>
    </row>
    <row r="320" spans="1:18" ht="16.5">
      <c r="A320" s="7"/>
      <c r="B320" s="8"/>
      <c r="C320" s="8"/>
      <c r="R320" s="12"/>
    </row>
    <row r="321" spans="1:18" ht="16.5">
      <c r="A321" s="7"/>
      <c r="B321" s="8"/>
      <c r="C321" s="8"/>
      <c r="R321" s="12"/>
    </row>
    <row r="322" spans="1:18" ht="16.5">
      <c r="A322" s="7"/>
      <c r="B322" s="8"/>
      <c r="C322" s="8"/>
      <c r="R322" s="12"/>
    </row>
    <row r="323" spans="1:18" ht="16.5">
      <c r="A323" s="7"/>
      <c r="B323" s="8"/>
      <c r="C323" s="8"/>
      <c r="R323" s="12"/>
    </row>
    <row r="324" spans="1:18" ht="16.5">
      <c r="A324" s="7"/>
      <c r="B324" s="8"/>
      <c r="C324" s="8"/>
      <c r="R324" s="12"/>
    </row>
    <row r="325" spans="1:18" ht="16.5">
      <c r="A325" s="7"/>
      <c r="B325" s="8"/>
      <c r="C325" s="8"/>
      <c r="R325" s="12"/>
    </row>
    <row r="326" spans="1:18" ht="16.5">
      <c r="A326" s="7"/>
      <c r="B326" s="8"/>
      <c r="C326" s="8"/>
      <c r="R326" s="12"/>
    </row>
    <row r="327" spans="1:18" ht="16.5">
      <c r="A327" s="7"/>
      <c r="B327" s="8"/>
      <c r="C327" s="8"/>
      <c r="R327" s="12"/>
    </row>
    <row r="328" spans="1:18" ht="16.5">
      <c r="A328" s="7"/>
      <c r="B328" s="8"/>
      <c r="C328" s="8"/>
      <c r="R328" s="12"/>
    </row>
    <row r="329" spans="1:18" ht="16.5">
      <c r="A329" s="7"/>
      <c r="B329" s="8"/>
      <c r="C329" s="8"/>
      <c r="R329" s="12"/>
    </row>
    <row r="330" spans="1:18" ht="16.5">
      <c r="A330" s="7"/>
      <c r="B330" s="8"/>
      <c r="C330" s="8"/>
      <c r="R330" s="12"/>
    </row>
    <row r="331" spans="1:18" ht="16.5">
      <c r="A331" s="7"/>
      <c r="B331" s="8"/>
      <c r="C331" s="8"/>
      <c r="R331" s="12"/>
    </row>
    <row r="332" spans="1:18" ht="16.5">
      <c r="A332" s="7"/>
      <c r="B332" s="8"/>
      <c r="C332" s="8"/>
      <c r="R332" s="12"/>
    </row>
    <row r="333" spans="1:18" ht="16.5">
      <c r="A333" s="7"/>
      <c r="B333" s="8"/>
      <c r="C333" s="8"/>
      <c r="R333" s="12"/>
    </row>
    <row r="334" spans="1:18" ht="16.5">
      <c r="A334" s="7"/>
      <c r="B334" s="8"/>
      <c r="C334" s="8"/>
      <c r="R334" s="12"/>
    </row>
    <row r="335" spans="1:18" ht="16.5">
      <c r="A335" s="7"/>
      <c r="B335" s="8"/>
      <c r="C335" s="8"/>
      <c r="R335" s="12"/>
    </row>
    <row r="336" spans="1:18" ht="16.5">
      <c r="A336" s="7"/>
      <c r="B336" s="8"/>
      <c r="C336" s="8"/>
      <c r="R336" s="12"/>
    </row>
    <row r="337" spans="1:18" ht="16.5">
      <c r="A337" s="7"/>
      <c r="B337" s="8"/>
      <c r="C337" s="8"/>
      <c r="R337" s="12"/>
    </row>
    <row r="338" spans="1:18" ht="16.5">
      <c r="A338" s="7"/>
      <c r="B338" s="8"/>
      <c r="C338" s="8"/>
      <c r="R338" s="12"/>
    </row>
    <row r="339" spans="1:18" ht="16.5">
      <c r="A339" s="7"/>
      <c r="B339" s="8"/>
      <c r="C339" s="8"/>
      <c r="R339" s="12"/>
    </row>
    <row r="340" spans="1:18" ht="16.5">
      <c r="A340" s="7"/>
      <c r="B340" s="8"/>
      <c r="C340" s="8"/>
      <c r="R340" s="12"/>
    </row>
    <row r="341" spans="1:18" ht="16.5">
      <c r="A341" s="7"/>
      <c r="B341" s="8"/>
      <c r="C341" s="8"/>
      <c r="R341" s="12"/>
    </row>
    <row r="342" spans="1:18" ht="16.5">
      <c r="A342" s="7"/>
      <c r="B342" s="8"/>
      <c r="C342" s="8"/>
      <c r="R342" s="12"/>
    </row>
    <row r="343" spans="1:18" ht="16.5">
      <c r="A343" s="7"/>
      <c r="B343" s="8"/>
      <c r="C343" s="8"/>
      <c r="R343" s="12"/>
    </row>
    <row r="344" spans="1:18" ht="16.5">
      <c r="A344" s="7"/>
      <c r="B344" s="8"/>
      <c r="C344" s="8"/>
      <c r="R344" s="12"/>
    </row>
    <row r="345" spans="1:18" ht="16.5">
      <c r="A345" s="7"/>
      <c r="B345" s="8"/>
      <c r="C345" s="8"/>
      <c r="R345" s="12"/>
    </row>
    <row r="346" spans="1:18" ht="16.5">
      <c r="A346" s="7"/>
      <c r="B346" s="8"/>
      <c r="C346" s="8"/>
      <c r="R346" s="12"/>
    </row>
    <row r="347" spans="1:18" ht="16.5">
      <c r="A347" s="7"/>
      <c r="B347" s="8"/>
      <c r="C347" s="8"/>
      <c r="R347" s="12"/>
    </row>
    <row r="348" spans="1:18" ht="16.5">
      <c r="A348" s="7"/>
      <c r="B348" s="8"/>
      <c r="C348" s="8"/>
      <c r="R348" s="12"/>
    </row>
    <row r="349" spans="1:18" ht="16.5">
      <c r="A349" s="7"/>
      <c r="B349" s="8"/>
      <c r="C349" s="8"/>
      <c r="R349" s="12"/>
    </row>
    <row r="350" spans="1:18" ht="16.5">
      <c r="A350" s="7"/>
      <c r="B350" s="8"/>
      <c r="C350" s="8"/>
      <c r="R350" s="12"/>
    </row>
    <row r="351" spans="1:18" ht="16.5">
      <c r="A351" s="7"/>
      <c r="B351" s="8"/>
      <c r="C351" s="8"/>
      <c r="R351" s="12"/>
    </row>
    <row r="352" spans="1:18" ht="16.5">
      <c r="A352" s="7"/>
      <c r="B352" s="8"/>
      <c r="C352" s="8"/>
      <c r="R352" s="12"/>
    </row>
    <row r="353" spans="1:18" ht="16.5">
      <c r="A353" s="7"/>
      <c r="B353" s="8"/>
      <c r="C353" s="8"/>
      <c r="R353" s="12"/>
    </row>
    <row r="354" spans="1:18" ht="16.5">
      <c r="A354" s="7"/>
      <c r="B354" s="8"/>
      <c r="C354" s="8"/>
      <c r="R354" s="12"/>
    </row>
    <row r="355" spans="1:18" ht="16.5">
      <c r="A355" s="7"/>
      <c r="B355" s="8"/>
      <c r="C355" s="8"/>
      <c r="R355" s="12"/>
    </row>
    <row r="356" spans="1:18" ht="16.5">
      <c r="A356" s="7"/>
      <c r="B356" s="8"/>
      <c r="C356" s="8"/>
      <c r="R356" s="12"/>
    </row>
    <row r="357" spans="1:18" ht="16.5">
      <c r="A357" s="7"/>
      <c r="B357" s="8"/>
      <c r="C357" s="8"/>
      <c r="R357" s="12"/>
    </row>
    <row r="358" spans="1:18" ht="16.5">
      <c r="A358" s="7"/>
      <c r="B358" s="8"/>
      <c r="C358" s="8"/>
      <c r="R358" s="12"/>
    </row>
    <row r="359" spans="1:18" ht="16.5">
      <c r="A359" s="7"/>
      <c r="B359" s="8"/>
      <c r="C359" s="8"/>
      <c r="R359" s="12"/>
    </row>
    <row r="360" spans="1:18" ht="16.5">
      <c r="A360" s="7"/>
      <c r="B360" s="8"/>
      <c r="C360" s="8"/>
      <c r="R360" s="12"/>
    </row>
    <row r="361" spans="1:18" ht="16.5">
      <c r="A361" s="7"/>
      <c r="B361" s="8"/>
      <c r="C361" s="8"/>
      <c r="R361" s="12"/>
    </row>
    <row r="362" spans="1:18" ht="16.5">
      <c r="A362" s="7"/>
      <c r="B362" s="8"/>
      <c r="C362" s="8"/>
      <c r="R362" s="12"/>
    </row>
    <row r="363" spans="1:18" ht="16.5">
      <c r="A363" s="7"/>
      <c r="B363" s="8"/>
      <c r="C363" s="8"/>
      <c r="R363" s="12"/>
    </row>
    <row r="364" spans="1:18" ht="16.5">
      <c r="A364" s="7"/>
      <c r="B364" s="8"/>
      <c r="C364" s="8"/>
      <c r="R364" s="12"/>
    </row>
    <row r="365" spans="1:18" ht="16.5">
      <c r="A365" s="7"/>
      <c r="B365" s="8"/>
      <c r="C365" s="8"/>
      <c r="R365" s="12"/>
    </row>
    <row r="366" spans="1:18" ht="16.5">
      <c r="A366" s="7"/>
      <c r="B366" s="8"/>
      <c r="C366" s="8"/>
      <c r="R366" s="12"/>
    </row>
    <row r="367" spans="1:18" ht="16.5">
      <c r="A367" s="7"/>
      <c r="B367" s="8"/>
      <c r="C367" s="8"/>
      <c r="R367" s="12"/>
    </row>
    <row r="368" spans="1:18" ht="16.5">
      <c r="A368" s="7"/>
      <c r="B368" s="8"/>
      <c r="C368" s="8"/>
      <c r="R368" s="12"/>
    </row>
    <row r="369" spans="1:18" ht="16.5">
      <c r="A369" s="7"/>
      <c r="B369" s="8"/>
      <c r="C369" s="8"/>
      <c r="R369" s="12"/>
    </row>
    <row r="370" spans="1:18" ht="16.5">
      <c r="A370" s="7"/>
      <c r="B370" s="8"/>
      <c r="C370" s="8"/>
      <c r="R370" s="12"/>
    </row>
    <row r="371" spans="1:18" ht="16.5">
      <c r="A371" s="7"/>
      <c r="B371" s="8"/>
      <c r="C371" s="8"/>
      <c r="R371" s="12"/>
    </row>
    <row r="372" spans="1:18" ht="16.5">
      <c r="A372" s="7"/>
      <c r="B372" s="8"/>
      <c r="C372" s="8"/>
      <c r="R372" s="12"/>
    </row>
    <row r="373" spans="1:18" ht="16.5">
      <c r="A373" s="7"/>
      <c r="B373" s="8"/>
      <c r="C373" s="8"/>
      <c r="R373" s="12"/>
    </row>
    <row r="374" spans="1:18" ht="16.5">
      <c r="A374" s="7"/>
      <c r="B374" s="8"/>
      <c r="C374" s="8"/>
      <c r="R374" s="12"/>
    </row>
    <row r="375" spans="1:18" ht="16.5">
      <c r="A375" s="7"/>
      <c r="B375" s="8"/>
      <c r="C375" s="8"/>
      <c r="R375" s="12"/>
    </row>
    <row r="376" spans="1:18" ht="16.5">
      <c r="A376" s="7"/>
      <c r="B376" s="8"/>
      <c r="C376" s="8"/>
      <c r="R376" s="12"/>
    </row>
    <row r="377" spans="1:18" ht="16.5">
      <c r="A377" s="7"/>
      <c r="B377" s="8"/>
      <c r="C377" s="8"/>
      <c r="R377" s="12"/>
    </row>
    <row r="378" spans="1:18" ht="16.5">
      <c r="A378" s="7"/>
      <c r="B378" s="8"/>
      <c r="C378" s="8"/>
      <c r="R378" s="12"/>
    </row>
    <row r="379" spans="1:18" ht="16.5">
      <c r="A379" s="7"/>
      <c r="B379" s="8"/>
      <c r="C379" s="8"/>
      <c r="R379" s="12"/>
    </row>
    <row r="380" spans="1:18" ht="16.5">
      <c r="A380" s="7"/>
      <c r="B380" s="8"/>
      <c r="C380" s="8"/>
      <c r="R380" s="12"/>
    </row>
    <row r="381" spans="1:18" ht="16.5">
      <c r="A381" s="7"/>
      <c r="B381" s="8"/>
      <c r="C381" s="8"/>
      <c r="R381" s="12"/>
    </row>
    <row r="382" spans="1:18" ht="16.5">
      <c r="A382" s="7"/>
      <c r="B382" s="8"/>
      <c r="C382" s="8"/>
      <c r="R382" s="12"/>
    </row>
    <row r="383" spans="1:18" ht="16.5">
      <c r="A383" s="7"/>
      <c r="B383" s="8"/>
      <c r="C383" s="8"/>
      <c r="R383" s="12"/>
    </row>
    <row r="384" spans="1:18" ht="16.5">
      <c r="A384" s="7"/>
      <c r="B384" s="8"/>
      <c r="C384" s="8"/>
      <c r="R384" s="12"/>
    </row>
    <row r="385" spans="1:18" ht="16.5">
      <c r="A385" s="7"/>
      <c r="B385" s="8"/>
      <c r="C385" s="8"/>
      <c r="R385" s="12"/>
    </row>
    <row r="386" spans="1:18" ht="16.5">
      <c r="A386" s="7"/>
      <c r="B386" s="8"/>
      <c r="C386" s="8"/>
      <c r="R386" s="12"/>
    </row>
    <row r="387" spans="1:18" ht="16.5">
      <c r="A387" s="7"/>
      <c r="B387" s="8"/>
      <c r="C387" s="8"/>
      <c r="R387" s="12"/>
    </row>
    <row r="388" spans="1:18" ht="16.5">
      <c r="A388" s="7"/>
      <c r="B388" s="8"/>
      <c r="C388" s="8"/>
      <c r="R388" s="12"/>
    </row>
    <row r="389" spans="1:18" ht="16.5">
      <c r="A389" s="7"/>
      <c r="B389" s="8"/>
      <c r="C389" s="8"/>
      <c r="R389" s="12"/>
    </row>
    <row r="390" spans="1:18" ht="16.5">
      <c r="A390" s="7"/>
      <c r="B390" s="8"/>
      <c r="C390" s="8"/>
      <c r="R390" s="12"/>
    </row>
    <row r="391" spans="1:18" ht="16.5">
      <c r="A391" s="7"/>
      <c r="B391" s="8"/>
      <c r="C391" s="8"/>
      <c r="R391" s="12"/>
    </row>
    <row r="392" spans="1:18" ht="16.5">
      <c r="A392" s="7"/>
      <c r="B392" s="8"/>
      <c r="C392" s="8"/>
      <c r="R392" s="12"/>
    </row>
    <row r="393" spans="1:18" ht="16.5">
      <c r="A393" s="7"/>
      <c r="B393" s="8"/>
      <c r="C393" s="8"/>
      <c r="R393" s="12"/>
    </row>
    <row r="394" spans="1:18" ht="16.5">
      <c r="A394" s="7"/>
      <c r="B394" s="8"/>
      <c r="C394" s="8"/>
      <c r="R394" s="12"/>
    </row>
    <row r="395" spans="1:18" ht="16.5">
      <c r="A395" s="7"/>
      <c r="B395" s="8"/>
      <c r="C395" s="8"/>
      <c r="R395" s="12"/>
    </row>
    <row r="396" spans="1:18" ht="16.5">
      <c r="A396" s="7"/>
      <c r="B396" s="8"/>
      <c r="C396" s="8"/>
      <c r="R396" s="12"/>
    </row>
    <row r="397" spans="1:18" ht="16.5">
      <c r="A397" s="7"/>
      <c r="B397" s="8"/>
      <c r="C397" s="8"/>
      <c r="R397" s="12"/>
    </row>
    <row r="398" spans="1:18" ht="16.5">
      <c r="A398" s="7"/>
      <c r="B398" s="8"/>
      <c r="C398" s="8"/>
      <c r="R398" s="12"/>
    </row>
    <row r="399" spans="1:18" ht="16.5">
      <c r="A399" s="7"/>
      <c r="B399" s="8"/>
      <c r="C399" s="8"/>
      <c r="R399" s="12"/>
    </row>
    <row r="400" spans="1:18" ht="16.5">
      <c r="A400" s="7"/>
      <c r="B400" s="8"/>
      <c r="C400" s="8"/>
      <c r="R400" s="12"/>
    </row>
    <row r="401" spans="1:18" ht="16.5">
      <c r="A401" s="7"/>
      <c r="B401" s="8"/>
      <c r="C401" s="8"/>
      <c r="R401" s="12"/>
    </row>
    <row r="402" spans="1:18" ht="16.5">
      <c r="A402" s="7"/>
      <c r="B402" s="8"/>
      <c r="C402" s="8"/>
      <c r="R402" s="12"/>
    </row>
    <row r="403" spans="1:18" ht="16.5">
      <c r="A403" s="7"/>
      <c r="B403" s="8"/>
      <c r="C403" s="8"/>
      <c r="R403" s="12"/>
    </row>
    <row r="404" spans="1:18" ht="16.5">
      <c r="A404" s="7"/>
      <c r="B404" s="8"/>
      <c r="C404" s="8"/>
      <c r="R404" s="12"/>
    </row>
    <row r="405" spans="1:18" ht="16.5">
      <c r="A405" s="7"/>
      <c r="B405" s="8"/>
      <c r="C405" s="8"/>
      <c r="R405" s="12"/>
    </row>
    <row r="406" spans="1:18" ht="16.5">
      <c r="A406" s="7"/>
      <c r="B406" s="8"/>
      <c r="C406" s="8"/>
      <c r="R406" s="12"/>
    </row>
    <row r="407" spans="1:18" ht="16.5">
      <c r="A407" s="7"/>
      <c r="B407" s="8"/>
      <c r="C407" s="8"/>
      <c r="R407" s="12"/>
    </row>
    <row r="408" spans="1:18" ht="16.5">
      <c r="A408" s="7"/>
      <c r="B408" s="8"/>
      <c r="C408" s="8"/>
      <c r="R408" s="12"/>
    </row>
    <row r="409" spans="1:18" ht="16.5">
      <c r="A409" s="7"/>
      <c r="B409" s="8"/>
      <c r="C409" s="8"/>
      <c r="R409" s="12"/>
    </row>
    <row r="410" spans="1:18" ht="16.5">
      <c r="A410" s="7"/>
      <c r="B410" s="8"/>
      <c r="C410" s="8"/>
      <c r="R410" s="12"/>
    </row>
    <row r="411" spans="1:18" ht="16.5">
      <c r="A411" s="7"/>
      <c r="B411" s="8"/>
      <c r="C411" s="8"/>
      <c r="R411" s="12"/>
    </row>
    <row r="412" spans="1:18" ht="16.5">
      <c r="A412" s="7"/>
      <c r="B412" s="8"/>
      <c r="C412" s="8"/>
      <c r="R412" s="12"/>
    </row>
    <row r="413" spans="1:18" ht="16.5">
      <c r="A413" s="7"/>
      <c r="B413" s="8"/>
      <c r="C413" s="8"/>
      <c r="R413" s="12"/>
    </row>
    <row r="414" spans="1:18" ht="16.5">
      <c r="A414" s="7"/>
      <c r="B414" s="8"/>
      <c r="C414" s="8"/>
      <c r="R414" s="12"/>
    </row>
    <row r="415" spans="1:18" ht="16.5">
      <c r="A415" s="7"/>
      <c r="B415" s="8"/>
      <c r="C415" s="8"/>
      <c r="R415" s="12"/>
    </row>
    <row r="416" spans="1:18" ht="16.5">
      <c r="A416" s="7"/>
      <c r="B416" s="8"/>
      <c r="C416" s="8"/>
      <c r="R416" s="12"/>
    </row>
    <row r="417" spans="1:18" ht="16.5">
      <c r="A417" s="7"/>
      <c r="B417" s="8"/>
      <c r="C417" s="8"/>
      <c r="R417" s="12"/>
    </row>
    <row r="418" spans="1:18" ht="16.5">
      <c r="A418" s="7"/>
      <c r="B418" s="8"/>
      <c r="C418" s="8"/>
      <c r="R418" s="12"/>
    </row>
    <row r="419" spans="1:18" ht="16.5">
      <c r="A419" s="7"/>
      <c r="B419" s="8"/>
      <c r="C419" s="8"/>
      <c r="R419" s="12"/>
    </row>
    <row r="420" spans="1:18" ht="16.5">
      <c r="A420" s="7"/>
      <c r="B420" s="8"/>
      <c r="C420" s="8"/>
      <c r="R420" s="12"/>
    </row>
    <row r="421" spans="1:18" ht="16.5">
      <c r="A421" s="7"/>
      <c r="B421" s="8"/>
      <c r="C421" s="8"/>
      <c r="R421" s="12"/>
    </row>
    <row r="422" spans="1:18" ht="16.5">
      <c r="A422" s="7"/>
      <c r="B422" s="8"/>
      <c r="C422" s="8"/>
      <c r="R422" s="12"/>
    </row>
    <row r="423" spans="1:18" ht="16.5">
      <c r="A423" s="7"/>
      <c r="B423" s="8"/>
      <c r="C423" s="8"/>
      <c r="R423" s="12"/>
    </row>
    <row r="424" spans="1:18" ht="16.5">
      <c r="A424" s="7"/>
      <c r="B424" s="8"/>
      <c r="C424" s="8"/>
      <c r="R424" s="12"/>
    </row>
    <row r="425" spans="1:18" ht="16.5">
      <c r="A425" s="7"/>
      <c r="B425" s="8"/>
      <c r="C425" s="8"/>
      <c r="R425" s="12"/>
    </row>
    <row r="426" spans="1:18" ht="16.5">
      <c r="A426" s="7"/>
      <c r="B426" s="8"/>
      <c r="C426" s="8"/>
      <c r="R426" s="12"/>
    </row>
    <row r="427" spans="1:18" ht="16.5">
      <c r="A427" s="7"/>
      <c r="B427" s="8"/>
      <c r="C427" s="8"/>
      <c r="R427" s="12"/>
    </row>
    <row r="428" spans="1:18" ht="16.5">
      <c r="A428" s="7"/>
      <c r="B428" s="8"/>
      <c r="C428" s="8"/>
      <c r="R428" s="12"/>
    </row>
    <row r="429" spans="1:18" ht="16.5">
      <c r="A429" s="7"/>
      <c r="B429" s="8"/>
      <c r="C429" s="8"/>
      <c r="R429" s="12"/>
    </row>
    <row r="430" spans="1:18" ht="16.5">
      <c r="A430" s="7"/>
      <c r="B430" s="8"/>
      <c r="C430" s="8"/>
      <c r="R430" s="12"/>
    </row>
    <row r="431" spans="1:18" ht="16.5">
      <c r="A431" s="7"/>
      <c r="B431" s="8"/>
      <c r="C431" s="8"/>
      <c r="R431" s="12"/>
    </row>
    <row r="432" spans="1:18" ht="16.5">
      <c r="A432" s="7"/>
      <c r="B432" s="8"/>
      <c r="C432" s="8"/>
      <c r="R432" s="12"/>
    </row>
    <row r="433" spans="1:18" ht="16.5">
      <c r="A433" s="7"/>
      <c r="B433" s="8"/>
      <c r="C433" s="8"/>
      <c r="R433" s="12"/>
    </row>
    <row r="434" spans="1:18" ht="16.5">
      <c r="A434" s="7"/>
      <c r="B434" s="8"/>
      <c r="C434" s="8"/>
      <c r="R434" s="12"/>
    </row>
    <row r="435" spans="1:18" ht="16.5">
      <c r="A435" s="7"/>
      <c r="B435" s="8"/>
      <c r="C435" s="8"/>
      <c r="R435" s="12"/>
    </row>
    <row r="436" spans="1:18" ht="16.5">
      <c r="A436" s="7"/>
      <c r="B436" s="8"/>
      <c r="C436" s="8"/>
      <c r="R436" s="12"/>
    </row>
    <row r="437" spans="1:18" ht="16.5">
      <c r="A437" s="7"/>
      <c r="B437" s="8"/>
      <c r="C437" s="8"/>
      <c r="R437" s="12"/>
    </row>
    <row r="438" spans="1:18" ht="16.5">
      <c r="A438" s="7"/>
      <c r="B438" s="8"/>
      <c r="C438" s="8"/>
      <c r="R438" s="12"/>
    </row>
    <row r="439" spans="1:18" ht="16.5">
      <c r="A439" s="7"/>
      <c r="B439" s="8"/>
      <c r="C439" s="8"/>
      <c r="R439" s="12"/>
    </row>
    <row r="440" spans="1:18" ht="16.5">
      <c r="A440" s="7"/>
      <c r="B440" s="8"/>
      <c r="C440" s="8"/>
      <c r="R440" s="12"/>
    </row>
    <row r="441" spans="1:18" ht="16.5">
      <c r="A441" s="7"/>
      <c r="B441" s="8"/>
      <c r="C441" s="8"/>
      <c r="R441" s="12"/>
    </row>
    <row r="442" spans="1:18" ht="16.5">
      <c r="A442" s="7"/>
      <c r="B442" s="8"/>
      <c r="C442" s="8"/>
      <c r="R442" s="12"/>
    </row>
    <row r="443" spans="1:18" ht="16.5">
      <c r="A443" s="7"/>
      <c r="B443" s="8"/>
      <c r="C443" s="8"/>
      <c r="R443" s="12"/>
    </row>
    <row r="444" spans="1:18" ht="16.5">
      <c r="A444" s="7"/>
      <c r="B444" s="8"/>
      <c r="C444" s="8"/>
      <c r="R444" s="12"/>
    </row>
    <row r="445" spans="1:18" ht="16.5">
      <c r="A445" s="7"/>
      <c r="B445" s="8"/>
      <c r="C445" s="8"/>
      <c r="R445" s="12"/>
    </row>
    <row r="446" spans="1:18" ht="16.5">
      <c r="A446" s="7"/>
      <c r="B446" s="8"/>
      <c r="C446" s="8"/>
      <c r="R446" s="12"/>
    </row>
    <row r="447" spans="1:18" ht="16.5">
      <c r="A447" s="7"/>
      <c r="B447" s="8"/>
      <c r="C447" s="8"/>
      <c r="R447" s="12"/>
    </row>
    <row r="448" spans="1:18" ht="16.5">
      <c r="A448" s="7"/>
      <c r="B448" s="8"/>
      <c r="C448" s="8"/>
      <c r="R448" s="12"/>
    </row>
    <row r="449" spans="1:18" ht="16.5">
      <c r="A449" s="7"/>
      <c r="B449" s="8"/>
      <c r="C449" s="8"/>
      <c r="R449" s="12"/>
    </row>
    <row r="450" spans="1:18" ht="16.5">
      <c r="A450" s="7"/>
      <c r="B450" s="8"/>
      <c r="C450" s="8"/>
      <c r="R450" s="12"/>
    </row>
    <row r="451" spans="1:18" ht="16.5">
      <c r="A451" s="7"/>
      <c r="B451" s="8"/>
      <c r="C451" s="8"/>
      <c r="R451" s="12"/>
    </row>
    <row r="452" spans="1:18" ht="16.5">
      <c r="A452" s="7"/>
      <c r="B452" s="8"/>
      <c r="C452" s="8"/>
      <c r="R452" s="12"/>
    </row>
    <row r="453" spans="1:18" ht="16.5">
      <c r="A453" s="7"/>
      <c r="B453" s="8"/>
      <c r="C453" s="8"/>
      <c r="R453" s="12"/>
    </row>
    <row r="454" spans="1:18" ht="16.5">
      <c r="A454" s="7"/>
      <c r="B454" s="8"/>
      <c r="C454" s="8"/>
      <c r="R454" s="12"/>
    </row>
    <row r="455" spans="1:18" ht="16.5">
      <c r="A455" s="7"/>
      <c r="B455" s="8"/>
      <c r="C455" s="8"/>
      <c r="R455" s="12"/>
    </row>
    <row r="456" spans="1:18" ht="16.5">
      <c r="A456" s="7"/>
      <c r="B456" s="8"/>
      <c r="C456" s="8"/>
      <c r="R456" s="12"/>
    </row>
    <row r="457" spans="1:18" ht="16.5">
      <c r="A457" s="7"/>
      <c r="B457" s="8"/>
      <c r="C457" s="8"/>
      <c r="R457" s="12"/>
    </row>
    <row r="458" spans="1:18" ht="16.5">
      <c r="A458" s="7"/>
      <c r="B458" s="8"/>
      <c r="C458" s="8"/>
      <c r="R458" s="12"/>
    </row>
    <row r="459" spans="1:18" ht="16.5">
      <c r="A459" s="7"/>
      <c r="B459" s="8"/>
      <c r="C459" s="8"/>
      <c r="R459" s="12"/>
    </row>
    <row r="460" spans="1:18" ht="16.5">
      <c r="A460" s="7"/>
      <c r="B460" s="8"/>
      <c r="C460" s="8"/>
      <c r="R460" s="12"/>
    </row>
    <row r="461" spans="1:18" ht="16.5">
      <c r="A461" s="7"/>
      <c r="B461" s="8"/>
      <c r="C461" s="8"/>
      <c r="R461" s="12"/>
    </row>
    <row r="462" spans="1:18" ht="16.5">
      <c r="A462" s="7"/>
      <c r="B462" s="8"/>
      <c r="C462" s="8"/>
      <c r="R462" s="12"/>
    </row>
    <row r="463" spans="1:18" ht="16.5">
      <c r="A463" s="7"/>
      <c r="B463" s="8"/>
      <c r="C463" s="8"/>
      <c r="R463" s="12"/>
    </row>
    <row r="464" spans="1:18" ht="16.5">
      <c r="A464" s="7"/>
      <c r="B464" s="8"/>
      <c r="C464" s="8"/>
      <c r="R464" s="12"/>
    </row>
    <row r="465" spans="1:18" ht="16.5">
      <c r="A465" s="7"/>
      <c r="B465" s="8"/>
      <c r="C465" s="8"/>
      <c r="R465" s="12"/>
    </row>
    <row r="466" spans="1:18" ht="16.5">
      <c r="A466" s="7"/>
      <c r="B466" s="8"/>
      <c r="C466" s="8"/>
      <c r="R466" s="12"/>
    </row>
    <row r="467" spans="1:18" ht="16.5">
      <c r="A467" s="7"/>
      <c r="B467" s="8"/>
      <c r="C467" s="8"/>
      <c r="R467" s="12"/>
    </row>
    <row r="468" spans="1:18" ht="16.5">
      <c r="A468" s="7"/>
      <c r="B468" s="8"/>
      <c r="C468" s="8"/>
      <c r="R468" s="12"/>
    </row>
    <row r="469" spans="1:18" ht="16.5">
      <c r="A469" s="7"/>
      <c r="B469" s="8"/>
      <c r="C469" s="8"/>
      <c r="R469" s="12"/>
    </row>
    <row r="470" spans="1:18" ht="16.5">
      <c r="A470" s="7"/>
      <c r="B470" s="8"/>
      <c r="C470" s="8"/>
      <c r="R470" s="12"/>
    </row>
    <row r="471" spans="1:18" ht="16.5">
      <c r="A471" s="7"/>
      <c r="B471" s="8"/>
      <c r="C471" s="8"/>
      <c r="R471" s="12"/>
    </row>
    <row r="472" spans="1:18" ht="16.5">
      <c r="A472" s="7"/>
      <c r="B472" s="8"/>
      <c r="C472" s="8"/>
      <c r="R472" s="12"/>
    </row>
    <row r="473" spans="1:18" ht="16.5">
      <c r="A473" s="7"/>
      <c r="B473" s="8"/>
      <c r="C473" s="8"/>
      <c r="R473" s="12"/>
    </row>
    <row r="474" spans="1:18" ht="16.5">
      <c r="A474" s="7"/>
      <c r="B474" s="8"/>
      <c r="C474" s="8"/>
      <c r="R474" s="12"/>
    </row>
    <row r="475" spans="1:18" ht="16.5">
      <c r="A475" s="7"/>
      <c r="B475" s="8"/>
      <c r="C475" s="8"/>
      <c r="R475" s="12"/>
    </row>
    <row r="476" spans="1:18" ht="16.5">
      <c r="A476" s="7"/>
      <c r="B476" s="8"/>
      <c r="C476" s="8"/>
      <c r="R476" s="12"/>
    </row>
    <row r="477" spans="1:18" ht="16.5">
      <c r="A477" s="7"/>
      <c r="B477" s="8"/>
      <c r="C477" s="8"/>
      <c r="R477" s="12"/>
    </row>
    <row r="478" spans="1:18" ht="16.5">
      <c r="A478" s="7"/>
      <c r="B478" s="8"/>
      <c r="C478" s="8"/>
      <c r="R478" s="12"/>
    </row>
    <row r="479" spans="1:18" ht="16.5">
      <c r="A479" s="7"/>
      <c r="B479" s="8"/>
      <c r="C479" s="8"/>
      <c r="R479" s="12"/>
    </row>
    <row r="480" spans="1:18" ht="16.5">
      <c r="A480" s="7"/>
      <c r="B480" s="8"/>
      <c r="C480" s="8"/>
      <c r="R480" s="12"/>
    </row>
    <row r="481" spans="1:18" ht="16.5">
      <c r="A481" s="7"/>
      <c r="B481" s="8"/>
      <c r="C481" s="8"/>
      <c r="R481" s="12"/>
    </row>
    <row r="482" spans="1:18" ht="16.5">
      <c r="A482" s="7"/>
      <c r="B482" s="8"/>
      <c r="C482" s="8"/>
      <c r="R482" s="12"/>
    </row>
    <row r="483" spans="1:18" ht="16.5">
      <c r="A483" s="7"/>
      <c r="B483" s="8"/>
      <c r="C483" s="8"/>
      <c r="R483" s="12"/>
    </row>
    <row r="484" spans="1:18" ht="16.5">
      <c r="A484" s="7"/>
      <c r="B484" s="8"/>
      <c r="C484" s="8"/>
      <c r="R484" s="12"/>
    </row>
    <row r="485" spans="1:18" ht="16.5">
      <c r="A485" s="7"/>
      <c r="B485" s="8"/>
      <c r="C485" s="8"/>
      <c r="R485" s="12"/>
    </row>
    <row r="486" spans="1:18" ht="16.5">
      <c r="A486" s="7"/>
      <c r="B486" s="8"/>
      <c r="C486" s="8"/>
      <c r="R486" s="12"/>
    </row>
    <row r="487" spans="1:18" ht="16.5">
      <c r="A487" s="7"/>
      <c r="B487" s="8"/>
      <c r="C487" s="8"/>
      <c r="R487" s="12"/>
    </row>
    <row r="488" spans="1:18" ht="16.5">
      <c r="A488" s="7"/>
      <c r="B488" s="8"/>
      <c r="C488" s="8"/>
      <c r="R488" s="12"/>
    </row>
    <row r="489" spans="1:18" ht="16.5">
      <c r="A489" s="7"/>
      <c r="B489" s="8"/>
      <c r="C489" s="8"/>
      <c r="R489" s="12"/>
    </row>
    <row r="490" spans="1:18" ht="16.5">
      <c r="A490" s="7"/>
      <c r="B490" s="8"/>
      <c r="C490" s="8"/>
      <c r="R490" s="12"/>
    </row>
    <row r="491" spans="1:18" ht="16.5">
      <c r="A491" s="7"/>
      <c r="B491" s="8"/>
      <c r="C491" s="8"/>
      <c r="R491" s="12"/>
    </row>
    <row r="492" spans="1:18" ht="16.5">
      <c r="A492" s="7"/>
      <c r="B492" s="8"/>
      <c r="C492" s="8"/>
      <c r="R492" s="12"/>
    </row>
    <row r="493" spans="1:18" ht="16.5">
      <c r="A493" s="7"/>
      <c r="B493" s="8"/>
      <c r="C493" s="8"/>
      <c r="R493" s="12"/>
    </row>
    <row r="494" spans="1:18" ht="16.5">
      <c r="A494" s="7"/>
      <c r="B494" s="8"/>
      <c r="C494" s="8"/>
      <c r="R494" s="12"/>
    </row>
    <row r="495" spans="1:18" ht="16.5">
      <c r="A495" s="7"/>
      <c r="B495" s="8"/>
      <c r="C495" s="8"/>
      <c r="R495" s="12"/>
    </row>
    <row r="496" spans="1:18" ht="16.5">
      <c r="A496" s="7"/>
      <c r="B496" s="8"/>
      <c r="C496" s="8"/>
      <c r="R496" s="12"/>
    </row>
    <row r="497" spans="1:18" ht="16.5">
      <c r="A497" s="7"/>
      <c r="B497" s="8"/>
      <c r="C497" s="8"/>
      <c r="R497" s="12"/>
    </row>
    <row r="498" spans="1:18" ht="16.5">
      <c r="A498" s="7"/>
      <c r="B498" s="8"/>
      <c r="C498" s="8"/>
      <c r="R498" s="12"/>
    </row>
    <row r="499" spans="1:18" ht="16.5">
      <c r="A499" s="7"/>
      <c r="B499" s="8"/>
      <c r="C499" s="8"/>
      <c r="R499" s="12"/>
    </row>
    <row r="500" spans="1:18" ht="16.5">
      <c r="A500" s="7"/>
      <c r="B500" s="8"/>
      <c r="C500" s="8"/>
      <c r="R500" s="12"/>
    </row>
    <row r="501" spans="1:18" ht="16.5">
      <c r="A501" s="7"/>
      <c r="B501" s="8"/>
      <c r="C501" s="8"/>
      <c r="R501" s="12"/>
    </row>
    <row r="502" spans="1:18" ht="16.5">
      <c r="A502" s="7"/>
      <c r="B502" s="8"/>
      <c r="C502" s="8"/>
      <c r="R502" s="12"/>
    </row>
    <row r="503" spans="1:18" ht="16.5">
      <c r="A503" s="7"/>
      <c r="B503" s="8"/>
      <c r="C503" s="8"/>
      <c r="R503" s="12"/>
    </row>
    <row r="504" spans="1:18" ht="16.5">
      <c r="A504" s="7"/>
      <c r="B504" s="8"/>
      <c r="C504" s="8"/>
      <c r="R504" s="12"/>
    </row>
    <row r="505" spans="1:18" ht="16.5">
      <c r="A505" s="7"/>
      <c r="B505" s="8"/>
      <c r="C505" s="8"/>
      <c r="R505" s="12"/>
    </row>
    <row r="506" spans="1:18" ht="16.5">
      <c r="A506" s="7"/>
      <c r="B506" s="8"/>
      <c r="C506" s="8"/>
      <c r="R506" s="12"/>
    </row>
    <row r="507" spans="1:18" ht="16.5">
      <c r="A507" s="7"/>
      <c r="B507" s="8"/>
      <c r="C507" s="8"/>
      <c r="R507" s="12"/>
    </row>
    <row r="508" spans="1:18" ht="16.5">
      <c r="A508" s="7"/>
      <c r="B508" s="8"/>
      <c r="C508" s="8"/>
      <c r="R508" s="12"/>
    </row>
    <row r="509" spans="1:18" ht="16.5">
      <c r="A509" s="7"/>
      <c r="B509" s="8"/>
      <c r="C509" s="8"/>
      <c r="R509" s="12"/>
    </row>
    <row r="510" spans="1:18" ht="16.5">
      <c r="A510" s="7"/>
      <c r="B510" s="8"/>
      <c r="C510" s="8"/>
      <c r="R510" s="12"/>
    </row>
    <row r="511" spans="1:18" ht="16.5">
      <c r="A511" s="7"/>
      <c r="B511" s="8"/>
      <c r="C511" s="8"/>
      <c r="R511" s="12"/>
    </row>
    <row r="512" spans="1:18" ht="16.5">
      <c r="A512" s="7"/>
      <c r="B512" s="8"/>
      <c r="C512" s="8"/>
      <c r="R512" s="12"/>
    </row>
    <row r="513" spans="1:18" ht="16.5">
      <c r="A513" s="7"/>
      <c r="B513" s="8"/>
      <c r="C513" s="8"/>
      <c r="R513" s="12"/>
    </row>
    <row r="514" spans="1:18" ht="16.5">
      <c r="A514" s="7"/>
      <c r="B514" s="8"/>
      <c r="C514" s="8"/>
      <c r="R514" s="12"/>
    </row>
    <row r="515" spans="1:18" ht="16.5">
      <c r="A515" s="7"/>
      <c r="B515" s="8"/>
      <c r="C515" s="8"/>
      <c r="R515" s="12"/>
    </row>
    <row r="516" spans="1:18" ht="16.5">
      <c r="A516" s="7"/>
      <c r="B516" s="8"/>
      <c r="C516" s="8"/>
      <c r="R516" s="12"/>
    </row>
    <row r="517" spans="1:18" ht="16.5">
      <c r="A517" s="7"/>
      <c r="B517" s="8"/>
      <c r="C517" s="8"/>
      <c r="R517" s="12"/>
    </row>
    <row r="518" spans="1:18" ht="16.5">
      <c r="A518" s="7"/>
      <c r="B518" s="8"/>
      <c r="C518" s="8"/>
      <c r="R518" s="12"/>
    </row>
    <row r="519" spans="1:18" ht="16.5">
      <c r="A519" s="7"/>
      <c r="B519" s="8"/>
      <c r="C519" s="8"/>
      <c r="R519" s="12"/>
    </row>
    <row r="520" spans="1:18" ht="16.5">
      <c r="A520" s="7"/>
      <c r="B520" s="8"/>
      <c r="C520" s="8"/>
      <c r="R520" s="12"/>
    </row>
    <row r="521" spans="1:18" ht="16.5">
      <c r="A521" s="7"/>
      <c r="B521" s="8"/>
      <c r="C521" s="8"/>
      <c r="R521" s="12"/>
    </row>
    <row r="522" spans="1:18" ht="16.5">
      <c r="A522" s="7"/>
      <c r="B522" s="8"/>
      <c r="C522" s="8"/>
      <c r="R522" s="12"/>
    </row>
    <row r="523" spans="1:18" ht="16.5">
      <c r="A523" s="7"/>
      <c r="B523" s="8"/>
      <c r="C523" s="8"/>
      <c r="R523" s="12"/>
    </row>
    <row r="524" spans="1:18" ht="16.5">
      <c r="A524" s="7"/>
      <c r="B524" s="8"/>
      <c r="C524" s="8"/>
      <c r="R524" s="12"/>
    </row>
    <row r="525" spans="1:18" ht="16.5">
      <c r="A525" s="7"/>
      <c r="B525" s="8"/>
      <c r="C525" s="8"/>
      <c r="R525" s="12"/>
    </row>
    <row r="526" spans="1:18" ht="16.5">
      <c r="A526" s="7"/>
      <c r="B526" s="8"/>
      <c r="C526" s="8"/>
      <c r="R526" s="12"/>
    </row>
    <row r="527" spans="1:18" ht="16.5">
      <c r="A527" s="7"/>
      <c r="B527" s="8"/>
      <c r="C527" s="8"/>
      <c r="R527" s="12"/>
    </row>
    <row r="528" spans="1:18" ht="16.5">
      <c r="A528" s="7"/>
      <c r="B528" s="8"/>
      <c r="C528" s="8"/>
      <c r="R528" s="12"/>
    </row>
    <row r="529" spans="1:18" ht="16.5">
      <c r="A529" s="7"/>
      <c r="B529" s="8"/>
      <c r="C529" s="8"/>
      <c r="R529" s="12"/>
    </row>
    <row r="530" spans="1:18" ht="16.5">
      <c r="A530" s="7"/>
      <c r="B530" s="8"/>
      <c r="C530" s="8"/>
      <c r="R530" s="12"/>
    </row>
    <row r="531" spans="1:18" ht="16.5">
      <c r="A531" s="7"/>
      <c r="B531" s="8"/>
      <c r="C531" s="8"/>
      <c r="R531" s="12"/>
    </row>
    <row r="532" spans="1:18" ht="16.5">
      <c r="A532" s="7"/>
      <c r="B532" s="8"/>
      <c r="C532" s="8"/>
      <c r="R532" s="12"/>
    </row>
    <row r="533" spans="1:18" ht="16.5">
      <c r="A533" s="7"/>
      <c r="B533" s="8"/>
      <c r="C533" s="8"/>
      <c r="R533" s="12"/>
    </row>
    <row r="534" spans="1:18" ht="16.5">
      <c r="A534" s="7"/>
      <c r="B534" s="8"/>
      <c r="C534" s="8"/>
      <c r="R534" s="12"/>
    </row>
    <row r="535" spans="1:18" ht="16.5">
      <c r="A535" s="7"/>
      <c r="B535" s="8"/>
      <c r="C535" s="8"/>
      <c r="R535" s="12"/>
    </row>
    <row r="536" spans="1:18" ht="16.5">
      <c r="A536" s="7"/>
      <c r="B536" s="8"/>
      <c r="C536" s="8"/>
      <c r="R536" s="12"/>
    </row>
    <row r="537" spans="1:18" ht="16.5">
      <c r="A537" s="7"/>
      <c r="B537" s="8"/>
      <c r="C537" s="8"/>
      <c r="R537" s="12"/>
    </row>
    <row r="538" spans="1:18" ht="16.5">
      <c r="A538" s="7"/>
      <c r="B538" s="8"/>
      <c r="C538" s="8"/>
      <c r="R538" s="12"/>
    </row>
    <row r="539" spans="1:18" ht="16.5">
      <c r="A539" s="7"/>
      <c r="B539" s="8"/>
      <c r="C539" s="8"/>
      <c r="R539" s="12"/>
    </row>
    <row r="540" spans="1:18" ht="16.5">
      <c r="A540" s="7"/>
      <c r="B540" s="8"/>
      <c r="C540" s="8"/>
      <c r="R540" s="12"/>
    </row>
    <row r="541" spans="1:18" ht="16.5">
      <c r="A541" s="7"/>
      <c r="B541" s="8"/>
      <c r="C541" s="8"/>
      <c r="R541" s="12"/>
    </row>
    <row r="542" spans="1:18" ht="16.5">
      <c r="A542" s="7"/>
      <c r="B542" s="8"/>
      <c r="C542" s="8"/>
      <c r="R542" s="12"/>
    </row>
    <row r="543" spans="1:18" ht="16.5">
      <c r="A543" s="7"/>
      <c r="B543" s="8"/>
      <c r="C543" s="8"/>
      <c r="R543" s="12"/>
    </row>
    <row r="544" spans="1:18" ht="16.5">
      <c r="A544" s="7"/>
      <c r="B544" s="8"/>
      <c r="C544" s="8"/>
      <c r="R544" s="12"/>
    </row>
    <row r="545" spans="1:18" ht="16.5">
      <c r="A545" s="7"/>
      <c r="B545" s="8"/>
      <c r="C545" s="8"/>
      <c r="R545" s="12"/>
    </row>
    <row r="546" spans="1:18" ht="16.5">
      <c r="A546" s="7"/>
      <c r="B546" s="8"/>
      <c r="C546" s="8"/>
      <c r="R546" s="12"/>
    </row>
    <row r="547" spans="1:18" ht="16.5">
      <c r="A547" s="7"/>
      <c r="B547" s="8"/>
      <c r="C547" s="8"/>
      <c r="R547" s="12"/>
    </row>
    <row r="548" spans="1:18" ht="16.5">
      <c r="A548" s="7"/>
      <c r="B548" s="8"/>
      <c r="C548" s="8"/>
      <c r="R548" s="12"/>
    </row>
    <row r="549" spans="1:18" ht="16.5">
      <c r="A549" s="7"/>
      <c r="B549" s="8"/>
      <c r="C549" s="8"/>
      <c r="R549" s="12"/>
    </row>
    <row r="550" spans="1:18" ht="16.5">
      <c r="A550" s="7"/>
      <c r="B550" s="8"/>
      <c r="C550" s="8"/>
      <c r="R550" s="12"/>
    </row>
    <row r="551" spans="1:18" ht="16.5">
      <c r="A551" s="7"/>
      <c r="B551" s="8"/>
      <c r="C551" s="8"/>
      <c r="R551" s="12"/>
    </row>
    <row r="552" spans="1:18" ht="16.5">
      <c r="A552" s="7"/>
      <c r="B552" s="8"/>
      <c r="C552" s="8"/>
      <c r="R552" s="12"/>
    </row>
    <row r="553" spans="1:18" ht="16.5">
      <c r="A553" s="7"/>
      <c r="B553" s="8"/>
      <c r="C553" s="8"/>
      <c r="R553" s="12"/>
    </row>
    <row r="554" spans="1:18" ht="16.5">
      <c r="A554" s="7"/>
      <c r="B554" s="8"/>
      <c r="C554" s="8"/>
      <c r="R554" s="12"/>
    </row>
    <row r="555" spans="1:18" ht="16.5">
      <c r="A555" s="7"/>
      <c r="B555" s="8"/>
      <c r="C555" s="8"/>
      <c r="R555" s="12"/>
    </row>
    <row r="556" spans="1:18" ht="16.5">
      <c r="A556" s="7"/>
      <c r="B556" s="8"/>
      <c r="C556" s="8"/>
      <c r="R556" s="12"/>
    </row>
    <row r="557" spans="1:18" ht="16.5">
      <c r="A557" s="7"/>
      <c r="B557" s="8"/>
      <c r="C557" s="8"/>
      <c r="R557" s="12"/>
    </row>
    <row r="558" spans="1:18" ht="16.5">
      <c r="A558" s="7"/>
      <c r="B558" s="8"/>
      <c r="C558" s="8"/>
      <c r="R558" s="12"/>
    </row>
    <row r="559" spans="1:18" ht="16.5">
      <c r="A559" s="7"/>
      <c r="B559" s="8"/>
      <c r="C559" s="8"/>
      <c r="R559" s="12"/>
    </row>
    <row r="560" spans="1:18" ht="16.5">
      <c r="A560" s="7"/>
      <c r="B560" s="8"/>
      <c r="C560" s="8"/>
      <c r="R560" s="12"/>
    </row>
    <row r="561" spans="1:18" ht="16.5">
      <c r="A561" s="7"/>
      <c r="B561" s="8"/>
      <c r="C561" s="8"/>
      <c r="R561" s="12"/>
    </row>
    <row r="562" spans="1:18" ht="16.5">
      <c r="A562" s="7"/>
      <c r="B562" s="8"/>
      <c r="C562" s="8"/>
      <c r="R562" s="12"/>
    </row>
    <row r="563" spans="1:18" ht="16.5">
      <c r="A563" s="7"/>
      <c r="B563" s="8"/>
      <c r="C563" s="8"/>
      <c r="R563" s="12"/>
    </row>
    <row r="564" spans="1:18" ht="16.5">
      <c r="A564" s="7"/>
      <c r="B564" s="8"/>
      <c r="C564" s="8"/>
      <c r="R564" s="12"/>
    </row>
    <row r="565" spans="1:18" ht="16.5">
      <c r="A565" s="7"/>
      <c r="B565" s="8"/>
      <c r="C565" s="8"/>
      <c r="R565" s="12"/>
    </row>
    <row r="566" spans="1:18" ht="16.5">
      <c r="A566" s="7"/>
      <c r="B566" s="8"/>
      <c r="C566" s="8"/>
      <c r="R566" s="12"/>
    </row>
    <row r="567" spans="1:18" ht="16.5">
      <c r="A567" s="7"/>
      <c r="B567" s="8"/>
      <c r="C567" s="8"/>
      <c r="R567" s="12"/>
    </row>
    <row r="568" spans="1:18" ht="16.5">
      <c r="A568" s="7"/>
      <c r="B568" s="8"/>
      <c r="C568" s="8"/>
      <c r="R568" s="12"/>
    </row>
    <row r="569" spans="1:18" ht="16.5">
      <c r="A569" s="7"/>
      <c r="B569" s="8"/>
      <c r="C569" s="8"/>
      <c r="R569" s="12"/>
    </row>
    <row r="570" spans="1:18" ht="16.5">
      <c r="A570" s="7"/>
      <c r="B570" s="8"/>
      <c r="C570" s="8"/>
      <c r="R570" s="12"/>
    </row>
    <row r="571" spans="1:18" ht="16.5">
      <c r="A571" s="7"/>
      <c r="B571" s="8"/>
      <c r="C571" s="8"/>
      <c r="R571" s="12"/>
    </row>
    <row r="572" spans="1:18" ht="16.5">
      <c r="A572" s="7"/>
      <c r="B572" s="8"/>
      <c r="C572" s="8"/>
      <c r="R572" s="12"/>
    </row>
    <row r="573" spans="1:18" ht="16.5">
      <c r="A573" s="7"/>
      <c r="B573" s="8"/>
      <c r="C573" s="8"/>
      <c r="R573" s="12"/>
    </row>
    <row r="574" spans="1:18" ht="16.5">
      <c r="A574" s="7"/>
      <c r="B574" s="8"/>
      <c r="C574" s="8"/>
      <c r="R574" s="12"/>
    </row>
    <row r="575" spans="1:18" ht="16.5">
      <c r="A575" s="7"/>
      <c r="B575" s="8"/>
      <c r="C575" s="8"/>
      <c r="R575" s="12"/>
    </row>
    <row r="576" spans="1:18" ht="16.5">
      <c r="A576" s="7"/>
      <c r="B576" s="8"/>
      <c r="C576" s="8"/>
      <c r="R576" s="12"/>
    </row>
    <row r="577" spans="1:18" ht="16.5">
      <c r="A577" s="7"/>
      <c r="B577" s="8"/>
      <c r="C577" s="8"/>
      <c r="R577" s="12"/>
    </row>
    <row r="578" spans="1:18" ht="16.5">
      <c r="A578" s="7"/>
      <c r="B578" s="8"/>
      <c r="C578" s="8"/>
      <c r="R578" s="12"/>
    </row>
    <row r="579" spans="1:18" ht="16.5">
      <c r="A579" s="7"/>
      <c r="B579" s="8"/>
      <c r="C579" s="8"/>
      <c r="R579" s="12"/>
    </row>
    <row r="580" spans="1:18" ht="16.5">
      <c r="A580" s="7"/>
      <c r="B580" s="8"/>
      <c r="C580" s="8"/>
      <c r="R580" s="12"/>
    </row>
    <row r="581" spans="1:18" ht="16.5">
      <c r="A581" s="7"/>
      <c r="B581" s="8"/>
      <c r="C581" s="8"/>
      <c r="R581" s="12"/>
    </row>
    <row r="582" spans="1:18" ht="16.5">
      <c r="A582" s="7"/>
      <c r="B582" s="8"/>
      <c r="C582" s="8"/>
      <c r="R582" s="12"/>
    </row>
    <row r="583" spans="1:18" ht="16.5">
      <c r="A583" s="7"/>
      <c r="B583" s="8"/>
      <c r="C583" s="8"/>
      <c r="R583" s="12"/>
    </row>
    <row r="584" spans="1:18" ht="16.5">
      <c r="A584" s="7"/>
      <c r="B584" s="8"/>
      <c r="C584" s="8"/>
      <c r="R584" s="12"/>
    </row>
    <row r="585" spans="1:18" ht="16.5">
      <c r="A585" s="7"/>
      <c r="B585" s="8"/>
      <c r="C585" s="8"/>
      <c r="R585" s="12"/>
    </row>
    <row r="586" spans="1:18" ht="16.5">
      <c r="A586" s="7"/>
      <c r="B586" s="8"/>
      <c r="C586" s="8"/>
      <c r="R586" s="12"/>
    </row>
    <row r="587" spans="1:18" ht="16.5">
      <c r="A587" s="7"/>
      <c r="B587" s="8"/>
      <c r="C587" s="8"/>
      <c r="R587" s="12"/>
    </row>
    <row r="588" spans="1:18" ht="16.5">
      <c r="A588" s="7"/>
      <c r="B588" s="8"/>
      <c r="C588" s="8"/>
      <c r="R588" s="12"/>
    </row>
    <row r="589" spans="1:18" ht="16.5">
      <c r="A589" s="7"/>
      <c r="B589" s="8"/>
      <c r="C589" s="8"/>
      <c r="R589" s="12"/>
    </row>
    <row r="590" spans="1:18" ht="16.5">
      <c r="A590" s="7"/>
      <c r="B590" s="8"/>
      <c r="C590" s="8"/>
      <c r="R590" s="12"/>
    </row>
    <row r="591" spans="1:18" ht="16.5">
      <c r="A591" s="7"/>
      <c r="B591" s="8"/>
      <c r="C591" s="8"/>
      <c r="R591" s="12"/>
    </row>
    <row r="592" spans="1:18" ht="16.5">
      <c r="A592" s="7"/>
      <c r="B592" s="8"/>
      <c r="C592" s="8"/>
      <c r="R592" s="12"/>
    </row>
    <row r="593" spans="1:18" ht="16.5">
      <c r="A593" s="7"/>
      <c r="B593" s="8"/>
      <c r="C593" s="8"/>
      <c r="R593" s="12"/>
    </row>
    <row r="594" spans="1:18" ht="16.5">
      <c r="A594" s="7"/>
      <c r="B594" s="8"/>
      <c r="C594" s="8"/>
      <c r="R594" s="12"/>
    </row>
    <row r="595" spans="1:18" ht="16.5">
      <c r="A595" s="7"/>
      <c r="B595" s="8"/>
      <c r="C595" s="8"/>
      <c r="R595" s="12"/>
    </row>
    <row r="596" spans="1:18" ht="16.5">
      <c r="A596" s="7"/>
      <c r="B596" s="8"/>
      <c r="C596" s="8"/>
      <c r="R596" s="12"/>
    </row>
    <row r="597" spans="1:18" ht="16.5">
      <c r="A597" s="7"/>
      <c r="B597" s="8"/>
      <c r="C597" s="8"/>
      <c r="R597" s="12"/>
    </row>
    <row r="598" spans="1:18" ht="16.5">
      <c r="A598" s="7"/>
      <c r="B598" s="8"/>
      <c r="C598" s="8"/>
      <c r="R598" s="12"/>
    </row>
    <row r="599" spans="1:18" ht="16.5">
      <c r="A599" s="7"/>
      <c r="B599" s="8"/>
      <c r="C599" s="8"/>
      <c r="R599" s="12"/>
    </row>
    <row r="600" spans="1:18" ht="16.5">
      <c r="A600" s="7"/>
      <c r="B600" s="8"/>
      <c r="C600" s="8"/>
      <c r="R600" s="12"/>
    </row>
    <row r="601" spans="1:18" ht="16.5">
      <c r="A601" s="7"/>
      <c r="B601" s="8"/>
      <c r="C601" s="8"/>
      <c r="R601" s="12"/>
    </row>
    <row r="602" spans="1:18" ht="16.5">
      <c r="A602" s="7"/>
      <c r="B602" s="8"/>
      <c r="C602" s="8"/>
      <c r="R602" s="12"/>
    </row>
    <row r="603" spans="1:18" ht="16.5">
      <c r="A603" s="7"/>
      <c r="B603" s="8"/>
      <c r="C603" s="8"/>
      <c r="R603" s="12"/>
    </row>
    <row r="604" spans="1:18" ht="16.5">
      <c r="A604" s="7"/>
      <c r="B604" s="8"/>
      <c r="C604" s="8"/>
      <c r="R604" s="12"/>
    </row>
    <row r="605" spans="1:18" ht="16.5">
      <c r="A605" s="7"/>
      <c r="B605" s="8"/>
      <c r="C605" s="8"/>
      <c r="R605" s="12"/>
    </row>
    <row r="606" spans="1:18" ht="16.5">
      <c r="A606" s="7"/>
      <c r="B606" s="8"/>
      <c r="C606" s="8"/>
      <c r="R606" s="12"/>
    </row>
    <row r="607" spans="1:18" ht="16.5">
      <c r="A607" s="7"/>
      <c r="B607" s="8"/>
      <c r="C607" s="8"/>
      <c r="R607" s="12"/>
    </row>
    <row r="608" spans="1:18" ht="16.5">
      <c r="A608" s="7"/>
      <c r="B608" s="8"/>
      <c r="C608" s="8"/>
      <c r="R608" s="12"/>
    </row>
    <row r="609" spans="1:18" ht="16.5">
      <c r="A609" s="7"/>
      <c r="B609" s="8"/>
      <c r="C609" s="8"/>
      <c r="R609" s="12"/>
    </row>
    <row r="610" spans="1:18" ht="16.5">
      <c r="A610" s="7"/>
      <c r="B610" s="8"/>
      <c r="C610" s="8"/>
      <c r="R610" s="12"/>
    </row>
    <row r="611" spans="1:18" ht="16.5">
      <c r="A611" s="7"/>
      <c r="B611" s="8"/>
      <c r="C611" s="8"/>
      <c r="R611" s="12"/>
    </row>
    <row r="612" spans="1:18" ht="16.5">
      <c r="A612" s="7"/>
      <c r="B612" s="8"/>
      <c r="C612" s="8"/>
      <c r="R612" s="12"/>
    </row>
    <row r="613" spans="1:18" ht="16.5">
      <c r="A613" s="7"/>
      <c r="B613" s="8"/>
      <c r="C613" s="8"/>
      <c r="R613" s="12"/>
    </row>
    <row r="614" spans="1:18" ht="16.5">
      <c r="A614" s="7"/>
      <c r="B614" s="8"/>
      <c r="C614" s="8"/>
      <c r="R614" s="12"/>
    </row>
    <row r="615" spans="1:18" ht="16.5">
      <c r="A615" s="7"/>
      <c r="B615" s="8"/>
      <c r="C615" s="8"/>
      <c r="R615" s="12"/>
    </row>
    <row r="616" spans="1:18" ht="16.5">
      <c r="A616" s="7"/>
      <c r="B616" s="8"/>
      <c r="C616" s="8"/>
      <c r="R616" s="12"/>
    </row>
    <row r="617" spans="1:18" ht="16.5">
      <c r="A617" s="7"/>
      <c r="B617" s="8"/>
      <c r="C617" s="8"/>
      <c r="R617" s="12"/>
    </row>
    <row r="618" spans="1:18" ht="16.5">
      <c r="A618" s="7"/>
      <c r="B618" s="8"/>
      <c r="C618" s="8"/>
      <c r="R618" s="12"/>
    </row>
    <row r="619" spans="1:18" ht="16.5">
      <c r="A619" s="7"/>
      <c r="B619" s="8"/>
      <c r="C619" s="8"/>
      <c r="R619" s="12"/>
    </row>
    <row r="620" spans="1:18" ht="16.5">
      <c r="A620" s="7"/>
      <c r="B620" s="8"/>
      <c r="C620" s="8"/>
      <c r="R620" s="12"/>
    </row>
    <row r="621" spans="1:18" ht="16.5">
      <c r="A621" s="7"/>
      <c r="B621" s="8"/>
      <c r="C621" s="8"/>
      <c r="R621" s="12"/>
    </row>
    <row r="622" spans="1:18" ht="16.5">
      <c r="A622" s="7"/>
      <c r="B622" s="8"/>
      <c r="C622" s="8"/>
      <c r="R622" s="12"/>
    </row>
    <row r="623" spans="1:18" ht="16.5">
      <c r="A623" s="7"/>
      <c r="B623" s="8"/>
      <c r="C623" s="8"/>
      <c r="R623" s="12"/>
    </row>
    <row r="624" spans="1:18" ht="16.5">
      <c r="A624" s="7"/>
      <c r="B624" s="8"/>
      <c r="C624" s="8"/>
      <c r="R624" s="12"/>
    </row>
    <row r="625" spans="1:18" ht="16.5">
      <c r="A625" s="7"/>
      <c r="B625" s="8"/>
      <c r="C625" s="8"/>
      <c r="R625" s="12"/>
    </row>
    <row r="626" spans="1:18" ht="16.5">
      <c r="A626" s="7"/>
      <c r="B626" s="8"/>
      <c r="C626" s="8"/>
      <c r="R626" s="12"/>
    </row>
    <row r="627" spans="1:18" ht="16.5">
      <c r="A627" s="7"/>
      <c r="B627" s="8"/>
      <c r="C627" s="8"/>
      <c r="R627" s="12"/>
    </row>
    <row r="628" spans="1:18" ht="16.5">
      <c r="A628" s="7"/>
      <c r="B628" s="8"/>
      <c r="C628" s="8"/>
      <c r="R628" s="12"/>
    </row>
    <row r="629" spans="1:18" ht="16.5">
      <c r="A629" s="7"/>
      <c r="B629" s="8"/>
      <c r="C629" s="8"/>
      <c r="R629" s="12"/>
    </row>
    <row r="630" spans="1:18" ht="16.5">
      <c r="A630" s="7"/>
      <c r="B630" s="8"/>
      <c r="C630" s="8"/>
      <c r="R630" s="12"/>
    </row>
    <row r="631" spans="1:18" ht="16.5">
      <c r="A631" s="7"/>
      <c r="B631" s="8"/>
      <c r="C631" s="8"/>
      <c r="R631" s="12"/>
    </row>
    <row r="632" spans="1:18" ht="16.5">
      <c r="A632" s="7"/>
      <c r="B632" s="8"/>
      <c r="C632" s="8"/>
      <c r="R632" s="12"/>
    </row>
    <row r="633" spans="1:18" ht="16.5">
      <c r="A633" s="7"/>
      <c r="B633" s="8"/>
      <c r="C633" s="8"/>
      <c r="R633" s="12"/>
    </row>
    <row r="634" spans="1:18" ht="16.5">
      <c r="A634" s="7"/>
      <c r="B634" s="8"/>
      <c r="C634" s="8"/>
      <c r="R634" s="12"/>
    </row>
    <row r="635" spans="1:18" ht="16.5">
      <c r="A635" s="7"/>
      <c r="B635" s="8"/>
      <c r="C635" s="8"/>
      <c r="R635" s="12"/>
    </row>
    <row r="636" spans="1:18" ht="16.5">
      <c r="A636" s="7"/>
      <c r="B636" s="8"/>
      <c r="C636" s="8"/>
      <c r="R636" s="12"/>
    </row>
    <row r="637" spans="1:18" ht="16.5">
      <c r="A637" s="7"/>
      <c r="B637" s="8"/>
      <c r="C637" s="8"/>
      <c r="R637" s="12"/>
    </row>
    <row r="638" spans="1:18" ht="16.5">
      <c r="A638" s="7"/>
      <c r="B638" s="8"/>
      <c r="C638" s="8"/>
      <c r="R638" s="12"/>
    </row>
    <row r="639" spans="1:18" ht="16.5">
      <c r="A639" s="7"/>
      <c r="B639" s="8"/>
      <c r="C639" s="8"/>
      <c r="R639" s="12"/>
    </row>
    <row r="640" spans="1:18" ht="16.5">
      <c r="A640" s="7"/>
      <c r="B640" s="8"/>
      <c r="C640" s="8"/>
      <c r="R640" s="12"/>
    </row>
    <row r="641" spans="1:18" ht="16.5">
      <c r="A641" s="7"/>
      <c r="B641" s="8"/>
      <c r="C641" s="8"/>
      <c r="R641" s="12"/>
    </row>
    <row r="642" spans="1:18" ht="16.5">
      <c r="A642" s="7"/>
      <c r="B642" s="8"/>
      <c r="C642" s="8"/>
      <c r="R642" s="12"/>
    </row>
    <row r="643" spans="1:18" ht="16.5">
      <c r="A643" s="7"/>
      <c r="B643" s="8"/>
      <c r="C643" s="8"/>
      <c r="R643" s="12"/>
    </row>
    <row r="644" spans="1:18" ht="16.5">
      <c r="A644" s="7"/>
      <c r="B644" s="8"/>
      <c r="C644" s="8"/>
      <c r="R644" s="12"/>
    </row>
    <row r="645" spans="1:18" ht="16.5">
      <c r="A645" s="7"/>
      <c r="B645" s="8"/>
      <c r="C645" s="8"/>
      <c r="R645" s="12"/>
    </row>
    <row r="646" spans="1:18" ht="16.5">
      <c r="A646" s="7"/>
      <c r="B646" s="8"/>
      <c r="C646" s="8"/>
      <c r="R646" s="12"/>
    </row>
    <row r="647" spans="1:18" ht="16.5">
      <c r="A647" s="7"/>
      <c r="B647" s="8"/>
      <c r="C647" s="8"/>
      <c r="R647" s="12"/>
    </row>
    <row r="648" spans="1:18" ht="16.5">
      <c r="A648" s="7"/>
      <c r="B648" s="8"/>
      <c r="C648" s="8"/>
      <c r="R648" s="12"/>
    </row>
    <row r="649" spans="1:18" ht="16.5">
      <c r="A649" s="7"/>
      <c r="B649" s="8"/>
      <c r="C649" s="8"/>
      <c r="R649" s="12"/>
    </row>
    <row r="650" spans="1:18" ht="16.5">
      <c r="A650" s="7"/>
      <c r="B650" s="8"/>
      <c r="C650" s="8"/>
      <c r="R650" s="12"/>
    </row>
    <row r="651" spans="1:18" ht="16.5">
      <c r="A651" s="7"/>
      <c r="B651" s="8"/>
      <c r="C651" s="8"/>
      <c r="R651" s="12"/>
    </row>
    <row r="652" spans="1:18" ht="16.5">
      <c r="A652" s="7"/>
      <c r="B652" s="8"/>
      <c r="C652" s="8"/>
      <c r="R652" s="12"/>
    </row>
    <row r="653" spans="1:18" ht="16.5">
      <c r="A653" s="7"/>
      <c r="B653" s="8"/>
      <c r="C653" s="8"/>
      <c r="R653" s="12"/>
    </row>
    <row r="654" spans="1:18" ht="16.5">
      <c r="A654" s="7"/>
      <c r="B654" s="8"/>
      <c r="C654" s="8"/>
      <c r="R654" s="12"/>
    </row>
    <row r="655" spans="1:18" ht="16.5">
      <c r="A655" s="7"/>
      <c r="B655" s="8"/>
      <c r="C655" s="8"/>
      <c r="R655" s="12"/>
    </row>
    <row r="656" spans="1:18" ht="16.5">
      <c r="A656" s="7"/>
      <c r="B656" s="8"/>
      <c r="C656" s="8"/>
      <c r="R656" s="12"/>
    </row>
    <row r="657" spans="1:18" ht="16.5">
      <c r="A657" s="7"/>
      <c r="B657" s="8"/>
      <c r="C657" s="8"/>
      <c r="R657" s="12"/>
    </row>
    <row r="658" spans="1:18" ht="16.5">
      <c r="A658" s="7"/>
      <c r="B658" s="8"/>
      <c r="C658" s="8"/>
      <c r="R658" s="12"/>
    </row>
    <row r="659" spans="1:18" ht="16.5">
      <c r="A659" s="7"/>
      <c r="B659" s="8"/>
      <c r="C659" s="8"/>
      <c r="R659" s="12"/>
    </row>
    <row r="660" spans="1:18" ht="16.5">
      <c r="A660" s="7"/>
      <c r="B660" s="8"/>
      <c r="C660" s="8"/>
      <c r="R660" s="12"/>
    </row>
    <row r="661" spans="1:18" ht="16.5">
      <c r="A661" s="7"/>
      <c r="B661" s="8"/>
      <c r="C661" s="8"/>
      <c r="R661" s="12"/>
    </row>
    <row r="662" spans="1:18" ht="16.5">
      <c r="A662" s="7"/>
      <c r="B662" s="8"/>
      <c r="C662" s="8"/>
      <c r="R662" s="12"/>
    </row>
    <row r="663" spans="1:18" ht="16.5">
      <c r="A663" s="7"/>
      <c r="B663" s="8"/>
      <c r="C663" s="8"/>
      <c r="R663" s="12"/>
    </row>
    <row r="664" spans="1:18" ht="16.5">
      <c r="A664" s="7"/>
      <c r="B664" s="8"/>
      <c r="C664" s="8"/>
      <c r="R664" s="12"/>
    </row>
    <row r="665" spans="1:18" ht="16.5">
      <c r="A665" s="7"/>
      <c r="B665" s="8"/>
      <c r="C665" s="8"/>
      <c r="R665" s="12"/>
    </row>
    <row r="666" spans="1:18" ht="16.5">
      <c r="A666" s="7"/>
      <c r="B666" s="8"/>
      <c r="C666" s="8"/>
      <c r="R666" s="12"/>
    </row>
    <row r="667" spans="1:18" ht="16.5">
      <c r="A667" s="7"/>
      <c r="B667" s="8"/>
      <c r="C667" s="8"/>
      <c r="R667" s="12"/>
    </row>
    <row r="668" spans="1:18" ht="16.5">
      <c r="A668" s="7"/>
      <c r="B668" s="8"/>
      <c r="C668" s="8"/>
      <c r="R668" s="12"/>
    </row>
    <row r="669" spans="1:18" ht="16.5">
      <c r="A669" s="7"/>
      <c r="B669" s="8"/>
      <c r="C669" s="8"/>
      <c r="R669" s="12"/>
    </row>
    <row r="670" spans="1:18" ht="16.5">
      <c r="A670" s="7"/>
      <c r="B670" s="8"/>
      <c r="C670" s="8"/>
      <c r="R670" s="12"/>
    </row>
    <row r="671" spans="1:18" ht="16.5">
      <c r="A671" s="7"/>
      <c r="B671" s="8"/>
      <c r="C671" s="8"/>
      <c r="R671" s="12"/>
    </row>
    <row r="672" spans="1:18" ht="16.5">
      <c r="A672" s="7"/>
      <c r="B672" s="8"/>
      <c r="C672" s="8"/>
      <c r="R672" s="12"/>
    </row>
    <row r="673" spans="1:18" ht="16.5">
      <c r="A673" s="7"/>
      <c r="B673" s="8"/>
      <c r="C673" s="8"/>
      <c r="R673" s="12"/>
    </row>
    <row r="674" spans="1:18" ht="16.5">
      <c r="A674" s="7"/>
      <c r="B674" s="8"/>
      <c r="C674" s="8"/>
      <c r="R674" s="12"/>
    </row>
    <row r="675" spans="1:18" ht="16.5">
      <c r="A675" s="7"/>
      <c r="B675" s="8"/>
      <c r="C675" s="8"/>
      <c r="R675" s="12"/>
    </row>
    <row r="676" spans="1:18" ht="16.5">
      <c r="A676" s="7"/>
      <c r="B676" s="8"/>
      <c r="C676" s="8"/>
      <c r="R676" s="12"/>
    </row>
    <row r="677" spans="1:18" ht="16.5">
      <c r="A677" s="7"/>
      <c r="B677" s="8"/>
      <c r="C677" s="8"/>
      <c r="R677" s="12"/>
    </row>
    <row r="678" spans="1:18" ht="16.5">
      <c r="A678" s="7"/>
      <c r="B678" s="8"/>
      <c r="C678" s="8"/>
      <c r="R678" s="12"/>
    </row>
    <row r="679" spans="1:18" ht="16.5">
      <c r="A679" s="7"/>
      <c r="B679" s="8"/>
      <c r="C679" s="8"/>
      <c r="R679" s="12"/>
    </row>
    <row r="680" spans="1:18" ht="16.5">
      <c r="A680" s="7"/>
      <c r="B680" s="8"/>
      <c r="C680" s="8"/>
      <c r="R680" s="12"/>
    </row>
    <row r="681" spans="1:18" ht="16.5">
      <c r="A681" s="7"/>
      <c r="B681" s="8"/>
      <c r="C681" s="8"/>
      <c r="R681" s="12"/>
    </row>
    <row r="682" spans="1:18" ht="16.5">
      <c r="A682" s="7"/>
      <c r="B682" s="8"/>
      <c r="C682" s="8"/>
      <c r="R682" s="12"/>
    </row>
    <row r="683" spans="1:18" ht="16.5">
      <c r="A683" s="7"/>
      <c r="B683" s="8"/>
      <c r="C683" s="8"/>
      <c r="R683" s="12"/>
    </row>
    <row r="684" spans="1:18" ht="16.5">
      <c r="A684" s="7"/>
      <c r="B684" s="8"/>
      <c r="C684" s="8"/>
      <c r="R684" s="12"/>
    </row>
    <row r="685" spans="1:18" ht="16.5">
      <c r="A685" s="7"/>
      <c r="B685" s="8"/>
      <c r="C685" s="8"/>
      <c r="R685" s="12"/>
    </row>
    <row r="686" spans="1:18" ht="16.5">
      <c r="A686" s="7"/>
      <c r="B686" s="8"/>
      <c r="C686" s="8"/>
      <c r="R686" s="12"/>
    </row>
    <row r="687" spans="1:18" ht="16.5">
      <c r="A687" s="7"/>
      <c r="B687" s="8"/>
      <c r="C687" s="8"/>
      <c r="R687" s="12"/>
    </row>
    <row r="688" spans="1:18" ht="16.5">
      <c r="A688" s="7"/>
      <c r="B688" s="8"/>
      <c r="C688" s="8"/>
      <c r="R688" s="12"/>
    </row>
    <row r="689" spans="1:18" ht="16.5">
      <c r="A689" s="7"/>
      <c r="B689" s="8"/>
      <c r="C689" s="8"/>
      <c r="R689" s="12"/>
    </row>
    <row r="690" spans="1:18" ht="16.5">
      <c r="A690" s="7"/>
      <c r="B690" s="8"/>
      <c r="C690" s="8"/>
      <c r="R690" s="12"/>
    </row>
    <row r="691" spans="1:18" ht="16.5">
      <c r="A691" s="7"/>
      <c r="B691" s="8"/>
      <c r="C691" s="8"/>
      <c r="R691" s="12"/>
    </row>
    <row r="692" spans="1:18" ht="16.5">
      <c r="A692" s="7"/>
      <c r="B692" s="8"/>
      <c r="C692" s="8"/>
      <c r="R692" s="12"/>
    </row>
    <row r="693" spans="1:18" ht="16.5">
      <c r="A693" s="7"/>
      <c r="B693" s="8"/>
      <c r="C693" s="8"/>
      <c r="R693" s="12"/>
    </row>
    <row r="694" spans="1:18" ht="16.5">
      <c r="A694" s="7"/>
      <c r="B694" s="8"/>
      <c r="C694" s="8"/>
      <c r="R694" s="12"/>
    </row>
    <row r="695" spans="1:18" ht="16.5">
      <c r="A695" s="7"/>
      <c r="B695" s="8"/>
      <c r="C695" s="8"/>
      <c r="R695" s="12"/>
    </row>
    <row r="696" spans="1:18" ht="16.5">
      <c r="A696" s="7"/>
      <c r="B696" s="8"/>
      <c r="C696" s="8"/>
      <c r="R696" s="12"/>
    </row>
    <row r="697" spans="1:18" ht="16.5">
      <c r="A697" s="7"/>
      <c r="B697" s="8"/>
      <c r="C697" s="8"/>
      <c r="R697" s="12"/>
    </row>
    <row r="698" spans="1:18" ht="16.5">
      <c r="A698" s="7"/>
      <c r="B698" s="8"/>
      <c r="C698" s="8"/>
      <c r="R698" s="12"/>
    </row>
    <row r="699" spans="1:18" ht="16.5">
      <c r="A699" s="7"/>
      <c r="B699" s="8"/>
      <c r="C699" s="8"/>
      <c r="R699" s="12"/>
    </row>
    <row r="700" spans="1:18" ht="16.5">
      <c r="A700" s="7"/>
      <c r="B700" s="8"/>
      <c r="C700" s="8"/>
      <c r="R700" s="12"/>
    </row>
    <row r="701" spans="1:18" ht="16.5">
      <c r="A701" s="7"/>
      <c r="B701" s="8"/>
      <c r="C701" s="8"/>
      <c r="R701" s="12"/>
    </row>
    <row r="702" spans="1:18" ht="16.5">
      <c r="A702" s="7"/>
      <c r="B702" s="8"/>
      <c r="C702" s="8"/>
      <c r="R702" s="12"/>
    </row>
    <row r="703" spans="1:18" ht="16.5">
      <c r="A703" s="7"/>
      <c r="B703" s="8"/>
      <c r="C703" s="8"/>
      <c r="R703" s="12"/>
    </row>
    <row r="704" spans="1:18" ht="16.5">
      <c r="A704" s="7"/>
      <c r="B704" s="8"/>
      <c r="C704" s="8"/>
      <c r="R704" s="12"/>
    </row>
    <row r="705" spans="1:18" ht="16.5">
      <c r="A705" s="7"/>
      <c r="B705" s="8"/>
      <c r="C705" s="8"/>
      <c r="R705" s="12"/>
    </row>
    <row r="706" spans="1:18" ht="16.5">
      <c r="A706" s="7"/>
      <c r="B706" s="8"/>
      <c r="C706" s="8"/>
      <c r="R706" s="12"/>
    </row>
    <row r="707" spans="1:18" ht="16.5">
      <c r="A707" s="7"/>
      <c r="B707" s="8"/>
      <c r="C707" s="8"/>
      <c r="R707" s="12"/>
    </row>
    <row r="708" spans="1:18" ht="16.5">
      <c r="A708" s="7"/>
      <c r="B708" s="8"/>
      <c r="C708" s="8"/>
      <c r="R708" s="12"/>
    </row>
    <row r="709" spans="1:18" ht="16.5">
      <c r="A709" s="7"/>
      <c r="B709" s="8"/>
      <c r="C709" s="8"/>
      <c r="R709" s="12"/>
    </row>
    <row r="710" spans="1:18" ht="16.5">
      <c r="A710" s="7"/>
      <c r="B710" s="8"/>
      <c r="C710" s="8"/>
      <c r="R710" s="12"/>
    </row>
    <row r="711" spans="1:18" ht="16.5">
      <c r="A711" s="7"/>
      <c r="B711" s="8"/>
      <c r="C711" s="8"/>
      <c r="R711" s="12"/>
    </row>
    <row r="712" spans="1:18" ht="16.5">
      <c r="A712" s="7"/>
      <c r="B712" s="8"/>
      <c r="C712" s="8"/>
      <c r="R712" s="12"/>
    </row>
    <row r="713" spans="1:18" ht="16.5">
      <c r="A713" s="7"/>
      <c r="B713" s="8"/>
      <c r="C713" s="8"/>
      <c r="R713" s="12"/>
    </row>
    <row r="714" spans="1:18" ht="16.5">
      <c r="A714" s="7"/>
      <c r="B714" s="8"/>
      <c r="C714" s="8"/>
      <c r="R714" s="12"/>
    </row>
    <row r="715" spans="1:18" ht="16.5">
      <c r="A715" s="7"/>
      <c r="B715" s="8"/>
      <c r="C715" s="8"/>
      <c r="R715" s="12"/>
    </row>
    <row r="716" spans="1:18" ht="16.5">
      <c r="A716" s="7"/>
      <c r="B716" s="8"/>
      <c r="C716" s="8"/>
      <c r="R716" s="12"/>
    </row>
    <row r="717" spans="1:18" ht="16.5">
      <c r="A717" s="7"/>
      <c r="B717" s="8"/>
      <c r="C717" s="8"/>
      <c r="R717" s="12"/>
    </row>
    <row r="718" spans="1:18" ht="16.5">
      <c r="A718" s="7"/>
      <c r="B718" s="8"/>
      <c r="C718" s="8"/>
      <c r="R718" s="12"/>
    </row>
    <row r="719" spans="1:18" ht="16.5">
      <c r="A719" s="7"/>
      <c r="B719" s="8"/>
      <c r="C719" s="8"/>
      <c r="R719" s="12"/>
    </row>
    <row r="720" spans="1:18" ht="16.5">
      <c r="A720" s="7"/>
      <c r="B720" s="8"/>
      <c r="C720" s="8"/>
      <c r="R720" s="12"/>
    </row>
    <row r="721" spans="1:18" ht="16.5">
      <c r="A721" s="7"/>
      <c r="B721" s="8"/>
      <c r="C721" s="8"/>
      <c r="R721" s="12"/>
    </row>
    <row r="722" spans="1:18" ht="16.5">
      <c r="A722" s="7"/>
      <c r="B722" s="8"/>
      <c r="C722" s="8"/>
      <c r="R722" s="12"/>
    </row>
    <row r="723" spans="1:18" ht="16.5">
      <c r="A723" s="7"/>
      <c r="B723" s="8"/>
      <c r="C723" s="8"/>
      <c r="R723" s="12"/>
    </row>
    <row r="724" spans="1:18" ht="16.5">
      <c r="A724" s="7"/>
      <c r="B724" s="8"/>
      <c r="C724" s="8"/>
      <c r="R724" s="12"/>
    </row>
    <row r="725" spans="1:18" ht="16.5">
      <c r="A725" s="7"/>
      <c r="B725" s="8"/>
      <c r="C725" s="8"/>
      <c r="R725" s="12"/>
    </row>
    <row r="726" spans="1:18" ht="16.5">
      <c r="A726" s="7"/>
      <c r="B726" s="8"/>
      <c r="C726" s="8"/>
      <c r="R726" s="12"/>
    </row>
    <row r="727" spans="1:18" ht="16.5">
      <c r="A727" s="7"/>
      <c r="B727" s="8"/>
      <c r="C727" s="8"/>
      <c r="R727" s="12"/>
    </row>
    <row r="728" spans="1:18" ht="16.5">
      <c r="A728" s="7"/>
      <c r="B728" s="8"/>
      <c r="C728" s="8"/>
      <c r="R728" s="12"/>
    </row>
    <row r="729" spans="1:18" ht="16.5">
      <c r="A729" s="7"/>
      <c r="B729" s="8"/>
      <c r="C729" s="8"/>
      <c r="R729" s="12"/>
    </row>
    <row r="730" spans="1:18" ht="16.5">
      <c r="A730" s="7"/>
      <c r="B730" s="8"/>
      <c r="C730" s="8"/>
      <c r="R730" s="12"/>
    </row>
    <row r="731" spans="1:18" ht="16.5">
      <c r="A731" s="7"/>
      <c r="B731" s="8"/>
      <c r="C731" s="8"/>
      <c r="R731" s="12"/>
    </row>
    <row r="732" spans="1:18" ht="16.5">
      <c r="A732" s="7"/>
      <c r="B732" s="8"/>
      <c r="C732" s="8"/>
      <c r="R732" s="12"/>
    </row>
    <row r="733" spans="1:18" ht="16.5">
      <c r="A733" s="7"/>
      <c r="B733" s="8"/>
      <c r="C733" s="8"/>
      <c r="R733" s="12"/>
    </row>
    <row r="734" spans="1:18" ht="16.5">
      <c r="A734" s="7"/>
      <c r="B734" s="8"/>
      <c r="C734" s="8"/>
      <c r="R734" s="12"/>
    </row>
    <row r="735" spans="1:18" ht="16.5">
      <c r="A735" s="7"/>
      <c r="B735" s="8"/>
      <c r="C735" s="8"/>
      <c r="R735" s="12"/>
    </row>
    <row r="736" spans="1:18" ht="16.5">
      <c r="A736" s="7"/>
      <c r="B736" s="8"/>
      <c r="C736" s="8"/>
      <c r="R736" s="12"/>
    </row>
    <row r="737" spans="1:18" ht="16.5">
      <c r="A737" s="7"/>
      <c r="B737" s="8"/>
      <c r="C737" s="8"/>
      <c r="R737" s="12"/>
    </row>
    <row r="738" spans="1:18" ht="16.5">
      <c r="A738" s="7"/>
      <c r="B738" s="8"/>
      <c r="C738" s="8"/>
      <c r="R738" s="12"/>
    </row>
    <row r="739" spans="1:18" ht="16.5">
      <c r="A739" s="7"/>
      <c r="B739" s="8"/>
      <c r="C739" s="8"/>
      <c r="R739" s="12"/>
    </row>
    <row r="740" spans="1:18" ht="16.5">
      <c r="A740" s="7"/>
      <c r="B740" s="8"/>
      <c r="C740" s="8"/>
      <c r="R740" s="12"/>
    </row>
    <row r="741" spans="1:18" ht="16.5">
      <c r="A741" s="7"/>
      <c r="B741" s="8"/>
      <c r="C741" s="8"/>
      <c r="R741" s="12"/>
    </row>
    <row r="742" spans="1:18" ht="16.5">
      <c r="A742" s="7"/>
      <c r="B742" s="8"/>
      <c r="C742" s="8"/>
      <c r="R742" s="12"/>
    </row>
    <row r="743" spans="1:18" ht="16.5">
      <c r="A743" s="7"/>
      <c r="B743" s="8"/>
      <c r="C743" s="8"/>
      <c r="R743" s="12"/>
    </row>
    <row r="744" spans="1:18" ht="16.5">
      <c r="A744" s="7"/>
      <c r="B744" s="8"/>
      <c r="C744" s="8"/>
      <c r="R744" s="12"/>
    </row>
    <row r="745" spans="1:18" ht="16.5">
      <c r="A745" s="7"/>
      <c r="B745" s="8"/>
      <c r="C745" s="8"/>
      <c r="R745" s="12"/>
    </row>
    <row r="746" spans="1:18" ht="16.5">
      <c r="A746" s="7"/>
      <c r="B746" s="8"/>
      <c r="C746" s="8"/>
      <c r="R746" s="12"/>
    </row>
    <row r="747" spans="1:18" ht="16.5">
      <c r="A747" s="7"/>
      <c r="B747" s="8"/>
      <c r="C747" s="8"/>
      <c r="R747" s="12"/>
    </row>
    <row r="748" spans="1:18" ht="16.5">
      <c r="A748" s="7"/>
      <c r="B748" s="8"/>
      <c r="C748" s="8"/>
      <c r="R748" s="12"/>
    </row>
    <row r="749" spans="1:18" ht="16.5">
      <c r="A749" s="7"/>
      <c r="B749" s="8"/>
      <c r="C749" s="8"/>
      <c r="R749" s="12"/>
    </row>
    <row r="750" spans="1:18" ht="16.5">
      <c r="A750" s="7"/>
      <c r="B750" s="8"/>
      <c r="C750" s="8"/>
      <c r="R750" s="12"/>
    </row>
    <row r="751" spans="1:18" ht="16.5">
      <c r="A751" s="7"/>
      <c r="B751" s="8"/>
      <c r="C751" s="8"/>
      <c r="R751" s="12"/>
    </row>
    <row r="752" spans="1:18" ht="16.5">
      <c r="A752" s="7"/>
      <c r="B752" s="8"/>
      <c r="C752" s="8"/>
      <c r="R752" s="12"/>
    </row>
    <row r="753" spans="1:18" ht="16.5">
      <c r="A753" s="7"/>
      <c r="B753" s="8"/>
      <c r="C753" s="8"/>
      <c r="R753" s="12"/>
    </row>
    <row r="754" spans="1:18" ht="16.5">
      <c r="A754" s="7"/>
      <c r="B754" s="8"/>
      <c r="C754" s="8"/>
      <c r="R754" s="12"/>
    </row>
    <row r="755" spans="1:18" ht="16.5">
      <c r="A755" s="7"/>
      <c r="B755" s="8"/>
      <c r="C755" s="8"/>
      <c r="R755" s="12"/>
    </row>
    <row r="756" spans="1:18" ht="16.5">
      <c r="A756" s="7"/>
      <c r="B756" s="8"/>
      <c r="C756" s="8"/>
      <c r="R756" s="12"/>
    </row>
    <row r="757" spans="1:18" ht="16.5">
      <c r="A757" s="7"/>
      <c r="B757" s="8"/>
      <c r="C757" s="8"/>
      <c r="R757" s="12"/>
    </row>
    <row r="758" spans="1:18" ht="16.5">
      <c r="A758" s="7"/>
      <c r="B758" s="8"/>
      <c r="C758" s="8"/>
      <c r="R758" s="12"/>
    </row>
    <row r="759" spans="1:18" ht="16.5">
      <c r="A759" s="7"/>
      <c r="B759" s="8"/>
      <c r="C759" s="8"/>
      <c r="R759" s="12"/>
    </row>
    <row r="760" spans="1:18" ht="16.5">
      <c r="A760" s="7"/>
      <c r="B760" s="8"/>
      <c r="C760" s="8"/>
      <c r="R760" s="12"/>
    </row>
    <row r="761" spans="1:18" ht="16.5">
      <c r="A761" s="7"/>
      <c r="B761" s="8"/>
      <c r="C761" s="8"/>
      <c r="R761" s="12"/>
    </row>
    <row r="762" spans="1:18" ht="16.5">
      <c r="A762" s="7"/>
      <c r="B762" s="8"/>
      <c r="C762" s="8"/>
      <c r="R762" s="12"/>
    </row>
    <row r="763" spans="1:18" ht="16.5">
      <c r="A763" s="7"/>
      <c r="B763" s="8"/>
      <c r="C763" s="8"/>
      <c r="R763" s="12"/>
    </row>
    <row r="764" spans="1:18" ht="16.5">
      <c r="A764" s="7"/>
      <c r="B764" s="8"/>
      <c r="C764" s="8"/>
      <c r="R764" s="12"/>
    </row>
    <row r="765" spans="1:18" ht="16.5">
      <c r="A765" s="7"/>
      <c r="B765" s="8"/>
      <c r="C765" s="8"/>
      <c r="R765" s="12"/>
    </row>
    <row r="766" spans="1:18" ht="16.5">
      <c r="A766" s="7"/>
      <c r="B766" s="8"/>
      <c r="C766" s="8"/>
      <c r="R766" s="12"/>
    </row>
    <row r="767" spans="1:18" ht="16.5">
      <c r="A767" s="7"/>
      <c r="B767" s="8"/>
      <c r="C767" s="8"/>
      <c r="R767" s="12"/>
    </row>
    <row r="768" spans="1:18" ht="16.5">
      <c r="A768" s="7"/>
      <c r="B768" s="8"/>
      <c r="C768" s="8"/>
      <c r="R768" s="12"/>
    </row>
    <row r="769" spans="1:18" ht="16.5">
      <c r="A769" s="7"/>
      <c r="B769" s="8"/>
      <c r="C769" s="8"/>
      <c r="R769" s="12"/>
    </row>
    <row r="770" spans="1:18" ht="16.5">
      <c r="A770" s="7"/>
      <c r="B770" s="8"/>
      <c r="C770" s="8"/>
      <c r="R770" s="12"/>
    </row>
    <row r="771" spans="1:18" ht="16.5">
      <c r="A771" s="7"/>
      <c r="B771" s="8"/>
      <c r="C771" s="8"/>
      <c r="R771" s="12"/>
    </row>
    <row r="772" spans="1:18" ht="16.5">
      <c r="A772" s="7"/>
      <c r="B772" s="8"/>
      <c r="C772" s="8"/>
      <c r="R772" s="12"/>
    </row>
    <row r="773" spans="1:18" ht="16.5">
      <c r="A773" s="7"/>
      <c r="B773" s="8"/>
      <c r="C773" s="8"/>
      <c r="R773" s="12"/>
    </row>
    <row r="774" spans="1:18" ht="16.5">
      <c r="A774" s="7"/>
      <c r="B774" s="8"/>
      <c r="C774" s="8"/>
      <c r="R774" s="12"/>
    </row>
    <row r="775" spans="1:18" ht="16.5">
      <c r="A775" s="7"/>
      <c r="B775" s="8"/>
      <c r="C775" s="8"/>
      <c r="R775" s="12"/>
    </row>
    <row r="776" spans="1:18" ht="16.5">
      <c r="A776" s="7"/>
      <c r="B776" s="8"/>
      <c r="C776" s="8"/>
      <c r="R776" s="12"/>
    </row>
    <row r="777" spans="1:18" ht="16.5">
      <c r="A777" s="7"/>
      <c r="B777" s="8"/>
      <c r="C777" s="8"/>
      <c r="R777" s="12"/>
    </row>
    <row r="778" spans="1:18" ht="16.5">
      <c r="A778" s="7"/>
      <c r="B778" s="8"/>
      <c r="C778" s="8"/>
      <c r="R778" s="12"/>
    </row>
    <row r="779" spans="1:18" ht="16.5">
      <c r="A779" s="7"/>
      <c r="B779" s="8"/>
      <c r="C779" s="8"/>
      <c r="R779" s="12"/>
    </row>
    <row r="780" spans="1:18" ht="16.5">
      <c r="A780" s="7"/>
      <c r="B780" s="8"/>
      <c r="C780" s="8"/>
      <c r="R780" s="12"/>
    </row>
    <row r="781" spans="1:18" ht="16.5">
      <c r="A781" s="7"/>
      <c r="B781" s="8"/>
      <c r="C781" s="8"/>
      <c r="R781" s="12"/>
    </row>
    <row r="782" spans="1:18" ht="16.5">
      <c r="A782" s="7"/>
      <c r="B782" s="8"/>
      <c r="C782" s="8"/>
      <c r="R782" s="12"/>
    </row>
    <row r="783" spans="1:18" ht="16.5">
      <c r="A783" s="7"/>
      <c r="B783" s="8"/>
      <c r="C783" s="8"/>
      <c r="R783" s="12"/>
    </row>
    <row r="784" spans="1:18" ht="16.5">
      <c r="A784" s="7"/>
      <c r="B784" s="8"/>
      <c r="C784" s="8"/>
      <c r="R784" s="12"/>
    </row>
    <row r="785" spans="1:18" ht="16.5">
      <c r="A785" s="7"/>
      <c r="B785" s="8"/>
      <c r="C785" s="8"/>
      <c r="R785" s="12"/>
    </row>
    <row r="786" spans="1:18" ht="16.5">
      <c r="A786" s="7"/>
      <c r="B786" s="8"/>
      <c r="C786" s="8"/>
      <c r="R786" s="12"/>
    </row>
    <row r="787" spans="1:18" ht="16.5">
      <c r="A787" s="7"/>
      <c r="B787" s="8"/>
      <c r="C787" s="8"/>
      <c r="R787" s="12"/>
    </row>
    <row r="788" spans="1:18" ht="16.5">
      <c r="A788" s="7"/>
      <c r="B788" s="8"/>
      <c r="C788" s="8"/>
      <c r="R788" s="12"/>
    </row>
    <row r="789" spans="1:18" ht="16.5">
      <c r="A789" s="7"/>
      <c r="B789" s="8"/>
      <c r="C789" s="8"/>
      <c r="R789" s="12"/>
    </row>
    <row r="790" spans="1:18" ht="16.5">
      <c r="A790" s="7"/>
      <c r="B790" s="8"/>
      <c r="C790" s="8"/>
      <c r="R790" s="12"/>
    </row>
    <row r="791" spans="1:18" ht="16.5">
      <c r="A791" s="7"/>
      <c r="B791" s="8"/>
      <c r="C791" s="8"/>
      <c r="R791" s="12"/>
    </row>
    <row r="792" spans="1:18" ht="16.5">
      <c r="A792" s="7"/>
      <c r="B792" s="8"/>
      <c r="C792" s="8"/>
      <c r="R792" s="12"/>
    </row>
    <row r="793" spans="1:18" ht="16.5">
      <c r="A793" s="7"/>
      <c r="B793" s="8"/>
      <c r="C793" s="8"/>
      <c r="R793" s="12"/>
    </row>
    <row r="794" spans="1:18" ht="16.5">
      <c r="A794" s="7"/>
      <c r="B794" s="8"/>
      <c r="C794" s="8"/>
      <c r="R794" s="12"/>
    </row>
    <row r="795" spans="1:18" ht="16.5">
      <c r="A795" s="7"/>
      <c r="B795" s="8"/>
      <c r="C795" s="8"/>
      <c r="R795" s="12"/>
    </row>
    <row r="796" spans="1:18" ht="16.5">
      <c r="A796" s="7"/>
      <c r="B796" s="8"/>
      <c r="C796" s="8"/>
      <c r="R796" s="12"/>
    </row>
    <row r="797" spans="1:18" ht="16.5">
      <c r="A797" s="7"/>
      <c r="B797" s="8"/>
      <c r="C797" s="8"/>
      <c r="R797" s="12"/>
    </row>
    <row r="798" spans="1:18" ht="16.5">
      <c r="A798" s="7"/>
      <c r="B798" s="8"/>
      <c r="C798" s="8"/>
      <c r="R798" s="12"/>
    </row>
    <row r="799" spans="1:18" ht="16.5">
      <c r="A799" s="7"/>
      <c r="B799" s="8"/>
      <c r="C799" s="8"/>
      <c r="R799" s="12"/>
    </row>
    <row r="800" spans="1:18" ht="16.5">
      <c r="A800" s="7"/>
      <c r="B800" s="8"/>
      <c r="C800" s="8"/>
      <c r="R800" s="12"/>
    </row>
    <row r="801" spans="1:18" ht="16.5">
      <c r="A801" s="7"/>
      <c r="B801" s="8"/>
      <c r="C801" s="8"/>
      <c r="R801" s="12"/>
    </row>
    <row r="802" spans="1:18" ht="16.5">
      <c r="A802" s="7"/>
      <c r="B802" s="8"/>
      <c r="C802" s="8"/>
      <c r="R802" s="12"/>
    </row>
    <row r="803" spans="1:18" ht="16.5">
      <c r="A803" s="7"/>
      <c r="B803" s="8"/>
      <c r="C803" s="8"/>
      <c r="R803" s="12"/>
    </row>
    <row r="804" spans="1:18" ht="16.5">
      <c r="A804" s="7"/>
      <c r="B804" s="8"/>
      <c r="C804" s="8"/>
      <c r="R804" s="12"/>
    </row>
    <row r="805" spans="1:18" ht="16.5">
      <c r="A805" s="7"/>
      <c r="B805" s="8"/>
      <c r="C805" s="8"/>
      <c r="R805" s="12"/>
    </row>
    <row r="806" spans="1:18" ht="16.5">
      <c r="A806" s="7"/>
      <c r="B806" s="8"/>
      <c r="C806" s="8"/>
      <c r="R806" s="12"/>
    </row>
    <row r="807" spans="1:18" ht="16.5">
      <c r="A807" s="7"/>
      <c r="B807" s="8"/>
      <c r="C807" s="8"/>
      <c r="R807" s="12"/>
    </row>
    <row r="808" spans="1:18" ht="16.5">
      <c r="A808" s="7"/>
      <c r="B808" s="8"/>
      <c r="C808" s="8"/>
      <c r="R808" s="12"/>
    </row>
    <row r="809" spans="1:18" ht="16.5">
      <c r="A809" s="7"/>
      <c r="B809" s="8"/>
      <c r="C809" s="8"/>
      <c r="R809" s="12"/>
    </row>
    <row r="810" spans="1:18" ht="16.5">
      <c r="A810" s="7"/>
      <c r="B810" s="8"/>
      <c r="C810" s="8"/>
      <c r="R810" s="12"/>
    </row>
    <row r="811" spans="1:18" ht="16.5">
      <c r="A811" s="7"/>
      <c r="B811" s="8"/>
      <c r="C811" s="8"/>
      <c r="R811" s="12"/>
    </row>
    <row r="812" spans="1:18" ht="16.5">
      <c r="A812" s="7"/>
      <c r="B812" s="8"/>
      <c r="C812" s="8"/>
      <c r="R812" s="12"/>
    </row>
    <row r="813" spans="1:18" ht="16.5">
      <c r="A813" s="7"/>
      <c r="B813" s="8"/>
      <c r="C813" s="8"/>
      <c r="R813" s="12"/>
    </row>
    <row r="814" spans="1:18" ht="16.5">
      <c r="A814" s="7"/>
      <c r="B814" s="8"/>
      <c r="C814" s="8"/>
      <c r="R814" s="12"/>
    </row>
    <row r="815" spans="1:18" ht="16.5">
      <c r="A815" s="7"/>
      <c r="B815" s="8"/>
      <c r="C815" s="8"/>
      <c r="R815" s="12"/>
    </row>
    <row r="816" spans="1:18" ht="16.5">
      <c r="A816" s="7"/>
      <c r="B816" s="8"/>
      <c r="C816" s="8"/>
      <c r="R816" s="12"/>
    </row>
    <row r="817" spans="1:18" ht="16.5">
      <c r="A817" s="7"/>
      <c r="B817" s="8"/>
      <c r="C817" s="8"/>
      <c r="R817" s="12"/>
    </row>
    <row r="818" spans="1:18" ht="16.5">
      <c r="A818" s="7"/>
      <c r="B818" s="8"/>
      <c r="C818" s="8"/>
      <c r="R818" s="12"/>
    </row>
    <row r="819" spans="1:18" ht="16.5">
      <c r="A819" s="7"/>
      <c r="B819" s="8"/>
      <c r="C819" s="8"/>
      <c r="R819" s="12"/>
    </row>
    <row r="820" spans="1:18" ht="16.5">
      <c r="A820" s="7"/>
      <c r="B820" s="8"/>
      <c r="C820" s="8"/>
      <c r="R820" s="12"/>
    </row>
    <row r="821" spans="1:18" ht="16.5">
      <c r="A821" s="7"/>
      <c r="B821" s="8"/>
      <c r="C821" s="8"/>
      <c r="R821" s="12"/>
    </row>
    <row r="822" spans="1:18" ht="16.5">
      <c r="A822" s="7"/>
      <c r="B822" s="8"/>
      <c r="C822" s="8"/>
      <c r="R822" s="12"/>
    </row>
    <row r="823" spans="1:18" ht="16.5">
      <c r="A823" s="7"/>
      <c r="B823" s="8"/>
      <c r="C823" s="8"/>
      <c r="R823" s="12"/>
    </row>
    <row r="824" spans="1:18" ht="16.5">
      <c r="A824" s="7"/>
      <c r="B824" s="8"/>
      <c r="C824" s="8"/>
      <c r="R824" s="12"/>
    </row>
    <row r="825" spans="1:18" ht="16.5">
      <c r="A825" s="7"/>
      <c r="B825" s="8"/>
      <c r="C825" s="8"/>
      <c r="R825" s="12"/>
    </row>
    <row r="826" spans="1:18" ht="16.5">
      <c r="A826" s="7"/>
      <c r="B826" s="8"/>
      <c r="C826" s="8"/>
      <c r="R826" s="12"/>
    </row>
    <row r="827" spans="1:18" ht="16.5">
      <c r="A827" s="7"/>
      <c r="B827" s="8"/>
      <c r="C827" s="8"/>
      <c r="R827" s="12"/>
    </row>
    <row r="828" spans="1:18" ht="16.5">
      <c r="A828" s="7"/>
      <c r="B828" s="8"/>
      <c r="C828" s="8"/>
      <c r="R828" s="12"/>
    </row>
    <row r="829" spans="1:18" ht="16.5">
      <c r="A829" s="7"/>
      <c r="B829" s="8"/>
      <c r="C829" s="8"/>
      <c r="R829" s="12"/>
    </row>
    <row r="830" spans="1:18" ht="16.5">
      <c r="A830" s="7"/>
      <c r="B830" s="8"/>
      <c r="C830" s="8"/>
      <c r="R830" s="12"/>
    </row>
    <row r="831" spans="1:18" ht="16.5">
      <c r="A831" s="7"/>
      <c r="B831" s="8"/>
      <c r="C831" s="8"/>
      <c r="R831" s="12"/>
    </row>
    <row r="832" spans="1:18" ht="16.5">
      <c r="A832" s="7"/>
      <c r="B832" s="8"/>
      <c r="C832" s="8"/>
      <c r="R832" s="12"/>
    </row>
    <row r="833" spans="1:18" ht="16.5">
      <c r="A833" s="7"/>
      <c r="B833" s="8"/>
      <c r="C833" s="8"/>
      <c r="R833" s="12"/>
    </row>
    <row r="834" spans="1:18" ht="16.5">
      <c r="A834" s="7"/>
      <c r="B834" s="8"/>
      <c r="C834" s="8"/>
      <c r="R834" s="12"/>
    </row>
    <row r="835" spans="1:18" ht="16.5">
      <c r="A835" s="7"/>
      <c r="B835" s="8"/>
      <c r="C835" s="8"/>
      <c r="R835" s="12"/>
    </row>
    <row r="836" spans="1:18" ht="16.5">
      <c r="A836" s="7"/>
      <c r="B836" s="8"/>
      <c r="C836" s="8"/>
      <c r="R836" s="12"/>
    </row>
    <row r="837" spans="1:18" ht="16.5">
      <c r="A837" s="7"/>
      <c r="B837" s="8"/>
      <c r="C837" s="8"/>
      <c r="R837" s="12"/>
    </row>
    <row r="838" spans="1:18" ht="16.5">
      <c r="A838" s="7"/>
      <c r="B838" s="8"/>
      <c r="C838" s="8"/>
      <c r="R838" s="12"/>
    </row>
    <row r="839" spans="1:18" ht="16.5">
      <c r="A839" s="7"/>
      <c r="B839" s="8"/>
      <c r="C839" s="8"/>
      <c r="R839" s="12"/>
    </row>
    <row r="840" spans="1:18" ht="16.5">
      <c r="A840" s="7"/>
      <c r="B840" s="8"/>
      <c r="C840" s="8"/>
      <c r="R840" s="12"/>
    </row>
    <row r="841" spans="1:18" ht="16.5">
      <c r="A841" s="7"/>
      <c r="B841" s="8"/>
      <c r="C841" s="8"/>
      <c r="R841" s="12"/>
    </row>
    <row r="842" spans="1:18" ht="16.5">
      <c r="A842" s="7"/>
      <c r="B842" s="8"/>
      <c r="C842" s="8"/>
      <c r="R842" s="12"/>
    </row>
    <row r="843" spans="1:18" ht="16.5">
      <c r="A843" s="7"/>
      <c r="B843" s="8"/>
      <c r="C843" s="8"/>
      <c r="R843" s="12"/>
    </row>
    <row r="844" spans="1:18" ht="16.5">
      <c r="A844" s="7"/>
      <c r="B844" s="8"/>
      <c r="C844" s="8"/>
      <c r="R844" s="12"/>
    </row>
    <row r="845" spans="1:18" ht="16.5">
      <c r="A845" s="7"/>
      <c r="B845" s="8"/>
      <c r="C845" s="8"/>
      <c r="R845" s="12"/>
    </row>
    <row r="846" spans="1:18" ht="16.5">
      <c r="A846" s="7"/>
      <c r="B846" s="8"/>
      <c r="C846" s="8"/>
      <c r="R846" s="12"/>
    </row>
    <row r="847" spans="1:18" ht="16.5">
      <c r="A847" s="7"/>
      <c r="B847" s="8"/>
      <c r="C847" s="8"/>
      <c r="R847" s="12"/>
    </row>
    <row r="848" spans="1:18" ht="16.5">
      <c r="A848" s="7"/>
      <c r="B848" s="8"/>
      <c r="C848" s="8"/>
      <c r="R848" s="12"/>
    </row>
    <row r="849" spans="1:18" ht="16.5">
      <c r="A849" s="7"/>
      <c r="B849" s="8"/>
      <c r="C849" s="8"/>
      <c r="R849" s="12"/>
    </row>
    <row r="850" spans="1:18" ht="16.5">
      <c r="A850" s="7"/>
      <c r="B850" s="8"/>
      <c r="C850" s="8"/>
      <c r="R850" s="12"/>
    </row>
    <row r="851" spans="1:18" ht="16.5">
      <c r="A851" s="7"/>
      <c r="B851" s="8"/>
      <c r="C851" s="8"/>
      <c r="R851" s="12"/>
    </row>
    <row r="852" spans="1:18" ht="16.5">
      <c r="A852" s="7"/>
      <c r="B852" s="8"/>
      <c r="C852" s="8"/>
      <c r="R852" s="12"/>
    </row>
    <row r="853" spans="1:18" ht="16.5">
      <c r="A853" s="7"/>
      <c r="B853" s="8"/>
      <c r="C853" s="8"/>
      <c r="R853" s="12"/>
    </row>
    <row r="854" spans="1:18" ht="16.5">
      <c r="A854" s="7"/>
      <c r="B854" s="8"/>
      <c r="C854" s="8"/>
      <c r="R854" s="12"/>
    </row>
    <row r="855" spans="1:18" ht="16.5">
      <c r="A855" s="7"/>
      <c r="B855" s="8"/>
      <c r="C855" s="8"/>
      <c r="R855" s="12"/>
    </row>
    <row r="856" spans="1:18" ht="16.5">
      <c r="A856" s="7"/>
      <c r="B856" s="8"/>
      <c r="C856" s="8"/>
      <c r="R856" s="12"/>
    </row>
    <row r="857" spans="1:18" ht="16.5">
      <c r="A857" s="7"/>
      <c r="B857" s="8"/>
      <c r="C857" s="8"/>
      <c r="R857" s="12"/>
    </row>
    <row r="858" spans="1:18" ht="16.5">
      <c r="A858" s="7"/>
      <c r="B858" s="8"/>
      <c r="C858" s="8"/>
      <c r="R858" s="12"/>
    </row>
    <row r="859" spans="1:18" ht="16.5">
      <c r="A859" s="7"/>
      <c r="B859" s="8"/>
      <c r="C859" s="8"/>
      <c r="R859" s="12"/>
    </row>
    <row r="860" spans="1:18" ht="16.5">
      <c r="A860" s="7"/>
      <c r="B860" s="8"/>
      <c r="C860" s="8"/>
      <c r="R860" s="12"/>
    </row>
    <row r="861" spans="1:18" ht="16.5">
      <c r="A861" s="7"/>
      <c r="B861" s="8"/>
      <c r="C861" s="8"/>
      <c r="R861" s="12"/>
    </row>
    <row r="862" spans="1:18" ht="16.5">
      <c r="A862" s="7"/>
      <c r="B862" s="8"/>
      <c r="C862" s="8"/>
      <c r="R862" s="12"/>
    </row>
    <row r="863" spans="1:18" ht="16.5">
      <c r="A863" s="7"/>
      <c r="B863" s="8"/>
      <c r="C863" s="8"/>
      <c r="R863" s="12"/>
    </row>
    <row r="864" spans="1:18" ht="16.5">
      <c r="A864" s="7"/>
      <c r="B864" s="8"/>
      <c r="C864" s="8"/>
      <c r="R864" s="12"/>
    </row>
    <row r="865" spans="1:18" ht="16.5">
      <c r="A865" s="7"/>
      <c r="B865" s="8"/>
      <c r="C865" s="8"/>
      <c r="R865" s="12"/>
    </row>
    <row r="866" spans="1:18" ht="16.5">
      <c r="A866" s="7"/>
      <c r="B866" s="8"/>
      <c r="C866" s="8"/>
      <c r="R866" s="12"/>
    </row>
    <row r="867" spans="1:18" ht="16.5">
      <c r="A867" s="7"/>
      <c r="B867" s="8"/>
      <c r="C867" s="8"/>
      <c r="R867" s="12"/>
    </row>
    <row r="868" spans="1:18" ht="16.5">
      <c r="A868" s="7"/>
      <c r="B868" s="8"/>
      <c r="C868" s="8"/>
      <c r="R868" s="12"/>
    </row>
    <row r="869" spans="1:18" ht="16.5">
      <c r="A869" s="7"/>
      <c r="B869" s="8"/>
      <c r="C869" s="8"/>
      <c r="R869" s="12"/>
    </row>
    <row r="870" spans="1:18" ht="16.5">
      <c r="A870" s="7"/>
      <c r="B870" s="8"/>
      <c r="C870" s="8"/>
      <c r="R870" s="12"/>
    </row>
    <row r="871" spans="1:18" ht="16.5">
      <c r="A871" s="7"/>
      <c r="B871" s="8"/>
      <c r="C871" s="8"/>
      <c r="R871" s="12"/>
    </row>
    <row r="872" spans="1:18" ht="16.5">
      <c r="A872" s="7"/>
      <c r="B872" s="8"/>
      <c r="C872" s="8"/>
      <c r="R872" s="12"/>
    </row>
    <row r="873" spans="1:18" ht="16.5">
      <c r="A873" s="7"/>
      <c r="B873" s="8"/>
      <c r="C873" s="8"/>
      <c r="R873" s="12"/>
    </row>
    <row r="874" spans="1:18" ht="16.5">
      <c r="A874" s="7"/>
      <c r="B874" s="8"/>
      <c r="C874" s="8"/>
      <c r="R874" s="12"/>
    </row>
    <row r="875" spans="1:18" ht="16.5">
      <c r="A875" s="7"/>
      <c r="B875" s="8"/>
      <c r="C875" s="8"/>
      <c r="R875" s="12"/>
    </row>
    <row r="876" spans="1:18" ht="16.5">
      <c r="A876" s="7"/>
      <c r="B876" s="8"/>
      <c r="C876" s="8"/>
      <c r="R876" s="12"/>
    </row>
    <row r="877" spans="1:18" ht="16.5">
      <c r="A877" s="7"/>
      <c r="B877" s="8"/>
      <c r="C877" s="8"/>
      <c r="R877" s="12"/>
    </row>
    <row r="878" spans="1:18" ht="16.5">
      <c r="A878" s="7"/>
      <c r="B878" s="8"/>
      <c r="C878" s="8"/>
      <c r="R878" s="12"/>
    </row>
    <row r="879" spans="1:18" ht="16.5">
      <c r="A879" s="7"/>
      <c r="B879" s="8"/>
      <c r="C879" s="8"/>
      <c r="R879" s="12"/>
    </row>
    <row r="880" spans="1:18" ht="16.5">
      <c r="A880" s="7"/>
      <c r="B880" s="8"/>
      <c r="C880" s="8"/>
      <c r="R880" s="12"/>
    </row>
    <row r="881" spans="1:18" ht="16.5">
      <c r="A881" s="7"/>
      <c r="B881" s="8"/>
      <c r="C881" s="8"/>
      <c r="R881" s="12"/>
    </row>
    <row r="882" spans="1:18" ht="16.5">
      <c r="A882" s="7"/>
      <c r="B882" s="8"/>
      <c r="C882" s="8"/>
      <c r="R882" s="12"/>
    </row>
    <row r="883" spans="1:18" ht="16.5">
      <c r="A883" s="7"/>
      <c r="B883" s="8"/>
      <c r="C883" s="8"/>
      <c r="R883" s="12"/>
    </row>
    <row r="884" spans="1:18" ht="16.5">
      <c r="A884" s="7"/>
      <c r="B884" s="8"/>
      <c r="C884" s="8"/>
      <c r="R884" s="12"/>
    </row>
    <row r="885" spans="1:18" ht="16.5">
      <c r="A885" s="7"/>
      <c r="B885" s="8"/>
      <c r="C885" s="8"/>
      <c r="R885" s="12"/>
    </row>
    <row r="886" spans="1:18" ht="16.5">
      <c r="A886" s="7"/>
      <c r="B886" s="8"/>
      <c r="C886" s="8"/>
      <c r="R886" s="12"/>
    </row>
    <row r="887" spans="1:18" ht="16.5">
      <c r="A887" s="7"/>
      <c r="B887" s="8"/>
      <c r="C887" s="8"/>
      <c r="R887" s="12"/>
    </row>
    <row r="888" spans="1:18" ht="16.5">
      <c r="A888" s="7"/>
      <c r="B888" s="8"/>
      <c r="C888" s="8"/>
      <c r="R888" s="12"/>
    </row>
    <row r="889" spans="1:18" ht="16.5">
      <c r="A889" s="7"/>
      <c r="B889" s="8"/>
      <c r="C889" s="8"/>
      <c r="R889" s="12"/>
    </row>
    <row r="890" spans="1:18" ht="16.5">
      <c r="A890" s="7"/>
      <c r="B890" s="8"/>
      <c r="C890" s="8"/>
      <c r="R890" s="12"/>
    </row>
    <row r="891" spans="1:18" ht="16.5">
      <c r="A891" s="7"/>
      <c r="B891" s="8"/>
      <c r="C891" s="8"/>
      <c r="R891" s="12"/>
    </row>
    <row r="892" spans="1:18" ht="16.5">
      <c r="A892" s="7"/>
      <c r="B892" s="8"/>
      <c r="C892" s="8"/>
      <c r="R892" s="12"/>
    </row>
    <row r="893" spans="1:18" ht="16.5">
      <c r="A893" s="7"/>
      <c r="B893" s="8"/>
      <c r="C893" s="8"/>
      <c r="R893" s="12"/>
    </row>
    <row r="894" spans="1:18" ht="16.5">
      <c r="A894" s="7"/>
      <c r="B894" s="8"/>
      <c r="C894" s="8"/>
      <c r="R894" s="12"/>
    </row>
    <row r="895" spans="1:18" ht="16.5">
      <c r="A895" s="7"/>
      <c r="B895" s="8"/>
      <c r="C895" s="8"/>
      <c r="R895" s="12"/>
    </row>
    <row r="896" spans="1:18" ht="16.5">
      <c r="A896" s="7"/>
      <c r="B896" s="8"/>
      <c r="C896" s="8"/>
      <c r="R896" s="12"/>
    </row>
    <row r="897" spans="1:18" ht="16.5">
      <c r="A897" s="7"/>
      <c r="B897" s="8"/>
      <c r="C897" s="8"/>
      <c r="R897" s="12"/>
    </row>
    <row r="898" spans="1:18" ht="16.5">
      <c r="A898" s="7"/>
      <c r="B898" s="8"/>
      <c r="C898" s="8"/>
      <c r="R898" s="12"/>
    </row>
    <row r="899" spans="1:18" ht="16.5">
      <c r="A899" s="7"/>
      <c r="B899" s="8"/>
      <c r="C899" s="8"/>
      <c r="R899" s="12"/>
    </row>
    <row r="900" spans="1:18" ht="16.5">
      <c r="A900" s="7"/>
      <c r="B900" s="8"/>
      <c r="C900" s="8"/>
      <c r="R900" s="12"/>
    </row>
    <row r="901" spans="1:18" ht="16.5">
      <c r="A901" s="7"/>
      <c r="B901" s="8"/>
      <c r="C901" s="8"/>
      <c r="R901" s="12"/>
    </row>
    <row r="902" spans="1:18" ht="16.5">
      <c r="A902" s="7"/>
      <c r="B902" s="8"/>
      <c r="C902" s="8"/>
      <c r="R902" s="12"/>
    </row>
    <row r="903" spans="1:18" ht="16.5">
      <c r="A903" s="7"/>
      <c r="B903" s="8"/>
      <c r="C903" s="8"/>
      <c r="R903" s="12"/>
    </row>
    <row r="904" spans="1:18" ht="16.5">
      <c r="A904" s="7"/>
      <c r="B904" s="8"/>
      <c r="C904" s="8"/>
      <c r="R904" s="12"/>
    </row>
    <row r="905" spans="1:18" ht="16.5">
      <c r="A905" s="7"/>
      <c r="B905" s="8"/>
      <c r="C905" s="8"/>
      <c r="R905" s="12"/>
    </row>
    <row r="906" spans="1:18" ht="16.5">
      <c r="A906" s="7"/>
      <c r="B906" s="8"/>
      <c r="C906" s="8"/>
      <c r="R906" s="12"/>
    </row>
    <row r="907" spans="1:18" ht="16.5">
      <c r="A907" s="7"/>
      <c r="B907" s="8"/>
      <c r="C907" s="8"/>
      <c r="R907" s="12"/>
    </row>
    <row r="908" spans="1:18" ht="16.5">
      <c r="A908" s="7"/>
      <c r="B908" s="8"/>
      <c r="C908" s="8"/>
      <c r="R908" s="12"/>
    </row>
    <row r="909" spans="1:18" ht="16.5">
      <c r="A909" s="7"/>
      <c r="B909" s="8"/>
      <c r="C909" s="8"/>
      <c r="R909" s="12"/>
    </row>
    <row r="910" spans="1:18" ht="16.5">
      <c r="A910" s="7"/>
      <c r="B910" s="8"/>
      <c r="C910" s="8"/>
      <c r="R910" s="12"/>
    </row>
    <row r="911" spans="1:18" ht="16.5">
      <c r="A911" s="7"/>
      <c r="B911" s="8"/>
      <c r="C911" s="8"/>
      <c r="R911" s="12"/>
    </row>
    <row r="912" spans="1:18" ht="16.5">
      <c r="A912" s="7"/>
      <c r="B912" s="8"/>
      <c r="C912" s="8"/>
      <c r="R912" s="12"/>
    </row>
    <row r="913" spans="1:18" ht="16.5">
      <c r="A913" s="7"/>
      <c r="B913" s="8"/>
      <c r="C913" s="8"/>
      <c r="R913" s="12"/>
    </row>
    <row r="914" spans="1:18" ht="16.5">
      <c r="A914" s="7"/>
      <c r="B914" s="8"/>
      <c r="C914" s="8"/>
      <c r="R914" s="12"/>
    </row>
    <row r="915" spans="1:18" ht="16.5">
      <c r="A915" s="7"/>
      <c r="B915" s="8"/>
      <c r="C915" s="8"/>
      <c r="R915" s="12"/>
    </row>
    <row r="916" spans="1:18" ht="16.5">
      <c r="A916" s="7"/>
      <c r="B916" s="8"/>
      <c r="C916" s="8"/>
      <c r="R916" s="12"/>
    </row>
    <row r="917" spans="1:18" ht="16.5">
      <c r="A917" s="7"/>
      <c r="B917" s="8"/>
      <c r="C917" s="8"/>
      <c r="R917" s="12"/>
    </row>
    <row r="918" spans="1:18" ht="16.5">
      <c r="A918" s="7"/>
      <c r="B918" s="8"/>
      <c r="C918" s="8"/>
      <c r="R918" s="12"/>
    </row>
    <row r="919" spans="1:18" ht="16.5">
      <c r="A919" s="7"/>
      <c r="B919" s="8"/>
      <c r="C919" s="8"/>
      <c r="R919" s="12"/>
    </row>
    <row r="920" spans="1:18" ht="16.5">
      <c r="A920" s="7"/>
      <c r="B920" s="8"/>
      <c r="C920" s="8"/>
      <c r="R920" s="12"/>
    </row>
    <row r="921" spans="1:18" ht="16.5">
      <c r="A921" s="7"/>
      <c r="B921" s="8"/>
      <c r="C921" s="8"/>
      <c r="R921" s="12"/>
    </row>
    <row r="922" spans="1:18" ht="16.5">
      <c r="A922" s="7"/>
      <c r="B922" s="8"/>
      <c r="C922" s="8"/>
      <c r="R922" s="12"/>
    </row>
    <row r="923" spans="1:18" ht="16.5">
      <c r="A923" s="7"/>
      <c r="B923" s="8"/>
      <c r="C923" s="8"/>
      <c r="R923" s="12"/>
    </row>
    <row r="924" spans="1:18" ht="16.5">
      <c r="A924" s="7"/>
      <c r="B924" s="8"/>
      <c r="C924" s="8"/>
      <c r="R924" s="12"/>
    </row>
    <row r="925" spans="1:18" ht="16.5">
      <c r="A925" s="7"/>
      <c r="B925" s="8"/>
      <c r="C925" s="8"/>
      <c r="R925" s="12"/>
    </row>
    <row r="926" spans="1:18" ht="16.5">
      <c r="A926" s="7"/>
      <c r="B926" s="8"/>
      <c r="C926" s="8"/>
      <c r="R926" s="12"/>
    </row>
    <row r="927" spans="1:18" ht="16.5">
      <c r="A927" s="7"/>
      <c r="B927" s="8"/>
      <c r="C927" s="8"/>
      <c r="R927" s="12"/>
    </row>
    <row r="928" spans="1:18" ht="16.5">
      <c r="A928" s="7"/>
      <c r="B928" s="8"/>
      <c r="C928" s="8"/>
      <c r="R928" s="12"/>
    </row>
    <row r="929" spans="1:18" ht="16.5">
      <c r="A929" s="7"/>
      <c r="B929" s="8"/>
      <c r="C929" s="8"/>
      <c r="R929" s="12"/>
    </row>
    <row r="930" spans="1:18" ht="16.5">
      <c r="A930" s="7"/>
      <c r="B930" s="8"/>
      <c r="C930" s="8"/>
      <c r="R930" s="12"/>
    </row>
    <row r="931" spans="1:18" ht="16.5">
      <c r="A931" s="7"/>
      <c r="B931" s="8"/>
      <c r="C931" s="8"/>
      <c r="R931" s="12"/>
    </row>
    <row r="932" spans="1:18" ht="16.5">
      <c r="A932" s="7"/>
      <c r="B932" s="8"/>
      <c r="C932" s="8"/>
      <c r="R932" s="12"/>
    </row>
    <row r="933" spans="1:18" ht="16.5">
      <c r="A933" s="7"/>
      <c r="B933" s="8"/>
      <c r="C933" s="8"/>
      <c r="R933" s="12"/>
    </row>
    <row r="934" spans="1:18" ht="16.5">
      <c r="A934" s="7"/>
      <c r="B934" s="8"/>
      <c r="C934" s="8"/>
      <c r="R934" s="12"/>
    </row>
    <row r="935" spans="1:18" ht="16.5">
      <c r="A935" s="7"/>
      <c r="B935" s="8"/>
      <c r="C935" s="8"/>
      <c r="R935" s="12"/>
    </row>
    <row r="936" spans="1:18" ht="16.5">
      <c r="A936" s="7"/>
      <c r="B936" s="8"/>
      <c r="C936" s="8"/>
      <c r="R936" s="12"/>
    </row>
    <row r="937" spans="1:18" ht="16.5">
      <c r="A937" s="7"/>
      <c r="B937" s="8"/>
      <c r="C937" s="8"/>
      <c r="R937" s="12"/>
    </row>
    <row r="938" spans="1:18" ht="16.5">
      <c r="A938" s="7"/>
      <c r="B938" s="8"/>
      <c r="C938" s="8"/>
      <c r="R938" s="12"/>
    </row>
    <row r="939" spans="1:18" ht="16.5">
      <c r="A939" s="7"/>
      <c r="B939" s="8"/>
      <c r="C939" s="8"/>
      <c r="R939" s="12"/>
    </row>
    <row r="940" spans="1:18" ht="16.5">
      <c r="A940" s="7"/>
      <c r="B940" s="8"/>
      <c r="C940" s="8"/>
      <c r="R940" s="12"/>
    </row>
    <row r="941" spans="1:18" ht="16.5">
      <c r="A941" s="7"/>
      <c r="B941" s="8"/>
      <c r="C941" s="8"/>
      <c r="R941" s="12"/>
    </row>
    <row r="942" spans="1:18" ht="16.5">
      <c r="A942" s="7"/>
      <c r="B942" s="8"/>
      <c r="C942" s="8"/>
      <c r="R942" s="12"/>
    </row>
    <row r="943" spans="1:18" ht="16.5">
      <c r="A943" s="7"/>
      <c r="B943" s="8"/>
      <c r="C943" s="8"/>
      <c r="R943" s="12"/>
    </row>
    <row r="944" spans="1:18" ht="16.5">
      <c r="A944" s="7"/>
      <c r="B944" s="8"/>
      <c r="C944" s="8"/>
      <c r="R944" s="12"/>
    </row>
    <row r="945" spans="1:18" ht="16.5">
      <c r="A945" s="7"/>
      <c r="B945" s="8"/>
      <c r="C945" s="8"/>
      <c r="R945" s="12"/>
    </row>
    <row r="946" spans="1:18" ht="16.5">
      <c r="A946" s="7"/>
      <c r="B946" s="8"/>
      <c r="C946" s="8"/>
      <c r="R946" s="12"/>
    </row>
    <row r="947" spans="1:18" ht="16.5">
      <c r="A947" s="7"/>
      <c r="B947" s="8"/>
      <c r="C947" s="8"/>
      <c r="R947" s="12"/>
    </row>
    <row r="948" spans="1:18" ht="16.5">
      <c r="A948" s="7"/>
      <c r="B948" s="8"/>
      <c r="C948" s="8"/>
      <c r="R948" s="12"/>
    </row>
    <row r="949" spans="1:18" ht="16.5">
      <c r="A949" s="7"/>
      <c r="B949" s="8"/>
      <c r="C949" s="8"/>
      <c r="R949" s="12"/>
    </row>
    <row r="950" spans="1:18" ht="16.5">
      <c r="A950" s="7"/>
      <c r="B950" s="8"/>
      <c r="C950" s="8"/>
      <c r="R950" s="12"/>
    </row>
    <row r="951" spans="1:18" ht="16.5">
      <c r="A951" s="7"/>
      <c r="B951" s="8"/>
      <c r="C951" s="8"/>
      <c r="R951" s="12"/>
    </row>
    <row r="952" spans="1:18" ht="16.5">
      <c r="A952" s="7"/>
      <c r="B952" s="8"/>
      <c r="C952" s="8"/>
      <c r="R952" s="12"/>
    </row>
    <row r="953" spans="1:18" ht="16.5">
      <c r="A953" s="7"/>
      <c r="B953" s="8"/>
      <c r="C953" s="8"/>
      <c r="R953" s="12"/>
    </row>
    <row r="954" spans="1:18" ht="16.5">
      <c r="A954" s="7"/>
      <c r="B954" s="8"/>
      <c r="C954" s="8"/>
      <c r="R954" s="12"/>
    </row>
    <row r="955" spans="1:18" ht="16.5">
      <c r="A955" s="7"/>
      <c r="B955" s="8"/>
      <c r="C955" s="8"/>
      <c r="R955" s="12"/>
    </row>
    <row r="956" spans="1:18" ht="16.5">
      <c r="A956" s="7"/>
      <c r="B956" s="8"/>
      <c r="C956" s="8"/>
      <c r="R956" s="12"/>
    </row>
    <row r="957" spans="1:18" ht="16.5">
      <c r="A957" s="7"/>
      <c r="B957" s="8"/>
      <c r="C957" s="8"/>
      <c r="R957" s="12"/>
    </row>
    <row r="958" spans="1:18" ht="16.5">
      <c r="A958" s="7"/>
      <c r="B958" s="8"/>
      <c r="C958" s="8"/>
      <c r="R958" s="12"/>
    </row>
    <row r="959" spans="1:18" ht="16.5">
      <c r="A959" s="7"/>
      <c r="B959" s="8"/>
      <c r="C959" s="8"/>
      <c r="R959" s="12"/>
    </row>
    <row r="960" spans="1:18" ht="16.5">
      <c r="A960" s="7"/>
      <c r="B960" s="8"/>
      <c r="C960" s="8"/>
      <c r="R960" s="12"/>
    </row>
    <row r="961" spans="1:18" ht="16.5">
      <c r="A961" s="7"/>
      <c r="B961" s="8"/>
      <c r="C961" s="8"/>
      <c r="R961" s="12"/>
    </row>
    <row r="962" spans="1:18" ht="16.5">
      <c r="A962" s="7"/>
      <c r="B962" s="8"/>
      <c r="C962" s="8"/>
      <c r="R962" s="12"/>
    </row>
    <row r="963" spans="1:18" ht="16.5">
      <c r="A963" s="7"/>
      <c r="B963" s="8"/>
      <c r="C963" s="8"/>
      <c r="R963" s="12"/>
    </row>
    <row r="964" spans="1:18" ht="16.5">
      <c r="A964" s="7"/>
      <c r="B964" s="8"/>
      <c r="C964" s="8"/>
      <c r="R964" s="12"/>
    </row>
    <row r="965" spans="1:18" ht="16.5">
      <c r="A965" s="7"/>
      <c r="B965" s="8"/>
      <c r="C965" s="8"/>
      <c r="R965" s="12"/>
    </row>
    <row r="966" spans="1:18" ht="16.5">
      <c r="A966" s="7"/>
      <c r="B966" s="8"/>
      <c r="C966" s="8"/>
      <c r="R966" s="12"/>
    </row>
    <row r="967" spans="1:18" ht="16.5">
      <c r="A967" s="7"/>
      <c r="B967" s="8"/>
      <c r="C967" s="8"/>
      <c r="R967" s="12"/>
    </row>
    <row r="968" spans="1:18" ht="16.5">
      <c r="A968" s="7"/>
      <c r="B968" s="8"/>
      <c r="C968" s="8"/>
      <c r="R968" s="12"/>
    </row>
    <row r="969" spans="1:18" ht="16.5">
      <c r="A969" s="7"/>
      <c r="B969" s="8"/>
      <c r="C969" s="8"/>
      <c r="R969" s="12"/>
    </row>
    <row r="970" spans="1:18" ht="16.5">
      <c r="A970" s="7"/>
      <c r="B970" s="8"/>
      <c r="C970" s="8"/>
      <c r="R970" s="12"/>
    </row>
    <row r="971" spans="1:18" ht="16.5">
      <c r="A971" s="7"/>
      <c r="B971" s="8"/>
      <c r="C971" s="8"/>
      <c r="R971" s="12"/>
    </row>
    <row r="972" spans="1:18" ht="16.5">
      <c r="A972" s="7"/>
      <c r="B972" s="8"/>
      <c r="C972" s="8"/>
      <c r="R972" s="12"/>
    </row>
    <row r="973" spans="1:18" ht="16.5">
      <c r="A973" s="7"/>
      <c r="B973" s="8"/>
      <c r="C973" s="8"/>
      <c r="R973" s="12"/>
    </row>
    <row r="974" spans="1:18" ht="16.5">
      <c r="A974" s="7"/>
      <c r="B974" s="8"/>
      <c r="C974" s="8"/>
      <c r="R974" s="12"/>
    </row>
    <row r="975" spans="1:18" ht="16.5">
      <c r="A975" s="7"/>
      <c r="B975" s="8"/>
      <c r="C975" s="8"/>
      <c r="R975" s="12"/>
    </row>
    <row r="976" spans="1:18" ht="16.5">
      <c r="A976" s="7"/>
      <c r="B976" s="8"/>
      <c r="C976" s="8"/>
      <c r="R976" s="12"/>
    </row>
    <row r="977" spans="1:18" ht="16.5">
      <c r="A977" s="7"/>
      <c r="B977" s="8"/>
      <c r="C977" s="8"/>
      <c r="R977" s="12"/>
    </row>
    <row r="978" spans="1:18" ht="16.5">
      <c r="A978" s="7"/>
      <c r="B978" s="8"/>
      <c r="C978" s="8"/>
      <c r="R978" s="12"/>
    </row>
    <row r="979" spans="1:18" ht="16.5">
      <c r="A979" s="7"/>
      <c r="B979" s="8"/>
      <c r="C979" s="8"/>
      <c r="R979" s="12"/>
    </row>
    <row r="980" spans="1:18" ht="16.5">
      <c r="A980" s="7"/>
      <c r="B980" s="8"/>
      <c r="C980" s="8"/>
      <c r="R980" s="12"/>
    </row>
    <row r="981" spans="1:18" ht="16.5">
      <c r="A981" s="7"/>
      <c r="B981" s="8"/>
      <c r="C981" s="8"/>
      <c r="R981" s="12"/>
    </row>
    <row r="982" spans="1:18" ht="16.5">
      <c r="A982" s="7"/>
      <c r="B982" s="8"/>
      <c r="C982" s="8"/>
      <c r="R982" s="12"/>
    </row>
    <row r="983" spans="1:18" ht="16.5">
      <c r="A983" s="7"/>
      <c r="B983" s="8"/>
      <c r="C983" s="8"/>
      <c r="R983" s="12"/>
    </row>
    <row r="984" spans="1:18" ht="16.5">
      <c r="A984" s="7"/>
      <c r="B984" s="8"/>
      <c r="C984" s="8"/>
      <c r="R984" s="12"/>
    </row>
    <row r="985" spans="1:18" ht="16.5">
      <c r="A985" s="7"/>
      <c r="B985" s="8"/>
      <c r="C985" s="8"/>
      <c r="R985" s="12"/>
    </row>
    <row r="986" spans="1:18" ht="16.5">
      <c r="A986" s="7"/>
      <c r="B986" s="8"/>
      <c r="C986" s="8"/>
      <c r="R986" s="12"/>
    </row>
    <row r="987" spans="1:18" ht="16.5">
      <c r="A987" s="7"/>
      <c r="B987" s="8"/>
      <c r="C987" s="8"/>
      <c r="R987" s="12"/>
    </row>
    <row r="988" spans="1:18" ht="16.5">
      <c r="A988" s="7"/>
      <c r="B988" s="8"/>
      <c r="C988" s="8"/>
      <c r="R988" s="12"/>
    </row>
    <row r="989" spans="1:18" ht="16.5">
      <c r="A989" s="7"/>
      <c r="B989" s="8"/>
      <c r="C989" s="8"/>
      <c r="R989" s="12"/>
    </row>
    <row r="990" spans="1:18" ht="16.5">
      <c r="A990" s="7"/>
      <c r="B990" s="8"/>
      <c r="C990" s="8"/>
      <c r="R990" s="12"/>
    </row>
    <row r="991" spans="1:18" ht="16.5">
      <c r="A991" s="7"/>
      <c r="B991" s="8"/>
      <c r="C991" s="8"/>
      <c r="R991" s="12"/>
    </row>
    <row r="992" spans="1:18" ht="16.5">
      <c r="A992" s="7"/>
      <c r="B992" s="8"/>
      <c r="C992" s="8"/>
      <c r="R992" s="12"/>
    </row>
    <row r="993" spans="1:18" ht="16.5">
      <c r="A993" s="7"/>
      <c r="B993" s="8"/>
      <c r="C993" s="8"/>
      <c r="R993" s="12"/>
    </row>
    <row r="994" spans="1:18" ht="16.5">
      <c r="A994" s="7"/>
      <c r="B994" s="8"/>
      <c r="C994" s="8"/>
      <c r="R994" s="12"/>
    </row>
    <row r="995" spans="1:18" ht="16.5">
      <c r="A995" s="7"/>
      <c r="B995" s="8"/>
      <c r="C995" s="8"/>
      <c r="R995" s="12"/>
    </row>
    <row r="996" spans="1:18" ht="16.5">
      <c r="A996" s="7"/>
      <c r="B996" s="8"/>
      <c r="C996" s="8"/>
      <c r="R996" s="12"/>
    </row>
    <row r="997" spans="1:18" ht="16.5">
      <c r="A997" s="7"/>
      <c r="B997" s="8"/>
      <c r="C997" s="8"/>
      <c r="R997" s="12"/>
    </row>
    <row r="998" spans="1:18" ht="16.5">
      <c r="A998" s="7"/>
      <c r="B998" s="8"/>
      <c r="C998" s="8"/>
    </row>
    <row r="999" spans="1:18" ht="16.5">
      <c r="A999" s="7"/>
      <c r="B999" s="8"/>
      <c r="C999" s="8"/>
    </row>
  </sheetData>
  <mergeCells count="1">
    <mergeCell ref="A26:V29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B6月葷-國中</vt:lpstr>
      <vt:lpstr>B6月葷-國中總表</vt:lpstr>
      <vt:lpstr>B6月素-國中</vt:lpstr>
      <vt:lpstr>B6月素-國中總表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耀文 楊</cp:lastModifiedBy>
  <cp:lastPrinted>2025-08-23T14:17:00Z</cp:lastPrinted>
  <dcterms:created xsi:type="dcterms:W3CDTF">2023-01-12T07:26:38Z</dcterms:created>
  <dcterms:modified xsi:type="dcterms:W3CDTF">2026-08-24T07:28:43Z</dcterms:modified>
</cp:coreProperties>
</file>