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588" yWindow="576" windowWidth="20832" windowHeight="9300" tabRatio="895" activeTab="6"/>
  </bookViews>
  <sheets>
    <sheet name="偏鄉計劃學校(葷)國中" sheetId="1" r:id="rId1"/>
    <sheet name="偏鄉計劃學校(葷)國中月總表" sheetId="2" r:id="rId2"/>
    <sheet name="偏鄉計劃學校(葷)國小" sheetId="3" r:id="rId3"/>
    <sheet name="偏鄉計劃學校(葷)國小月總表" sheetId="4" r:id="rId4"/>
    <sheet name="偏鄉計劃學校(素)國中" sheetId="5" r:id="rId5"/>
    <sheet name="偏鄉計劃學校(素)國中月總表" sheetId="6" r:id="rId6"/>
    <sheet name="偏鄉計劃學校(素)國小" sheetId="7" r:id="rId7"/>
    <sheet name="偏鄉計劃學校(素)國小月總表" sheetId="8" r:id="rId8"/>
  </sheets>
  <calcPr calcId="124519"/>
  <extLst>
    <ext uri="GoogleSheetsCustomDataVersion1">
      <go:sheetsCustomData xmlns:go="http://customooxmlschemas.google.com/" r:id="" roundtripDataSignature="AMtx7mhM4hk3G38dUA/VbEGH8RvRVbI4ag=="/>
    </ext>
  </extLst>
</workbook>
</file>

<file path=xl/calcChain.xml><?xml version="1.0" encoding="utf-8"?>
<calcChain xmlns="http://schemas.openxmlformats.org/spreadsheetml/2006/main">
  <c r="W32" i="5"/>
  <c r="T32"/>
  <c r="Q32"/>
  <c r="N32"/>
  <c r="K32"/>
  <c r="W31"/>
  <c r="T31"/>
  <c r="Q31"/>
  <c r="N31"/>
  <c r="K31"/>
  <c r="W30"/>
  <c r="T30"/>
  <c r="Q30"/>
  <c r="N30"/>
  <c r="K30"/>
  <c r="W29"/>
  <c r="T29"/>
  <c r="Q29"/>
  <c r="N29"/>
  <c r="K29"/>
  <c r="W28"/>
  <c r="T28"/>
  <c r="Q28"/>
  <c r="N28"/>
  <c r="K28"/>
  <c r="W27"/>
  <c r="T27"/>
  <c r="Q27"/>
  <c r="N27"/>
  <c r="K27"/>
  <c r="W26"/>
  <c r="T26"/>
  <c r="Q26"/>
  <c r="N26"/>
  <c r="K26"/>
  <c r="Q32" i="1" l="1"/>
  <c r="Q31"/>
  <c r="Q30"/>
  <c r="Q29"/>
  <c r="Q28"/>
  <c r="Q27"/>
  <c r="Q26"/>
  <c r="Z74" i="7" l="1"/>
  <c r="Z73"/>
  <c r="Z72"/>
  <c r="Z71"/>
  <c r="Z70"/>
  <c r="Z69"/>
  <c r="Z68"/>
  <c r="Z67"/>
  <c r="Z66"/>
  <c r="Z65"/>
  <c r="Z64"/>
  <c r="Z63"/>
  <c r="Z62"/>
  <c r="Z61"/>
  <c r="Z60"/>
  <c r="Z59"/>
  <c r="Z58"/>
  <c r="Z57"/>
  <c r="Z56"/>
  <c r="Z55"/>
  <c r="Z54"/>
  <c r="Z53"/>
  <c r="Z52"/>
  <c r="Z51"/>
  <c r="Z50"/>
  <c r="Z49"/>
  <c r="Z48"/>
  <c r="Z47"/>
  <c r="Z46"/>
  <c r="Z45"/>
  <c r="Z44"/>
  <c r="Z43"/>
  <c r="Z42"/>
  <c r="Z41"/>
  <c r="Z40"/>
  <c r="Z39"/>
  <c r="Z38"/>
  <c r="Z37"/>
  <c r="Z36"/>
  <c r="Z35"/>
  <c r="Z34"/>
  <c r="Z33"/>
  <c r="Z18"/>
  <c r="Z17"/>
  <c r="Z16"/>
  <c r="Z15"/>
  <c r="Z14"/>
  <c r="Z13"/>
  <c r="AC74" i="5"/>
  <c r="AC73"/>
  <c r="AC72"/>
  <c r="AC71"/>
  <c r="AC70"/>
  <c r="AC69"/>
  <c r="AC68"/>
  <c r="AC67"/>
  <c r="AC66"/>
  <c r="AC65"/>
  <c r="AC64"/>
  <c r="AC63"/>
  <c r="AC62"/>
  <c r="AC61"/>
  <c r="AC60"/>
  <c r="AC59"/>
  <c r="AC58"/>
  <c r="AC57"/>
  <c r="AC56"/>
  <c r="AC55"/>
  <c r="AC54"/>
  <c r="AC53"/>
  <c r="AC52"/>
  <c r="AC51"/>
  <c r="AC50"/>
  <c r="AC49"/>
  <c r="AC48"/>
  <c r="AC47"/>
  <c r="AC46"/>
  <c r="AC45"/>
  <c r="AC44"/>
  <c r="AC43"/>
  <c r="AC42"/>
  <c r="AC41"/>
  <c r="AC40"/>
  <c r="AC39"/>
  <c r="AC38"/>
  <c r="AC37"/>
  <c r="AC36"/>
  <c r="AC35"/>
  <c r="AC34"/>
  <c r="AC33"/>
  <c r="AC18"/>
  <c r="AC17"/>
  <c r="AC16"/>
  <c r="AC15"/>
  <c r="AC14"/>
  <c r="AC13"/>
  <c r="AI33" i="7" l="1"/>
  <c r="N7" i="8" s="1"/>
  <c r="AJ68" i="7"/>
  <c r="AJ61"/>
  <c r="AJ54"/>
  <c r="AJ47"/>
  <c r="AJ40"/>
  <c r="AJ33"/>
  <c r="AJ26"/>
  <c r="AJ19"/>
  <c r="AJ12"/>
  <c r="AJ5"/>
  <c r="AI68"/>
  <c r="N12" i="8" s="1"/>
  <c r="AI61" i="7"/>
  <c r="N11" i="8" s="1"/>
  <c r="AI54" i="7"/>
  <c r="N10" i="8" s="1"/>
  <c r="AI47" i="7"/>
  <c r="N9" i="8" s="1"/>
  <c r="AI40" i="7"/>
  <c r="N8" i="8" s="1"/>
  <c r="AI26" i="7"/>
  <c r="N6" i="8" s="1"/>
  <c r="AI19" i="7"/>
  <c r="N5" i="8" s="1"/>
  <c r="AI12" i="7"/>
  <c r="N4" i="8" s="1"/>
  <c r="AI5" i="7"/>
  <c r="N3" i="8" s="1"/>
  <c r="AH12" i="7"/>
  <c r="AN47" i="5"/>
  <c r="P9" i="6" s="1"/>
  <c r="AN26" i="5"/>
  <c r="P6" i="6" s="1"/>
  <c r="AO68" i="5"/>
  <c r="Q12" i="6" s="1"/>
  <c r="AO61" i="5"/>
  <c r="Q11" i="6" s="1"/>
  <c r="AO54" i="5"/>
  <c r="Q10" i="6" s="1"/>
  <c r="AO47" i="5"/>
  <c r="Q9" i="6" s="1"/>
  <c r="AO40" i="5"/>
  <c r="Q8" i="6" s="1"/>
  <c r="AO33" i="5"/>
  <c r="Q7" i="6" s="1"/>
  <c r="AO26" i="5"/>
  <c r="Q6" i="6" s="1"/>
  <c r="AO19" i="5"/>
  <c r="Q5" i="6" s="1"/>
  <c r="AO12" i="5"/>
  <c r="Q4" i="6" s="1"/>
  <c r="AO5" i="5"/>
  <c r="Q3" i="6" s="1"/>
  <c r="AN5" i="5"/>
  <c r="P3" i="6" s="1"/>
  <c r="AN68" i="5"/>
  <c r="P12" i="6" s="1"/>
  <c r="AN61" i="5"/>
  <c r="P11" i="6" s="1"/>
  <c r="AN54" i="5"/>
  <c r="P10" i="6" s="1"/>
  <c r="AN40" i="5"/>
  <c r="P8" i="6" s="1"/>
  <c r="AN33" i="5"/>
  <c r="P7" i="6" s="1"/>
  <c r="AN19" i="5"/>
  <c r="P5" i="6" s="1"/>
  <c r="AN12" i="5"/>
  <c r="P4" i="6" s="1"/>
  <c r="AK68" i="3"/>
  <c r="O12" i="4" s="1"/>
  <c r="AJ68" i="3"/>
  <c r="N12" i="4" s="1"/>
  <c r="AK61" i="3"/>
  <c r="O11" i="4" s="1"/>
  <c r="AJ61" i="3"/>
  <c r="N11" i="4" s="1"/>
  <c r="AK54" i="3"/>
  <c r="O10" i="4" s="1"/>
  <c r="AJ54" i="3"/>
  <c r="N10" i="4" s="1"/>
  <c r="AK47" i="3"/>
  <c r="O9" i="4" s="1"/>
  <c r="AJ47" i="3"/>
  <c r="N9" i="4" s="1"/>
  <c r="AK40" i="3"/>
  <c r="O8" i="4" s="1"/>
  <c r="AJ40" i="3"/>
  <c r="N8" i="4" s="1"/>
  <c r="AJ33" i="3"/>
  <c r="N7" i="4" s="1"/>
  <c r="AI33" i="3"/>
  <c r="AK33"/>
  <c r="O7" i="4" s="1"/>
  <c r="AK26" i="3"/>
  <c r="O6" i="4" s="1"/>
  <c r="AJ26" i="3"/>
  <c r="N6" i="4" s="1"/>
  <c r="AJ19" i="3"/>
  <c r="N5" i="4" s="1"/>
  <c r="AK19" i="3"/>
  <c r="O5" i="4" s="1"/>
  <c r="AK5" i="3"/>
  <c r="O3" i="4" s="1"/>
  <c r="AJ5" i="3"/>
  <c r="N3" i="4" s="1"/>
  <c r="AK12" i="3"/>
  <c r="O4" i="4" s="1"/>
  <c r="AJ12" i="3"/>
  <c r="N4" i="4" s="1"/>
  <c r="Q12" i="2" l="1"/>
  <c r="Q10"/>
  <c r="Q8"/>
  <c r="Q6"/>
  <c r="Q4"/>
  <c r="AO68" i="1"/>
  <c r="AN68"/>
  <c r="P12" i="2" s="1"/>
  <c r="AO61" i="1"/>
  <c r="Q11" i="2" s="1"/>
  <c r="AN61" i="1"/>
  <c r="P11" i="2" s="1"/>
  <c r="AO54" i="1"/>
  <c r="AN54"/>
  <c r="P10" i="2" s="1"/>
  <c r="AO47" i="1"/>
  <c r="Q9" i="2" s="1"/>
  <c r="AN47" i="1"/>
  <c r="P9" i="2" s="1"/>
  <c r="AO40" i="1"/>
  <c r="AN40"/>
  <c r="P8" i="2" s="1"/>
  <c r="AO33" i="1"/>
  <c r="Q7" i="2" s="1"/>
  <c r="AN33" i="1"/>
  <c r="P7" i="2" s="1"/>
  <c r="AO26" i="1"/>
  <c r="AN26"/>
  <c r="P6" i="2" s="1"/>
  <c r="AO19" i="1"/>
  <c r="Q5" i="2" s="1"/>
  <c r="AN19" i="1"/>
  <c r="P5" i="2" s="1"/>
  <c r="AO12" i="1"/>
  <c r="AN12"/>
  <c r="P4" i="2" s="1"/>
  <c r="AO5" i="1"/>
  <c r="Q3" i="2" s="1"/>
  <c r="AN5" i="1"/>
  <c r="P3" i="2" s="1"/>
  <c r="AE5" i="7" l="1"/>
  <c r="AD5"/>
  <c r="F3" i="8" s="1"/>
  <c r="AH68" i="7"/>
  <c r="AG68"/>
  <c r="AF68"/>
  <c r="AE68"/>
  <c r="AD68"/>
  <c r="AC68"/>
  <c r="D12" i="8" s="1"/>
  <c r="AB68" i="7"/>
  <c r="AH61"/>
  <c r="AG61"/>
  <c r="AF61"/>
  <c r="AE61"/>
  <c r="AD61"/>
  <c r="AC61"/>
  <c r="D11" i="8" s="1"/>
  <c r="AB61" i="7"/>
  <c r="AH54"/>
  <c r="AG54"/>
  <c r="AF54"/>
  <c r="AE54"/>
  <c r="AD54"/>
  <c r="AC54"/>
  <c r="D10" i="8" s="1"/>
  <c r="AB54" i="7"/>
  <c r="AH47"/>
  <c r="AG47"/>
  <c r="AF47"/>
  <c r="AE47"/>
  <c r="AD47"/>
  <c r="AC47"/>
  <c r="D9" i="8" s="1"/>
  <c r="AB47" i="7"/>
  <c r="AH40"/>
  <c r="AG40"/>
  <c r="AF40"/>
  <c r="AE40"/>
  <c r="AD40"/>
  <c r="AC40"/>
  <c r="D8" i="8" s="1"/>
  <c r="AB40" i="7"/>
  <c r="AH33"/>
  <c r="AG33"/>
  <c r="AF33"/>
  <c r="AE33"/>
  <c r="AD33"/>
  <c r="AC33"/>
  <c r="D7" i="8" s="1"/>
  <c r="AB33" i="7"/>
  <c r="AH26"/>
  <c r="AG26"/>
  <c r="AF26"/>
  <c r="AE26"/>
  <c r="AD26"/>
  <c r="AC26"/>
  <c r="D6" i="8" s="1"/>
  <c r="AB26" i="7"/>
  <c r="AH19"/>
  <c r="AG19"/>
  <c r="AF19"/>
  <c r="AE19"/>
  <c r="AD19"/>
  <c r="AC19"/>
  <c r="D5" i="8" s="1"/>
  <c r="AB19" i="7"/>
  <c r="AG12"/>
  <c r="AF12"/>
  <c r="AE12"/>
  <c r="AD12"/>
  <c r="AC12"/>
  <c r="D4" i="8" s="1"/>
  <c r="AB12" i="7"/>
  <c r="AH5"/>
  <c r="AG5"/>
  <c r="AF5"/>
  <c r="AC5"/>
  <c r="D3" i="8" s="1"/>
  <c r="AB5" i="7"/>
  <c r="W74"/>
  <c r="W73"/>
  <c r="W72"/>
  <c r="W71"/>
  <c r="W70"/>
  <c r="W69"/>
  <c r="W68"/>
  <c r="W67"/>
  <c r="W66"/>
  <c r="W65"/>
  <c r="W64"/>
  <c r="W63"/>
  <c r="W62"/>
  <c r="W61"/>
  <c r="W60"/>
  <c r="W59"/>
  <c r="W58"/>
  <c r="W57"/>
  <c r="W56"/>
  <c r="W55"/>
  <c r="W54"/>
  <c r="W53"/>
  <c r="W52"/>
  <c r="W51"/>
  <c r="W50"/>
  <c r="W49"/>
  <c r="W48"/>
  <c r="W47"/>
  <c r="W46"/>
  <c r="W45"/>
  <c r="W44"/>
  <c r="W43"/>
  <c r="W42"/>
  <c r="W41"/>
  <c r="W40"/>
  <c r="W39"/>
  <c r="W38"/>
  <c r="W37"/>
  <c r="W36"/>
  <c r="W35"/>
  <c r="W34"/>
  <c r="W33"/>
  <c r="W32"/>
  <c r="W31"/>
  <c r="W30"/>
  <c r="W29"/>
  <c r="W28"/>
  <c r="W27"/>
  <c r="W26"/>
  <c r="W25"/>
  <c r="W24"/>
  <c r="W23"/>
  <c r="W22"/>
  <c r="W21"/>
  <c r="W20"/>
  <c r="W19"/>
  <c r="W18"/>
  <c r="W17"/>
  <c r="W16"/>
  <c r="W15"/>
  <c r="W14"/>
  <c r="W13"/>
  <c r="W12"/>
  <c r="W11"/>
  <c r="W10"/>
  <c r="W9"/>
  <c r="W8"/>
  <c r="W7"/>
  <c r="W6"/>
  <c r="W5"/>
  <c r="T74"/>
  <c r="T73"/>
  <c r="T72"/>
  <c r="T71"/>
  <c r="T70"/>
  <c r="T69"/>
  <c r="T68"/>
  <c r="T67"/>
  <c r="T66"/>
  <c r="T65"/>
  <c r="T64"/>
  <c r="T63"/>
  <c r="T62"/>
  <c r="T61"/>
  <c r="T60"/>
  <c r="T59"/>
  <c r="T58"/>
  <c r="T57"/>
  <c r="T56"/>
  <c r="T55"/>
  <c r="T54"/>
  <c r="T53"/>
  <c r="T52"/>
  <c r="T51"/>
  <c r="T50"/>
  <c r="T49"/>
  <c r="T48"/>
  <c r="T47"/>
  <c r="T46"/>
  <c r="T45"/>
  <c r="T44"/>
  <c r="T43"/>
  <c r="T42"/>
  <c r="T41"/>
  <c r="T40"/>
  <c r="T39"/>
  <c r="T38"/>
  <c r="T37"/>
  <c r="T36"/>
  <c r="T35"/>
  <c r="T34"/>
  <c r="T33"/>
  <c r="T32"/>
  <c r="T31"/>
  <c r="T30"/>
  <c r="T29"/>
  <c r="T28"/>
  <c r="T27"/>
  <c r="T26"/>
  <c r="T25"/>
  <c r="T24"/>
  <c r="T23"/>
  <c r="T22"/>
  <c r="T21"/>
  <c r="T20"/>
  <c r="T19"/>
  <c r="T18"/>
  <c r="T17"/>
  <c r="T16"/>
  <c r="T15"/>
  <c r="T14"/>
  <c r="T13"/>
  <c r="T12"/>
  <c r="T11"/>
  <c r="T10"/>
  <c r="T9"/>
  <c r="T8"/>
  <c r="T7"/>
  <c r="T6"/>
  <c r="T5"/>
  <c r="Q74"/>
  <c r="Q73"/>
  <c r="Q72"/>
  <c r="Q71"/>
  <c r="Q70"/>
  <c r="Q69"/>
  <c r="Q68"/>
  <c r="Q67"/>
  <c r="Q66"/>
  <c r="Q65"/>
  <c r="Q64"/>
  <c r="Q63"/>
  <c r="Q62"/>
  <c r="Q61"/>
  <c r="Q60"/>
  <c r="Q59"/>
  <c r="Q58"/>
  <c r="Q57"/>
  <c r="Q56"/>
  <c r="Q55"/>
  <c r="Q54"/>
  <c r="Q53"/>
  <c r="Q52"/>
  <c r="Q51"/>
  <c r="Q50"/>
  <c r="Q49"/>
  <c r="Q48"/>
  <c r="Q47"/>
  <c r="Q46"/>
  <c r="Q45"/>
  <c r="Q44"/>
  <c r="Q43"/>
  <c r="Q42"/>
  <c r="Q41"/>
  <c r="Q40"/>
  <c r="Q39"/>
  <c r="Q38"/>
  <c r="Q37"/>
  <c r="Q36"/>
  <c r="Q35"/>
  <c r="Q34"/>
  <c r="Q33"/>
  <c r="Q32"/>
  <c r="Q31"/>
  <c r="Q30"/>
  <c r="Q29"/>
  <c r="Q28"/>
  <c r="Q27"/>
  <c r="Q26"/>
  <c r="Q25"/>
  <c r="Q24"/>
  <c r="Q23"/>
  <c r="Q22"/>
  <c r="Q21"/>
  <c r="Q20"/>
  <c r="Q19"/>
  <c r="Q18"/>
  <c r="Q17"/>
  <c r="Q16"/>
  <c r="Q15"/>
  <c r="Q14"/>
  <c r="Q13"/>
  <c r="Q12"/>
  <c r="Q11"/>
  <c r="Q10"/>
  <c r="Q9"/>
  <c r="Q8"/>
  <c r="Q7"/>
  <c r="Q6"/>
  <c r="Q5"/>
  <c r="N74"/>
  <c r="N73"/>
  <c r="N72"/>
  <c r="N71"/>
  <c r="N70"/>
  <c r="N69"/>
  <c r="N68"/>
  <c r="N67"/>
  <c r="N66"/>
  <c r="N65"/>
  <c r="N64"/>
  <c r="N63"/>
  <c r="N62"/>
  <c r="N61"/>
  <c r="N60"/>
  <c r="N59"/>
  <c r="N58"/>
  <c r="N57"/>
  <c r="N56"/>
  <c r="N55"/>
  <c r="N54"/>
  <c r="N53"/>
  <c r="N52"/>
  <c r="N51"/>
  <c r="N50"/>
  <c r="N49"/>
  <c r="N48"/>
  <c r="N47"/>
  <c r="N46"/>
  <c r="N45"/>
  <c r="N44"/>
  <c r="N43"/>
  <c r="N42"/>
  <c r="N41"/>
  <c r="N40"/>
  <c r="N39"/>
  <c r="N38"/>
  <c r="N37"/>
  <c r="N36"/>
  <c r="N35"/>
  <c r="N34"/>
  <c r="N33"/>
  <c r="N32"/>
  <c r="N31"/>
  <c r="N30"/>
  <c r="N29"/>
  <c r="N28"/>
  <c r="N27"/>
  <c r="N26"/>
  <c r="N25"/>
  <c r="N24"/>
  <c r="N23"/>
  <c r="N22"/>
  <c r="N21"/>
  <c r="N20"/>
  <c r="N19"/>
  <c r="N18"/>
  <c r="N17"/>
  <c r="N16"/>
  <c r="N15"/>
  <c r="N14"/>
  <c r="N13"/>
  <c r="N12"/>
  <c r="N11"/>
  <c r="N10"/>
  <c r="N9"/>
  <c r="N8"/>
  <c r="N7"/>
  <c r="N6"/>
  <c r="N5"/>
  <c r="K74"/>
  <c r="K73"/>
  <c r="K72"/>
  <c r="K71"/>
  <c r="K70"/>
  <c r="K69"/>
  <c r="K68"/>
  <c r="K67"/>
  <c r="K66"/>
  <c r="K65"/>
  <c r="K64"/>
  <c r="K63"/>
  <c r="K62"/>
  <c r="K61"/>
  <c r="K60"/>
  <c r="K59"/>
  <c r="K58"/>
  <c r="K57"/>
  <c r="K56"/>
  <c r="K55"/>
  <c r="K54"/>
  <c r="K53"/>
  <c r="K52"/>
  <c r="K51"/>
  <c r="K50"/>
  <c r="K49"/>
  <c r="K48"/>
  <c r="K47"/>
  <c r="K46"/>
  <c r="K45"/>
  <c r="K44"/>
  <c r="K43"/>
  <c r="K42"/>
  <c r="K41"/>
  <c r="K40"/>
  <c r="K39"/>
  <c r="K38"/>
  <c r="K37"/>
  <c r="K36"/>
  <c r="K35"/>
  <c r="K34"/>
  <c r="K33"/>
  <c r="K32"/>
  <c r="K31"/>
  <c r="K30"/>
  <c r="K29"/>
  <c r="K28"/>
  <c r="K27"/>
  <c r="K26"/>
  <c r="K25"/>
  <c r="K24"/>
  <c r="K23"/>
  <c r="K22"/>
  <c r="K21"/>
  <c r="K20"/>
  <c r="K19"/>
  <c r="K18"/>
  <c r="K17"/>
  <c r="K16"/>
  <c r="K15"/>
  <c r="K14"/>
  <c r="K13"/>
  <c r="K12"/>
  <c r="K11"/>
  <c r="K10"/>
  <c r="K9"/>
  <c r="K8"/>
  <c r="K7"/>
  <c r="K5"/>
  <c r="W12" i="6" l="1"/>
  <c r="W11"/>
  <c r="W10"/>
  <c r="W9"/>
  <c r="W8"/>
  <c r="W7"/>
  <c r="W6"/>
  <c r="W5"/>
  <c r="W4"/>
  <c r="V12"/>
  <c r="V11"/>
  <c r="V10"/>
  <c r="V9"/>
  <c r="V8"/>
  <c r="V7"/>
  <c r="V6"/>
  <c r="V5"/>
  <c r="V4"/>
  <c r="U12"/>
  <c r="U11"/>
  <c r="U10"/>
  <c r="U9"/>
  <c r="U8"/>
  <c r="U7"/>
  <c r="U6"/>
  <c r="U5"/>
  <c r="U4"/>
  <c r="T12"/>
  <c r="T11"/>
  <c r="T10"/>
  <c r="T9"/>
  <c r="T8"/>
  <c r="T7"/>
  <c r="T6"/>
  <c r="T5"/>
  <c r="T4"/>
  <c r="S12"/>
  <c r="S11"/>
  <c r="S10"/>
  <c r="S9"/>
  <c r="S8"/>
  <c r="S7"/>
  <c r="S6"/>
  <c r="S5"/>
  <c r="S4"/>
  <c r="R12"/>
  <c r="R11"/>
  <c r="R10"/>
  <c r="R9"/>
  <c r="R8"/>
  <c r="R7"/>
  <c r="R6"/>
  <c r="R5"/>
  <c r="R4"/>
  <c r="M12"/>
  <c r="M11"/>
  <c r="M10"/>
  <c r="M9"/>
  <c r="M8"/>
  <c r="M7"/>
  <c r="M6"/>
  <c r="M5"/>
  <c r="M4"/>
  <c r="K12"/>
  <c r="K11"/>
  <c r="K10"/>
  <c r="K9"/>
  <c r="K8"/>
  <c r="K7"/>
  <c r="K6"/>
  <c r="K5"/>
  <c r="K4"/>
  <c r="I12"/>
  <c r="I11"/>
  <c r="I10"/>
  <c r="I9"/>
  <c r="I8"/>
  <c r="I7"/>
  <c r="I6"/>
  <c r="I5"/>
  <c r="I4"/>
  <c r="G12"/>
  <c r="G11"/>
  <c r="G10"/>
  <c r="G9"/>
  <c r="G8"/>
  <c r="G7"/>
  <c r="G6"/>
  <c r="G5"/>
  <c r="G4"/>
  <c r="E12"/>
  <c r="E11"/>
  <c r="E10"/>
  <c r="E9"/>
  <c r="E8"/>
  <c r="E7"/>
  <c r="E6"/>
  <c r="E5"/>
  <c r="E4"/>
  <c r="C6"/>
  <c r="C12"/>
  <c r="C11"/>
  <c r="C10"/>
  <c r="C9"/>
  <c r="C8"/>
  <c r="C7"/>
  <c r="C5"/>
  <c r="C4"/>
  <c r="W3"/>
  <c r="V3"/>
  <c r="U3"/>
  <c r="T3"/>
  <c r="S3"/>
  <c r="R3"/>
  <c r="M3"/>
  <c r="K3"/>
  <c r="I3"/>
  <c r="G3"/>
  <c r="E3"/>
  <c r="C3"/>
  <c r="B12"/>
  <c r="B11"/>
  <c r="B10"/>
  <c r="B9"/>
  <c r="B8"/>
  <c r="B7"/>
  <c r="B6"/>
  <c r="B5"/>
  <c r="B4"/>
  <c r="B3"/>
  <c r="AM68" i="5" l="1"/>
  <c r="O12" i="6" s="1"/>
  <c r="AL68" i="5"/>
  <c r="N12" i="6" s="1"/>
  <c r="AK68" i="5"/>
  <c r="L12" i="6" s="1"/>
  <c r="AJ68" i="5"/>
  <c r="J12" i="6" s="1"/>
  <c r="AI68" i="5"/>
  <c r="H12" i="6" s="1"/>
  <c r="AH68" i="5"/>
  <c r="F12" i="6" s="1"/>
  <c r="AG68" i="5"/>
  <c r="D12" i="6" s="1"/>
  <c r="AF68" i="5"/>
  <c r="AM61"/>
  <c r="O11" i="6" s="1"/>
  <c r="AL61" i="5"/>
  <c r="N11" i="6" s="1"/>
  <c r="AK61" i="5"/>
  <c r="L11" i="6" s="1"/>
  <c r="AJ61" i="5"/>
  <c r="J11" i="6" s="1"/>
  <c r="AI61" i="5"/>
  <c r="H11" i="6" s="1"/>
  <c r="AH61" i="5"/>
  <c r="F11" i="6" s="1"/>
  <c r="AG61" i="5"/>
  <c r="D11" i="6" s="1"/>
  <c r="AF61" i="5"/>
  <c r="AM54"/>
  <c r="O10" i="6" s="1"/>
  <c r="AL54" i="5"/>
  <c r="N10" i="6" s="1"/>
  <c r="AK54" i="5"/>
  <c r="L10" i="6" s="1"/>
  <c r="AJ54" i="5"/>
  <c r="J10" i="6" s="1"/>
  <c r="AI54" i="5"/>
  <c r="H10" i="6" s="1"/>
  <c r="AH54" i="5"/>
  <c r="F10" i="6" s="1"/>
  <c r="AG54" i="5"/>
  <c r="D10" i="6" s="1"/>
  <c r="AF54" i="5"/>
  <c r="AM47"/>
  <c r="O9" i="6" s="1"/>
  <c r="AL47" i="5"/>
  <c r="N9" i="6" s="1"/>
  <c r="AK47" i="5"/>
  <c r="L9" i="6" s="1"/>
  <c r="AJ47" i="5"/>
  <c r="J9" i="6" s="1"/>
  <c r="AI47" i="5"/>
  <c r="H9" i="6" s="1"/>
  <c r="AH47" i="5"/>
  <c r="F9" i="6" s="1"/>
  <c r="AG47" i="5"/>
  <c r="D9" i="6" s="1"/>
  <c r="AF47" i="5"/>
  <c r="AM40"/>
  <c r="O8" i="6" s="1"/>
  <c r="AL40" i="5"/>
  <c r="N8" i="6" s="1"/>
  <c r="AK40" i="5"/>
  <c r="L8" i="6" s="1"/>
  <c r="AJ40" i="5"/>
  <c r="J8" i="6" s="1"/>
  <c r="AI40" i="5"/>
  <c r="H8" i="6" s="1"/>
  <c r="AH40" i="5"/>
  <c r="F8" i="6" s="1"/>
  <c r="AG40" i="5"/>
  <c r="D8" i="6" s="1"/>
  <c r="AF40" i="5"/>
  <c r="AH5"/>
  <c r="F3" i="6" s="1"/>
  <c r="AM33" i="5"/>
  <c r="O7" i="6" s="1"/>
  <c r="AL33" i="5"/>
  <c r="N7" i="6" s="1"/>
  <c r="AK33" i="5"/>
  <c r="L7" i="6" s="1"/>
  <c r="AJ33" i="5"/>
  <c r="J7" i="6" s="1"/>
  <c r="AI33" i="5"/>
  <c r="H7" i="6" s="1"/>
  <c r="AH33" i="5"/>
  <c r="F7" i="6" s="1"/>
  <c r="AG33" i="5"/>
  <c r="D7" i="6" s="1"/>
  <c r="AF33" i="5"/>
  <c r="AM26"/>
  <c r="O6" i="6" s="1"/>
  <c r="AL26" i="5"/>
  <c r="N6" i="6" s="1"/>
  <c r="AK26" i="5"/>
  <c r="L6" i="6" s="1"/>
  <c r="AJ26" i="5"/>
  <c r="J6" i="6" s="1"/>
  <c r="AI26" i="5"/>
  <c r="H6" i="6" s="1"/>
  <c r="AH26" i="5"/>
  <c r="F6" i="6" s="1"/>
  <c r="AG26" i="5"/>
  <c r="D6" i="6" s="1"/>
  <c r="AF26" i="5"/>
  <c r="AM19"/>
  <c r="O5" i="6" s="1"/>
  <c r="AL19" i="5"/>
  <c r="N5" i="6" s="1"/>
  <c r="AK19" i="5"/>
  <c r="L5" i="6" s="1"/>
  <c r="AJ19" i="5"/>
  <c r="J5" i="6" s="1"/>
  <c r="AI19" i="5"/>
  <c r="H5" i="6" s="1"/>
  <c r="AH19" i="5"/>
  <c r="F5" i="6" s="1"/>
  <c r="AG19" i="5"/>
  <c r="D5" i="6" s="1"/>
  <c r="AF19" i="5"/>
  <c r="AM12"/>
  <c r="O4" i="6" s="1"/>
  <c r="AL12" i="5"/>
  <c r="N4" i="6" s="1"/>
  <c r="AK12" i="5"/>
  <c r="L4" i="6" s="1"/>
  <c r="AJ12" i="5"/>
  <c r="J4" i="6" s="1"/>
  <c r="AI12" i="5"/>
  <c r="H4" i="6" s="1"/>
  <c r="AH12" i="5"/>
  <c r="F4" i="6" s="1"/>
  <c r="AG12" i="5"/>
  <c r="D4" i="6" s="1"/>
  <c r="AF12" i="5"/>
  <c r="AM5"/>
  <c r="O3" i="6" s="1"/>
  <c r="AL5" i="5"/>
  <c r="N3" i="6" s="1"/>
  <c r="AK5" i="5"/>
  <c r="L3" i="6" s="1"/>
  <c r="AJ5" i="5"/>
  <c r="J3" i="6" s="1"/>
  <c r="AI5" i="5"/>
  <c r="H3" i="6" s="1"/>
  <c r="AG5" i="5"/>
  <c r="D3" i="6" s="1"/>
  <c r="AF5" i="5"/>
  <c r="Z74"/>
  <c r="Z73"/>
  <c r="Z72"/>
  <c r="Z71"/>
  <c r="Z70"/>
  <c r="Z69"/>
  <c r="Z68"/>
  <c r="Z67"/>
  <c r="Z66"/>
  <c r="Z65"/>
  <c r="Z64"/>
  <c r="Z63"/>
  <c r="Z62"/>
  <c r="Z61"/>
  <c r="Z60"/>
  <c r="Z59"/>
  <c r="Z58"/>
  <c r="Z57"/>
  <c r="Z56"/>
  <c r="Z55"/>
  <c r="Z54"/>
  <c r="Z53"/>
  <c r="Z52"/>
  <c r="Z51"/>
  <c r="Z50"/>
  <c r="Z49"/>
  <c r="Z48"/>
  <c r="Z47"/>
  <c r="Z46"/>
  <c r="Z45"/>
  <c r="Z44"/>
  <c r="Z43"/>
  <c r="Z42"/>
  <c r="Z41"/>
  <c r="Z40"/>
  <c r="Z39"/>
  <c r="Z38"/>
  <c r="Z37"/>
  <c r="Z36"/>
  <c r="Z35"/>
  <c r="Z34"/>
  <c r="Z33"/>
  <c r="Z32"/>
  <c r="Z31"/>
  <c r="Z30"/>
  <c r="Z29"/>
  <c r="Z28"/>
  <c r="Z27"/>
  <c r="Z26"/>
  <c r="Z25"/>
  <c r="Z24"/>
  <c r="Z23"/>
  <c r="Z22"/>
  <c r="Z21"/>
  <c r="Z20"/>
  <c r="Z19"/>
  <c r="Z18"/>
  <c r="Z17"/>
  <c r="Z16"/>
  <c r="Z15"/>
  <c r="Z14"/>
  <c r="Z13"/>
  <c r="Z12"/>
  <c r="Z11"/>
  <c r="Z10"/>
  <c r="Z9"/>
  <c r="Z8"/>
  <c r="Z7"/>
  <c r="Z6"/>
  <c r="Z5"/>
  <c r="W74"/>
  <c r="W73"/>
  <c r="W72"/>
  <c r="W71"/>
  <c r="W70"/>
  <c r="W69"/>
  <c r="W68"/>
  <c r="W67"/>
  <c r="W66"/>
  <c r="W65"/>
  <c r="W64"/>
  <c r="W63"/>
  <c r="W62"/>
  <c r="W61"/>
  <c r="W60"/>
  <c r="W59"/>
  <c r="W58"/>
  <c r="W57"/>
  <c r="W56"/>
  <c r="W55"/>
  <c r="W54"/>
  <c r="W53"/>
  <c r="W52"/>
  <c r="W51"/>
  <c r="W50"/>
  <c r="W49"/>
  <c r="W48"/>
  <c r="W47"/>
  <c r="W46"/>
  <c r="W45"/>
  <c r="W44"/>
  <c r="W43"/>
  <c r="W42"/>
  <c r="W41"/>
  <c r="W40"/>
  <c r="W39"/>
  <c r="W38"/>
  <c r="W37"/>
  <c r="W36"/>
  <c r="W35"/>
  <c r="W34"/>
  <c r="W33"/>
  <c r="W25"/>
  <c r="W24"/>
  <c r="W23"/>
  <c r="W22"/>
  <c r="W21"/>
  <c r="W20"/>
  <c r="W19"/>
  <c r="W18"/>
  <c r="W17"/>
  <c r="W16"/>
  <c r="W15"/>
  <c r="W14"/>
  <c r="W13"/>
  <c r="W12"/>
  <c r="W11"/>
  <c r="W10"/>
  <c r="W9"/>
  <c r="W8"/>
  <c r="W7"/>
  <c r="W6"/>
  <c r="W5"/>
  <c r="T74"/>
  <c r="T73"/>
  <c r="T72"/>
  <c r="T71"/>
  <c r="T70"/>
  <c r="T69"/>
  <c r="T68"/>
  <c r="T67"/>
  <c r="T66"/>
  <c r="T65"/>
  <c r="T64"/>
  <c r="T63"/>
  <c r="T62"/>
  <c r="T61"/>
  <c r="T60"/>
  <c r="T59"/>
  <c r="T58"/>
  <c r="T57"/>
  <c r="T56"/>
  <c r="T55"/>
  <c r="T54"/>
  <c r="T53"/>
  <c r="T52"/>
  <c r="T51"/>
  <c r="T50"/>
  <c r="T49"/>
  <c r="T48"/>
  <c r="T47"/>
  <c r="T46"/>
  <c r="T45"/>
  <c r="T44"/>
  <c r="T43"/>
  <c r="T42"/>
  <c r="T41"/>
  <c r="T40"/>
  <c r="T39"/>
  <c r="T38"/>
  <c r="T37"/>
  <c r="T36"/>
  <c r="T35"/>
  <c r="T34"/>
  <c r="T33"/>
  <c r="T25"/>
  <c r="T24"/>
  <c r="T23"/>
  <c r="T22"/>
  <c r="T21"/>
  <c r="T20"/>
  <c r="T19"/>
  <c r="T18"/>
  <c r="T17"/>
  <c r="T16"/>
  <c r="T15"/>
  <c r="T14"/>
  <c r="T13"/>
  <c r="T12"/>
  <c r="T11"/>
  <c r="T10"/>
  <c r="T9"/>
  <c r="T8"/>
  <c r="T7"/>
  <c r="T6"/>
  <c r="T5"/>
  <c r="Q74"/>
  <c r="Q73"/>
  <c r="Q72"/>
  <c r="Q71"/>
  <c r="Q70"/>
  <c r="Q69"/>
  <c r="Q68"/>
  <c r="Q67"/>
  <c r="Q66"/>
  <c r="Q65"/>
  <c r="Q64"/>
  <c r="Q63"/>
  <c r="Q62"/>
  <c r="Q61"/>
  <c r="Q60"/>
  <c r="Q59"/>
  <c r="Q58"/>
  <c r="Q57"/>
  <c r="Q56"/>
  <c r="Q55"/>
  <c r="Q54"/>
  <c r="Q53"/>
  <c r="Q52"/>
  <c r="Q51"/>
  <c r="Q50"/>
  <c r="Q49"/>
  <c r="Q48"/>
  <c r="Q47"/>
  <c r="Q46"/>
  <c r="Q45"/>
  <c r="Q44"/>
  <c r="Q43"/>
  <c r="Q42"/>
  <c r="Q41"/>
  <c r="Q40"/>
  <c r="Q39"/>
  <c r="Q38"/>
  <c r="Q37"/>
  <c r="Q36"/>
  <c r="Q35"/>
  <c r="Q34"/>
  <c r="Q33"/>
  <c r="Q25"/>
  <c r="Q24"/>
  <c r="Q23"/>
  <c r="Q22"/>
  <c r="Q21"/>
  <c r="Q20"/>
  <c r="Q19"/>
  <c r="Q18"/>
  <c r="Q17"/>
  <c r="Q16"/>
  <c r="Q15"/>
  <c r="Q14"/>
  <c r="Q13"/>
  <c r="Q12"/>
  <c r="Q11"/>
  <c r="Q10"/>
  <c r="Q9"/>
  <c r="Q8"/>
  <c r="Q7"/>
  <c r="Q6"/>
  <c r="Q5"/>
  <c r="N74"/>
  <c r="N73"/>
  <c r="N72"/>
  <c r="N71"/>
  <c r="N70"/>
  <c r="N69"/>
  <c r="N68"/>
  <c r="N67"/>
  <c r="N66"/>
  <c r="N65"/>
  <c r="N64"/>
  <c r="N63"/>
  <c r="N62"/>
  <c r="N61"/>
  <c r="N60"/>
  <c r="N59"/>
  <c r="N58"/>
  <c r="N57"/>
  <c r="N56"/>
  <c r="N55"/>
  <c r="N54"/>
  <c r="N53"/>
  <c r="N52"/>
  <c r="N51"/>
  <c r="N50"/>
  <c r="N49"/>
  <c r="N48"/>
  <c r="N47"/>
  <c r="N46"/>
  <c r="N45"/>
  <c r="N44"/>
  <c r="N43"/>
  <c r="N42"/>
  <c r="N41"/>
  <c r="N40"/>
  <c r="N39"/>
  <c r="N38"/>
  <c r="N37"/>
  <c r="N36"/>
  <c r="N35"/>
  <c r="N34"/>
  <c r="N33"/>
  <c r="N25"/>
  <c r="N24"/>
  <c r="N23"/>
  <c r="N22"/>
  <c r="N21"/>
  <c r="N20"/>
  <c r="N19"/>
  <c r="N18"/>
  <c r="N17"/>
  <c r="N16"/>
  <c r="N15"/>
  <c r="N14"/>
  <c r="N13"/>
  <c r="N12"/>
  <c r="N11"/>
  <c r="N10"/>
  <c r="N9"/>
  <c r="N8"/>
  <c r="N7"/>
  <c r="N6"/>
  <c r="N5"/>
  <c r="K74"/>
  <c r="K73"/>
  <c r="K72"/>
  <c r="K71"/>
  <c r="K70"/>
  <c r="K69"/>
  <c r="K68"/>
  <c r="K67"/>
  <c r="K66"/>
  <c r="K65"/>
  <c r="K64"/>
  <c r="K63"/>
  <c r="K62"/>
  <c r="K61"/>
  <c r="K60"/>
  <c r="K59"/>
  <c r="K58"/>
  <c r="K57"/>
  <c r="K56"/>
  <c r="K55"/>
  <c r="K54"/>
  <c r="K53"/>
  <c r="K52"/>
  <c r="K51"/>
  <c r="K50"/>
  <c r="K49"/>
  <c r="K48"/>
  <c r="K47"/>
  <c r="K46"/>
  <c r="K45"/>
  <c r="K44"/>
  <c r="K43"/>
  <c r="K42"/>
  <c r="K41"/>
  <c r="K40"/>
  <c r="K39"/>
  <c r="K38"/>
  <c r="K37"/>
  <c r="K36"/>
  <c r="K35"/>
  <c r="K34"/>
  <c r="K33"/>
  <c r="K25"/>
  <c r="K24"/>
  <c r="K23"/>
  <c r="K22"/>
  <c r="K21"/>
  <c r="K20"/>
  <c r="K19"/>
  <c r="K18"/>
  <c r="K17"/>
  <c r="K16"/>
  <c r="K15"/>
  <c r="K14"/>
  <c r="K13"/>
  <c r="K12"/>
  <c r="K11"/>
  <c r="K10"/>
  <c r="K9"/>
  <c r="K8"/>
  <c r="K7"/>
  <c r="K5"/>
  <c r="M7" i="4" l="1"/>
  <c r="AI12" i="3"/>
  <c r="M4" i="4" s="1"/>
  <c r="AH12" i="3"/>
  <c r="AG12"/>
  <c r="AF12"/>
  <c r="AE12"/>
  <c r="AE5"/>
  <c r="W74"/>
  <c r="W73"/>
  <c r="W72"/>
  <c r="W71"/>
  <c r="W70"/>
  <c r="W69"/>
  <c r="W67"/>
  <c r="W66"/>
  <c r="W65"/>
  <c r="W64"/>
  <c r="W63"/>
  <c r="W62"/>
  <c r="W60"/>
  <c r="W59"/>
  <c r="W58"/>
  <c r="W57"/>
  <c r="W56"/>
  <c r="W55"/>
  <c r="W53"/>
  <c r="W52"/>
  <c r="W51"/>
  <c r="W50"/>
  <c r="W49"/>
  <c r="W48"/>
  <c r="W46"/>
  <c r="W45"/>
  <c r="W44"/>
  <c r="W43"/>
  <c r="W42"/>
  <c r="W41"/>
  <c r="W39"/>
  <c r="W38"/>
  <c r="W37"/>
  <c r="W36"/>
  <c r="W35"/>
  <c r="W34"/>
  <c r="W32"/>
  <c r="W31"/>
  <c r="W30"/>
  <c r="W29"/>
  <c r="W28"/>
  <c r="W27"/>
  <c r="W25"/>
  <c r="W24"/>
  <c r="W23"/>
  <c r="W22"/>
  <c r="W21"/>
  <c r="W20"/>
  <c r="W18"/>
  <c r="W17"/>
  <c r="W16"/>
  <c r="W15"/>
  <c r="W14"/>
  <c r="W13"/>
  <c r="W11"/>
  <c r="W10"/>
  <c r="W9"/>
  <c r="W8"/>
  <c r="W7"/>
  <c r="W6"/>
  <c r="T74"/>
  <c r="T73"/>
  <c r="T72"/>
  <c r="T71"/>
  <c r="T70"/>
  <c r="T69"/>
  <c r="T67"/>
  <c r="T66"/>
  <c r="T65"/>
  <c r="T64"/>
  <c r="T63"/>
  <c r="T62"/>
  <c r="T60"/>
  <c r="T59"/>
  <c r="T58"/>
  <c r="T57"/>
  <c r="T56"/>
  <c r="T55"/>
  <c r="T53"/>
  <c r="T52"/>
  <c r="T51"/>
  <c r="T50"/>
  <c r="T49"/>
  <c r="T48"/>
  <c r="T46"/>
  <c r="T45"/>
  <c r="T44"/>
  <c r="T43"/>
  <c r="T42"/>
  <c r="T41"/>
  <c r="T39"/>
  <c r="T38"/>
  <c r="T37"/>
  <c r="T36"/>
  <c r="T35"/>
  <c r="T34"/>
  <c r="T32"/>
  <c r="T31"/>
  <c r="T30"/>
  <c r="T29"/>
  <c r="T28"/>
  <c r="T27"/>
  <c r="T25"/>
  <c r="T24"/>
  <c r="T23"/>
  <c r="T22"/>
  <c r="T21"/>
  <c r="T20"/>
  <c r="T18"/>
  <c r="T17"/>
  <c r="T16"/>
  <c r="T15"/>
  <c r="T14"/>
  <c r="T13"/>
  <c r="T11"/>
  <c r="T10"/>
  <c r="T9"/>
  <c r="T8"/>
  <c r="T7"/>
  <c r="T6"/>
  <c r="Q74"/>
  <c r="Q73"/>
  <c r="Q72"/>
  <c r="Q71"/>
  <c r="Q70"/>
  <c r="Q69"/>
  <c r="Q67"/>
  <c r="Q66"/>
  <c r="Q65"/>
  <c r="Q64"/>
  <c r="Q63"/>
  <c r="Q62"/>
  <c r="Q60"/>
  <c r="Q59"/>
  <c r="Q58"/>
  <c r="Q57"/>
  <c r="Q56"/>
  <c r="Q55"/>
  <c r="Q53"/>
  <c r="Q52"/>
  <c r="Q51"/>
  <c r="Q50"/>
  <c r="Q49"/>
  <c r="Q48"/>
  <c r="Q46"/>
  <c r="Q45"/>
  <c r="Q44"/>
  <c r="Q43"/>
  <c r="Q42"/>
  <c r="Q41"/>
  <c r="Q39"/>
  <c r="Q38"/>
  <c r="Q37"/>
  <c r="Q36"/>
  <c r="Q35"/>
  <c r="Q34"/>
  <c r="Q32"/>
  <c r="Q31"/>
  <c r="Q30"/>
  <c r="Q29"/>
  <c r="Q28"/>
  <c r="Q27"/>
  <c r="Q25"/>
  <c r="Q24"/>
  <c r="Q23"/>
  <c r="Q22"/>
  <c r="Q21"/>
  <c r="Q20"/>
  <c r="Q18"/>
  <c r="Q17"/>
  <c r="Q16"/>
  <c r="Q15"/>
  <c r="Q14"/>
  <c r="Q13"/>
  <c r="Q11"/>
  <c r="Q10"/>
  <c r="Q9"/>
  <c r="Q8"/>
  <c r="Q7"/>
  <c r="Q6"/>
  <c r="N74"/>
  <c r="N73"/>
  <c r="N72"/>
  <c r="N71"/>
  <c r="N70"/>
  <c r="N69"/>
  <c r="N67"/>
  <c r="N66"/>
  <c r="N65"/>
  <c r="N64"/>
  <c r="N63"/>
  <c r="N62"/>
  <c r="N60"/>
  <c r="N59"/>
  <c r="N58"/>
  <c r="N57"/>
  <c r="N56"/>
  <c r="N55"/>
  <c r="N53"/>
  <c r="N52"/>
  <c r="N51"/>
  <c r="N50"/>
  <c r="N49"/>
  <c r="N48"/>
  <c r="N46"/>
  <c r="N45"/>
  <c r="N44"/>
  <c r="N43"/>
  <c r="N42"/>
  <c r="N41"/>
  <c r="N39"/>
  <c r="N38"/>
  <c r="N37"/>
  <c r="N36"/>
  <c r="N35"/>
  <c r="N34"/>
  <c r="N32"/>
  <c r="N31"/>
  <c r="N30"/>
  <c r="N29"/>
  <c r="N28"/>
  <c r="N27"/>
  <c r="N25"/>
  <c r="N24"/>
  <c r="N23"/>
  <c r="N22"/>
  <c r="N21"/>
  <c r="N20"/>
  <c r="N18"/>
  <c r="N17"/>
  <c r="N16"/>
  <c r="N15"/>
  <c r="N14"/>
  <c r="N13"/>
  <c r="N11"/>
  <c r="N10"/>
  <c r="N9"/>
  <c r="N8"/>
  <c r="N7"/>
  <c r="N6"/>
  <c r="K74"/>
  <c r="K73"/>
  <c r="K72"/>
  <c r="K71"/>
  <c r="K70"/>
  <c r="K69"/>
  <c r="K67"/>
  <c r="K66"/>
  <c r="K65"/>
  <c r="K64"/>
  <c r="K63"/>
  <c r="K62"/>
  <c r="K60"/>
  <c r="K59"/>
  <c r="K58"/>
  <c r="K57"/>
  <c r="K56"/>
  <c r="K55"/>
  <c r="K53"/>
  <c r="K52"/>
  <c r="K51"/>
  <c r="K50"/>
  <c r="K49"/>
  <c r="K48"/>
  <c r="K46"/>
  <c r="K45"/>
  <c r="K44"/>
  <c r="K43"/>
  <c r="K42"/>
  <c r="K41"/>
  <c r="K39"/>
  <c r="K38"/>
  <c r="K37"/>
  <c r="K36"/>
  <c r="K35"/>
  <c r="K34"/>
  <c r="K32"/>
  <c r="K31"/>
  <c r="K30"/>
  <c r="K29"/>
  <c r="K28"/>
  <c r="K27"/>
  <c r="K25"/>
  <c r="K24"/>
  <c r="K23"/>
  <c r="K22"/>
  <c r="K21"/>
  <c r="K20"/>
  <c r="K18"/>
  <c r="K17"/>
  <c r="K16"/>
  <c r="K15"/>
  <c r="K14"/>
  <c r="K13"/>
  <c r="K11"/>
  <c r="K10"/>
  <c r="K9"/>
  <c r="K8"/>
  <c r="K7"/>
  <c r="AC19"/>
  <c r="AD19"/>
  <c r="AE19"/>
  <c r="AF19"/>
  <c r="AG19"/>
  <c r="AH19"/>
  <c r="AI19"/>
  <c r="M5" i="4" s="1"/>
  <c r="AC26" i="3"/>
  <c r="AD26"/>
  <c r="AE26"/>
  <c r="AF26"/>
  <c r="AG26"/>
  <c r="AH26"/>
  <c r="AI26"/>
  <c r="M6" i="4" s="1"/>
  <c r="AC33" i="3"/>
  <c r="AD33"/>
  <c r="AE33"/>
  <c r="AF33"/>
  <c r="AG33"/>
  <c r="AH33"/>
  <c r="AC40"/>
  <c r="AD40"/>
  <c r="AE40"/>
  <c r="AF40"/>
  <c r="AG40"/>
  <c r="AH40"/>
  <c r="AI40"/>
  <c r="M8" i="4" s="1"/>
  <c r="AC47" i="3"/>
  <c r="AD47"/>
  <c r="AE47"/>
  <c r="AF47"/>
  <c r="AG47"/>
  <c r="AH47"/>
  <c r="AI47"/>
  <c r="M9" i="4" s="1"/>
  <c r="AC54" i="3"/>
  <c r="AD54"/>
  <c r="AE54"/>
  <c r="AF54"/>
  <c r="AG54"/>
  <c r="AH54"/>
  <c r="AI54"/>
  <c r="M10" i="4" s="1"/>
  <c r="AC61" i="3"/>
  <c r="AD61"/>
  <c r="AE61"/>
  <c r="AF61"/>
  <c r="AG61"/>
  <c r="AH61"/>
  <c r="AI61"/>
  <c r="M11" i="4" s="1"/>
  <c r="AC68" i="3"/>
  <c r="AD68"/>
  <c r="AE68"/>
  <c r="AF68"/>
  <c r="AG68"/>
  <c r="AH68"/>
  <c r="AI68"/>
  <c r="M12" i="4" s="1"/>
  <c r="AC12" i="3"/>
  <c r="AD12"/>
  <c r="AI5"/>
  <c r="M3" i="4" s="1"/>
  <c r="AH5" i="3"/>
  <c r="AG5"/>
  <c r="AF5"/>
  <c r="AD5"/>
  <c r="AC5"/>
  <c r="Z74"/>
  <c r="Z73"/>
  <c r="Z72"/>
  <c r="Z71"/>
  <c r="Z70"/>
  <c r="Z69"/>
  <c r="Z68"/>
  <c r="Z67"/>
  <c r="Z66"/>
  <c r="Z65"/>
  <c r="Z64"/>
  <c r="Z63"/>
  <c r="Z62"/>
  <c r="Z61"/>
  <c r="Z60"/>
  <c r="Z59"/>
  <c r="Z58"/>
  <c r="Z57"/>
  <c r="Z56"/>
  <c r="Z55"/>
  <c r="Z54"/>
  <c r="Z53"/>
  <c r="Z52"/>
  <c r="Z51"/>
  <c r="Z50"/>
  <c r="Z49"/>
  <c r="Z48"/>
  <c r="Z47"/>
  <c r="Z46"/>
  <c r="Z45"/>
  <c r="Z44"/>
  <c r="Z43"/>
  <c r="Z42"/>
  <c r="Z41"/>
  <c r="Z40"/>
  <c r="Z39"/>
  <c r="Z38"/>
  <c r="Z37"/>
  <c r="Z36"/>
  <c r="Z35"/>
  <c r="Z34"/>
  <c r="Z33"/>
  <c r="Z18"/>
  <c r="Z17"/>
  <c r="Z16"/>
  <c r="Z15"/>
  <c r="Z14"/>
  <c r="Z13"/>
  <c r="AM68" i="1"/>
  <c r="AL68"/>
  <c r="AK68"/>
  <c r="AJ68"/>
  <c r="AI68"/>
  <c r="AH68"/>
  <c r="AG68"/>
  <c r="AF68"/>
  <c r="AM61"/>
  <c r="O11" i="2" s="1"/>
  <c r="AL61" i="1"/>
  <c r="AK61"/>
  <c r="AJ61"/>
  <c r="AI61"/>
  <c r="AH61"/>
  <c r="AG61"/>
  <c r="AF61"/>
  <c r="AM54"/>
  <c r="AL54"/>
  <c r="AK54"/>
  <c r="AJ54"/>
  <c r="AI54"/>
  <c r="AH54"/>
  <c r="AG54"/>
  <c r="AF54"/>
  <c r="AM47"/>
  <c r="AL47"/>
  <c r="AK47"/>
  <c r="AJ47"/>
  <c r="AI47"/>
  <c r="AH47"/>
  <c r="AG47"/>
  <c r="AF47"/>
  <c r="AM40"/>
  <c r="AL40"/>
  <c r="AK40"/>
  <c r="AJ40"/>
  <c r="AI40"/>
  <c r="AH40"/>
  <c r="AG40"/>
  <c r="AF40"/>
  <c r="AM33"/>
  <c r="AL33"/>
  <c r="AK33"/>
  <c r="AJ33"/>
  <c r="AI33"/>
  <c r="AH33"/>
  <c r="AG33"/>
  <c r="AF33"/>
  <c r="AM26"/>
  <c r="AL26"/>
  <c r="AK26"/>
  <c r="AJ26"/>
  <c r="AI26"/>
  <c r="AH26"/>
  <c r="AG26"/>
  <c r="AF26"/>
  <c r="AM19"/>
  <c r="AL19"/>
  <c r="AK19"/>
  <c r="AJ19"/>
  <c r="AI19"/>
  <c r="AH19"/>
  <c r="AG19"/>
  <c r="AF19"/>
  <c r="AM12"/>
  <c r="AL12"/>
  <c r="AK12"/>
  <c r="AJ12"/>
  <c r="AI12"/>
  <c r="AH12"/>
  <c r="AG12"/>
  <c r="O12" i="2"/>
  <c r="O10"/>
  <c r="O9"/>
  <c r="O8"/>
  <c r="O7"/>
  <c r="O6"/>
  <c r="O5"/>
  <c r="O4"/>
  <c r="AH5" i="1"/>
  <c r="K74"/>
  <c r="K73"/>
  <c r="K72"/>
  <c r="K71"/>
  <c r="K70"/>
  <c r="K69"/>
  <c r="K68"/>
  <c r="K67"/>
  <c r="K66"/>
  <c r="K65"/>
  <c r="K64"/>
  <c r="K63"/>
  <c r="K62"/>
  <c r="K61"/>
  <c r="K60"/>
  <c r="K59"/>
  <c r="K58"/>
  <c r="K57"/>
  <c r="K56"/>
  <c r="K55"/>
  <c r="K54"/>
  <c r="K53"/>
  <c r="K52"/>
  <c r="K51"/>
  <c r="K50"/>
  <c r="K49"/>
  <c r="K48"/>
  <c r="K47"/>
  <c r="K46"/>
  <c r="K45"/>
  <c r="K44"/>
  <c r="K43"/>
  <c r="K42"/>
  <c r="K41"/>
  <c r="K40"/>
  <c r="K39"/>
  <c r="K38"/>
  <c r="K37"/>
  <c r="K36"/>
  <c r="K35"/>
  <c r="K34"/>
  <c r="K33"/>
  <c r="K32"/>
  <c r="K31"/>
  <c r="K30"/>
  <c r="K29"/>
  <c r="K28"/>
  <c r="K27"/>
  <c r="K26"/>
  <c r="K25"/>
  <c r="K24"/>
  <c r="K23"/>
  <c r="K22"/>
  <c r="K21"/>
  <c r="K20"/>
  <c r="K19"/>
  <c r="N74"/>
  <c r="N73"/>
  <c r="N72"/>
  <c r="N71"/>
  <c r="N70"/>
  <c r="N69"/>
  <c r="N68"/>
  <c r="N67"/>
  <c r="N66"/>
  <c r="N65"/>
  <c r="N64"/>
  <c r="N63"/>
  <c r="N62"/>
  <c r="N61"/>
  <c r="N60"/>
  <c r="N59"/>
  <c r="N58"/>
  <c r="N57"/>
  <c r="N56"/>
  <c r="N55"/>
  <c r="N54"/>
  <c r="N53"/>
  <c r="N52"/>
  <c r="N51"/>
  <c r="N50"/>
  <c r="N49"/>
  <c r="N48"/>
  <c r="N47"/>
  <c r="N46"/>
  <c r="N45"/>
  <c r="N44"/>
  <c r="N43"/>
  <c r="N42"/>
  <c r="N41"/>
  <c r="N40"/>
  <c r="N39"/>
  <c r="N38"/>
  <c r="N37"/>
  <c r="N36"/>
  <c r="N35"/>
  <c r="N34"/>
  <c r="N33"/>
  <c r="N32"/>
  <c r="N31"/>
  <c r="N30"/>
  <c r="N29"/>
  <c r="N28"/>
  <c r="N27"/>
  <c r="N26"/>
  <c r="N25"/>
  <c r="N24"/>
  <c r="N23"/>
  <c r="N22"/>
  <c r="N21"/>
  <c r="N20"/>
  <c r="N19"/>
  <c r="N18"/>
  <c r="N17"/>
  <c r="N16"/>
  <c r="N15"/>
  <c r="N14"/>
  <c r="N13"/>
  <c r="N12"/>
  <c r="Q74"/>
  <c r="Q73"/>
  <c r="Q72"/>
  <c r="Q71"/>
  <c r="Q70"/>
  <c r="Q69"/>
  <c r="Q68"/>
  <c r="Q67"/>
  <c r="Q66"/>
  <c r="Q65"/>
  <c r="Q64"/>
  <c r="Q63"/>
  <c r="Q62"/>
  <c r="Q61"/>
  <c r="Q60"/>
  <c r="Q59"/>
  <c r="Q58"/>
  <c r="Q57"/>
  <c r="Q56"/>
  <c r="Q55"/>
  <c r="Q54"/>
  <c r="Q53"/>
  <c r="Q52"/>
  <c r="Q51"/>
  <c r="Q50"/>
  <c r="Q49"/>
  <c r="Q48"/>
  <c r="Q47"/>
  <c r="Q46"/>
  <c r="Q45"/>
  <c r="Q44"/>
  <c r="Q43"/>
  <c r="Q42"/>
  <c r="Q41"/>
  <c r="Q40"/>
  <c r="Q39"/>
  <c r="Q38"/>
  <c r="Q37"/>
  <c r="Q36"/>
  <c r="Q35"/>
  <c r="Q34"/>
  <c r="Q33"/>
  <c r="Q25"/>
  <c r="Q24"/>
  <c r="Q23"/>
  <c r="Q22"/>
  <c r="Q21"/>
  <c r="Q20"/>
  <c r="Q19"/>
  <c r="Q18"/>
  <c r="Q17"/>
  <c r="Q16"/>
  <c r="Q15"/>
  <c r="Q14"/>
  <c r="Q13"/>
  <c r="Q12"/>
  <c r="T74"/>
  <c r="T73"/>
  <c r="T72"/>
  <c r="T71"/>
  <c r="T70"/>
  <c r="T69"/>
  <c r="T68"/>
  <c r="T67"/>
  <c r="T66"/>
  <c r="T65"/>
  <c r="T64"/>
  <c r="T63"/>
  <c r="T62"/>
  <c r="T61"/>
  <c r="T60"/>
  <c r="T59"/>
  <c r="T58"/>
  <c r="T57"/>
  <c r="T56"/>
  <c r="T55"/>
  <c r="T54"/>
  <c r="T53"/>
  <c r="T52"/>
  <c r="T51"/>
  <c r="T50"/>
  <c r="T49"/>
  <c r="T48"/>
  <c r="T47"/>
  <c r="T46"/>
  <c r="T45"/>
  <c r="T44"/>
  <c r="T43"/>
  <c r="T42"/>
  <c r="T41"/>
  <c r="T40"/>
  <c r="T39"/>
  <c r="T38"/>
  <c r="T37"/>
  <c r="T36"/>
  <c r="T35"/>
  <c r="T34"/>
  <c r="T33"/>
  <c r="T32"/>
  <c r="T31"/>
  <c r="T30"/>
  <c r="T29"/>
  <c r="T28"/>
  <c r="T27"/>
  <c r="T26"/>
  <c r="T25"/>
  <c r="T24"/>
  <c r="T23"/>
  <c r="T22"/>
  <c r="T21"/>
  <c r="T20"/>
  <c r="T19"/>
  <c r="T18"/>
  <c r="T17"/>
  <c r="T16"/>
  <c r="T15"/>
  <c r="T14"/>
  <c r="T13"/>
  <c r="T12"/>
  <c r="W74"/>
  <c r="W73"/>
  <c r="W72"/>
  <c r="W71"/>
  <c r="W70"/>
  <c r="W69"/>
  <c r="W68"/>
  <c r="W67"/>
  <c r="W66"/>
  <c r="W65"/>
  <c r="W64"/>
  <c r="W63"/>
  <c r="W62"/>
  <c r="W61"/>
  <c r="W60"/>
  <c r="W59"/>
  <c r="W58"/>
  <c r="W57"/>
  <c r="W56"/>
  <c r="W55"/>
  <c r="W54"/>
  <c r="W53"/>
  <c r="W52"/>
  <c r="W51"/>
  <c r="W50"/>
  <c r="W49"/>
  <c r="W48"/>
  <c r="W47"/>
  <c r="W46"/>
  <c r="W45"/>
  <c r="W44"/>
  <c r="W43"/>
  <c r="W42"/>
  <c r="W41"/>
  <c r="W40"/>
  <c r="W39"/>
  <c r="W38"/>
  <c r="W37"/>
  <c r="W36"/>
  <c r="W35"/>
  <c r="W34"/>
  <c r="W33"/>
  <c r="W32"/>
  <c r="W31"/>
  <c r="W30"/>
  <c r="W29"/>
  <c r="W28"/>
  <c r="W27"/>
  <c r="W26"/>
  <c r="W25"/>
  <c r="W24"/>
  <c r="W23"/>
  <c r="W22"/>
  <c r="W21"/>
  <c r="W20"/>
  <c r="W19"/>
  <c r="W18"/>
  <c r="W17"/>
  <c r="W16"/>
  <c r="W15"/>
  <c r="W14"/>
  <c r="W13"/>
  <c r="W12"/>
  <c r="Z74"/>
  <c r="Z73"/>
  <c r="Z72"/>
  <c r="Z71"/>
  <c r="Z70"/>
  <c r="Z69"/>
  <c r="Z68"/>
  <c r="Z67"/>
  <c r="Z66"/>
  <c r="Z65"/>
  <c r="Z64"/>
  <c r="Z63"/>
  <c r="Z62"/>
  <c r="Z61"/>
  <c r="Z60"/>
  <c r="Z59"/>
  <c r="Z58"/>
  <c r="Z57"/>
  <c r="Z56"/>
  <c r="Z55"/>
  <c r="Z54"/>
  <c r="Z53"/>
  <c r="Z52"/>
  <c r="Z51"/>
  <c r="Z50"/>
  <c r="Z49"/>
  <c r="Z48"/>
  <c r="Z47"/>
  <c r="Z46"/>
  <c r="Z45"/>
  <c r="Z44"/>
  <c r="Z43"/>
  <c r="Z42"/>
  <c r="Z41"/>
  <c r="Z40"/>
  <c r="Z39"/>
  <c r="Z38"/>
  <c r="Z37"/>
  <c r="Z36"/>
  <c r="Z35"/>
  <c r="Z34"/>
  <c r="Z33"/>
  <c r="Z32"/>
  <c r="Z31"/>
  <c r="Z30"/>
  <c r="Z29"/>
  <c r="Z28"/>
  <c r="Z27"/>
  <c r="Z26"/>
  <c r="Z25"/>
  <c r="Z24"/>
  <c r="Z23"/>
  <c r="Z22"/>
  <c r="Z21"/>
  <c r="Z20"/>
  <c r="Z19"/>
  <c r="Z18"/>
  <c r="Z17"/>
  <c r="Z16"/>
  <c r="Z15"/>
  <c r="Z14"/>
  <c r="Z13"/>
  <c r="Z12"/>
  <c r="AC74"/>
  <c r="AC73"/>
  <c r="AC72"/>
  <c r="AC71"/>
  <c r="AC70"/>
  <c r="AC69"/>
  <c r="AC68"/>
  <c r="AC67"/>
  <c r="AC66"/>
  <c r="AC65"/>
  <c r="AC64"/>
  <c r="AC63"/>
  <c r="AC62"/>
  <c r="AC61"/>
  <c r="AC60"/>
  <c r="AC59"/>
  <c r="AC58"/>
  <c r="AC57"/>
  <c r="AC56"/>
  <c r="AC55"/>
  <c r="AC54"/>
  <c r="AC53"/>
  <c r="AC52"/>
  <c r="AC51"/>
  <c r="AC50"/>
  <c r="AC49"/>
  <c r="AC48"/>
  <c r="AC47"/>
  <c r="AC46"/>
  <c r="AC45"/>
  <c r="AC44"/>
  <c r="AC43"/>
  <c r="AC42"/>
  <c r="AC41"/>
  <c r="AC40"/>
  <c r="AC39"/>
  <c r="K18"/>
  <c r="K17"/>
  <c r="K16"/>
  <c r="K15"/>
  <c r="K14"/>
  <c r="K13"/>
  <c r="K12"/>
  <c r="AM5"/>
  <c r="O3" i="2" s="1"/>
  <c r="AL5" i="1"/>
  <c r="AK5"/>
  <c r="AJ5"/>
  <c r="AI5"/>
  <c r="AG5"/>
  <c r="Z11"/>
  <c r="Z10"/>
  <c r="Z9"/>
  <c r="Z8"/>
  <c r="Z7"/>
  <c r="Z6"/>
  <c r="Z5"/>
  <c r="W11"/>
  <c r="W10"/>
  <c r="W9"/>
  <c r="W8"/>
  <c r="W7"/>
  <c r="W6"/>
  <c r="W5"/>
  <c r="T11"/>
  <c r="T10"/>
  <c r="T9"/>
  <c r="T8"/>
  <c r="T7"/>
  <c r="T6"/>
  <c r="T5"/>
  <c r="Q11"/>
  <c r="Q10"/>
  <c r="Q9"/>
  <c r="Q8"/>
  <c r="Q7"/>
  <c r="Q6"/>
  <c r="Q5"/>
  <c r="K11"/>
  <c r="K10"/>
  <c r="K9"/>
  <c r="K8"/>
  <c r="K7"/>
  <c r="K6"/>
  <c r="K5"/>
  <c r="N11"/>
  <c r="N5"/>
  <c r="T12" i="8" l="1"/>
  <c r="S12"/>
  <c r="R12"/>
  <c r="Q12"/>
  <c r="P12"/>
  <c r="O12"/>
  <c r="K12"/>
  <c r="I12"/>
  <c r="G12"/>
  <c r="E12"/>
  <c r="C12"/>
  <c r="B12"/>
  <c r="T11"/>
  <c r="S11"/>
  <c r="R11"/>
  <c r="Q11"/>
  <c r="P11"/>
  <c r="O11"/>
  <c r="K11"/>
  <c r="I11"/>
  <c r="G11"/>
  <c r="E11"/>
  <c r="C11"/>
  <c r="B11"/>
  <c r="T10"/>
  <c r="S10"/>
  <c r="R10"/>
  <c r="Q10"/>
  <c r="P10"/>
  <c r="O10"/>
  <c r="K10"/>
  <c r="I10"/>
  <c r="G10"/>
  <c r="E10"/>
  <c r="C10"/>
  <c r="B10"/>
  <c r="T9"/>
  <c r="S9"/>
  <c r="R9"/>
  <c r="Q9"/>
  <c r="P9"/>
  <c r="O9"/>
  <c r="K9"/>
  <c r="I9"/>
  <c r="G9"/>
  <c r="E9"/>
  <c r="C9"/>
  <c r="B9"/>
  <c r="T8"/>
  <c r="S8"/>
  <c r="R8"/>
  <c r="Q8"/>
  <c r="P8"/>
  <c r="O8"/>
  <c r="K8"/>
  <c r="I8"/>
  <c r="G8"/>
  <c r="E8"/>
  <c r="C8"/>
  <c r="B8"/>
  <c r="T7"/>
  <c r="S7"/>
  <c r="R7"/>
  <c r="Q7"/>
  <c r="P7"/>
  <c r="O7"/>
  <c r="K7"/>
  <c r="I7"/>
  <c r="G7"/>
  <c r="E7"/>
  <c r="C7"/>
  <c r="B7"/>
  <c r="T6"/>
  <c r="S6"/>
  <c r="R6"/>
  <c r="Q6"/>
  <c r="P6"/>
  <c r="O6"/>
  <c r="K6"/>
  <c r="I6"/>
  <c r="G6"/>
  <c r="E6"/>
  <c r="C6"/>
  <c r="B6"/>
  <c r="T5"/>
  <c r="S5"/>
  <c r="R5"/>
  <c r="Q5"/>
  <c r="P5"/>
  <c r="O5"/>
  <c r="K5"/>
  <c r="I5"/>
  <c r="G5"/>
  <c r="E5"/>
  <c r="C5"/>
  <c r="B5"/>
  <c r="T4"/>
  <c r="S4"/>
  <c r="R4"/>
  <c r="Q4"/>
  <c r="P4"/>
  <c r="O4"/>
  <c r="K4"/>
  <c r="I4"/>
  <c r="G4"/>
  <c r="E4"/>
  <c r="C4"/>
  <c r="B4"/>
  <c r="T3"/>
  <c r="S3"/>
  <c r="R3"/>
  <c r="Q3"/>
  <c r="P3"/>
  <c r="O3"/>
  <c r="K3"/>
  <c r="I3"/>
  <c r="G3"/>
  <c r="E3"/>
  <c r="C3"/>
  <c r="B3"/>
  <c r="M12"/>
  <c r="L12"/>
  <c r="J12"/>
  <c r="H12"/>
  <c r="F12"/>
  <c r="U12"/>
  <c r="M11"/>
  <c r="L11"/>
  <c r="J11"/>
  <c r="H11"/>
  <c r="F11"/>
  <c r="U11"/>
  <c r="M10"/>
  <c r="L10"/>
  <c r="J10"/>
  <c r="H10"/>
  <c r="F10"/>
  <c r="U10"/>
  <c r="M9"/>
  <c r="L9"/>
  <c r="J9"/>
  <c r="H9"/>
  <c r="F9"/>
  <c r="U9"/>
  <c r="M8"/>
  <c r="L8"/>
  <c r="J8"/>
  <c r="H8"/>
  <c r="F8"/>
  <c r="U8"/>
  <c r="M7"/>
  <c r="L7"/>
  <c r="J7"/>
  <c r="H7"/>
  <c r="F7"/>
  <c r="U7"/>
  <c r="M6"/>
  <c r="L6"/>
  <c r="J6"/>
  <c r="H6"/>
  <c r="F6"/>
  <c r="U6"/>
  <c r="M5"/>
  <c r="L5"/>
  <c r="J5"/>
  <c r="H5"/>
  <c r="F5"/>
  <c r="U5"/>
  <c r="M4"/>
  <c r="L4"/>
  <c r="J4"/>
  <c r="H4"/>
  <c r="F4"/>
  <c r="U4"/>
  <c r="K6" i="7"/>
  <c r="M3" i="8"/>
  <c r="L3"/>
  <c r="J3"/>
  <c r="H3"/>
  <c r="U3"/>
  <c r="X12" i="6"/>
  <c r="X11"/>
  <c r="X10"/>
  <c r="X9"/>
  <c r="X8"/>
  <c r="X7"/>
  <c r="X6"/>
  <c r="X5"/>
  <c r="X4"/>
  <c r="K6" i="5"/>
  <c r="X3" i="6"/>
  <c r="U12" i="4"/>
  <c r="T12"/>
  <c r="S12"/>
  <c r="R12"/>
  <c r="Q12"/>
  <c r="P12"/>
  <c r="K12"/>
  <c r="I12"/>
  <c r="G12"/>
  <c r="E12"/>
  <c r="C12"/>
  <c r="B12"/>
  <c r="U11"/>
  <c r="T11"/>
  <c r="S11"/>
  <c r="R11"/>
  <c r="Q11"/>
  <c r="P11"/>
  <c r="K11"/>
  <c r="I11"/>
  <c r="G11"/>
  <c r="E11"/>
  <c r="C11"/>
  <c r="B11"/>
  <c r="U10"/>
  <c r="T10"/>
  <c r="S10"/>
  <c r="R10"/>
  <c r="Q10"/>
  <c r="P10"/>
  <c r="K10"/>
  <c r="I10"/>
  <c r="G10"/>
  <c r="E10"/>
  <c r="C10"/>
  <c r="B10"/>
  <c r="U9"/>
  <c r="T9"/>
  <c r="S9"/>
  <c r="R9"/>
  <c r="Q9"/>
  <c r="P9"/>
  <c r="K9"/>
  <c r="I9"/>
  <c r="G9"/>
  <c r="E9"/>
  <c r="C9"/>
  <c r="B9"/>
  <c r="U8"/>
  <c r="T8"/>
  <c r="S8"/>
  <c r="R8"/>
  <c r="Q8"/>
  <c r="P8"/>
  <c r="K8"/>
  <c r="I8"/>
  <c r="G8"/>
  <c r="E8"/>
  <c r="C8"/>
  <c r="B8"/>
  <c r="U7"/>
  <c r="T7"/>
  <c r="S7"/>
  <c r="R7"/>
  <c r="Q7"/>
  <c r="P7"/>
  <c r="K7"/>
  <c r="I7"/>
  <c r="G7"/>
  <c r="E7"/>
  <c r="C7"/>
  <c r="B7"/>
  <c r="U6"/>
  <c r="T6"/>
  <c r="S6"/>
  <c r="R6"/>
  <c r="Q6"/>
  <c r="P6"/>
  <c r="K6"/>
  <c r="I6"/>
  <c r="G6"/>
  <c r="E6"/>
  <c r="C6"/>
  <c r="B6"/>
  <c r="U5"/>
  <c r="T5"/>
  <c r="S5"/>
  <c r="R5"/>
  <c r="Q5"/>
  <c r="P5"/>
  <c r="K5"/>
  <c r="I5"/>
  <c r="G5"/>
  <c r="E5"/>
  <c r="C5"/>
  <c r="B5"/>
  <c r="U4"/>
  <c r="T4"/>
  <c r="S4"/>
  <c r="R4"/>
  <c r="Q4"/>
  <c r="P4"/>
  <c r="K4"/>
  <c r="I4"/>
  <c r="G4"/>
  <c r="E4"/>
  <c r="C4"/>
  <c r="B4"/>
  <c r="U3"/>
  <c r="T3"/>
  <c r="S3"/>
  <c r="R3"/>
  <c r="Q3"/>
  <c r="P3"/>
  <c r="K3"/>
  <c r="I3"/>
  <c r="G3"/>
  <c r="E3"/>
  <c r="C3"/>
  <c r="B3"/>
  <c r="L12"/>
  <c r="J12"/>
  <c r="H12"/>
  <c r="F12"/>
  <c r="D12"/>
  <c r="V12"/>
  <c r="L11"/>
  <c r="J11"/>
  <c r="H11"/>
  <c r="F11"/>
  <c r="D11"/>
  <c r="V11"/>
  <c r="L10"/>
  <c r="J10"/>
  <c r="H10"/>
  <c r="F10"/>
  <c r="D10"/>
  <c r="V10"/>
  <c r="L9"/>
  <c r="J9"/>
  <c r="H9"/>
  <c r="F9"/>
  <c r="D9"/>
  <c r="V9"/>
  <c r="L8"/>
  <c r="J8"/>
  <c r="H8"/>
  <c r="F8"/>
  <c r="D8"/>
  <c r="V8"/>
  <c r="L7"/>
  <c r="J7"/>
  <c r="H7"/>
  <c r="F7"/>
  <c r="D7"/>
  <c r="V7"/>
  <c r="L6"/>
  <c r="J6"/>
  <c r="H6"/>
  <c r="F6"/>
  <c r="D6"/>
  <c r="V6"/>
  <c r="L5"/>
  <c r="J5"/>
  <c r="H5"/>
  <c r="F5"/>
  <c r="D5"/>
  <c r="V5"/>
  <c r="L4"/>
  <c r="J4"/>
  <c r="H4"/>
  <c r="F4"/>
  <c r="D4"/>
  <c r="V4"/>
  <c r="K6" i="3"/>
  <c r="L3" i="4"/>
  <c r="J3"/>
  <c r="H3"/>
  <c r="F3"/>
  <c r="D3"/>
  <c r="V3"/>
  <c r="W12" i="2"/>
  <c r="V12"/>
  <c r="U12"/>
  <c r="T12"/>
  <c r="S12"/>
  <c r="R12"/>
  <c r="M12"/>
  <c r="K12"/>
  <c r="I12"/>
  <c r="G12"/>
  <c r="E12"/>
  <c r="C12"/>
  <c r="B12"/>
  <c r="W11"/>
  <c r="V11"/>
  <c r="U11"/>
  <c r="T11"/>
  <c r="S11"/>
  <c r="R11"/>
  <c r="M11"/>
  <c r="K11"/>
  <c r="I11"/>
  <c r="G11"/>
  <c r="E11"/>
  <c r="C11"/>
  <c r="B11"/>
  <c r="W10"/>
  <c r="V10"/>
  <c r="U10"/>
  <c r="T10"/>
  <c r="S10"/>
  <c r="R10"/>
  <c r="M10"/>
  <c r="K10"/>
  <c r="I10"/>
  <c r="G10"/>
  <c r="E10"/>
  <c r="C10"/>
  <c r="B10"/>
  <c r="W9"/>
  <c r="V9"/>
  <c r="U9"/>
  <c r="T9"/>
  <c r="S9"/>
  <c r="R9"/>
  <c r="M9"/>
  <c r="K9"/>
  <c r="I9"/>
  <c r="G9"/>
  <c r="E9"/>
  <c r="C9"/>
  <c r="B9"/>
  <c r="W8"/>
  <c r="V8"/>
  <c r="U8"/>
  <c r="T8"/>
  <c r="S8"/>
  <c r="R8"/>
  <c r="M8"/>
  <c r="K8"/>
  <c r="I8"/>
  <c r="G8"/>
  <c r="E8"/>
  <c r="C8"/>
  <c r="B8"/>
  <c r="W7"/>
  <c r="V7"/>
  <c r="U7"/>
  <c r="T7"/>
  <c r="S7"/>
  <c r="R7"/>
  <c r="M7"/>
  <c r="K7"/>
  <c r="I7"/>
  <c r="G7"/>
  <c r="E7"/>
  <c r="C7"/>
  <c r="B7"/>
  <c r="W6"/>
  <c r="V6"/>
  <c r="U6"/>
  <c r="T6"/>
  <c r="S6"/>
  <c r="R6"/>
  <c r="M6"/>
  <c r="K6"/>
  <c r="I6"/>
  <c r="G6"/>
  <c r="E6"/>
  <c r="C6"/>
  <c r="B6"/>
  <c r="W5"/>
  <c r="V5"/>
  <c r="U5"/>
  <c r="T5"/>
  <c r="S5"/>
  <c r="R5"/>
  <c r="M5"/>
  <c r="K5"/>
  <c r="I5"/>
  <c r="G5"/>
  <c r="E5"/>
  <c r="C5"/>
  <c r="B5"/>
  <c r="W4"/>
  <c r="V4"/>
  <c r="U4"/>
  <c r="T4"/>
  <c r="S4"/>
  <c r="R4"/>
  <c r="M4"/>
  <c r="K4"/>
  <c r="I4"/>
  <c r="G4"/>
  <c r="E4"/>
  <c r="C4"/>
  <c r="B4"/>
  <c r="W3"/>
  <c r="V3"/>
  <c r="U3"/>
  <c r="T3"/>
  <c r="S3"/>
  <c r="R3"/>
  <c r="M3"/>
  <c r="K3"/>
  <c r="I3"/>
  <c r="G3"/>
  <c r="E3"/>
  <c r="C3"/>
  <c r="B3"/>
  <c r="N12"/>
  <c r="L12"/>
  <c r="J12"/>
  <c r="H12"/>
  <c r="F12"/>
  <c r="D12"/>
  <c r="X12"/>
  <c r="N11"/>
  <c r="L11"/>
  <c r="J11"/>
  <c r="H11"/>
  <c r="F11"/>
  <c r="D11"/>
  <c r="X11"/>
  <c r="N10"/>
  <c r="L10"/>
  <c r="J10"/>
  <c r="H10"/>
  <c r="F10"/>
  <c r="D10"/>
  <c r="X10"/>
  <c r="N9"/>
  <c r="L9"/>
  <c r="J9"/>
  <c r="H9"/>
  <c r="F9"/>
  <c r="D9"/>
  <c r="X9"/>
  <c r="N8"/>
  <c r="L8"/>
  <c r="J8"/>
  <c r="H8"/>
  <c r="F8"/>
  <c r="D8"/>
  <c r="X8"/>
  <c r="N7"/>
  <c r="L7"/>
  <c r="J7"/>
  <c r="H7"/>
  <c r="F7"/>
  <c r="D7"/>
  <c r="X7"/>
  <c r="N6"/>
  <c r="L6"/>
  <c r="J6"/>
  <c r="H6"/>
  <c r="F6"/>
  <c r="D6"/>
  <c r="X6"/>
  <c r="N5"/>
  <c r="L5"/>
  <c r="J5"/>
  <c r="H5"/>
  <c r="F5"/>
  <c r="D5"/>
  <c r="X5"/>
  <c r="N4"/>
  <c r="L4"/>
  <c r="J4"/>
  <c r="H4"/>
  <c r="F4"/>
  <c r="D4"/>
  <c r="AF12" i="1"/>
  <c r="X4" i="2"/>
  <c r="N10" i="1"/>
  <c r="N9"/>
  <c r="N8"/>
  <c r="N7"/>
  <c r="N6"/>
  <c r="N3" i="2"/>
  <c r="L3"/>
  <c r="J3"/>
  <c r="H3"/>
  <c r="F3"/>
  <c r="D3"/>
  <c r="AF5" i="1"/>
  <c r="X3" i="2"/>
</calcChain>
</file>

<file path=xl/sharedStrings.xml><?xml version="1.0" encoding="utf-8"?>
<sst xmlns="http://schemas.openxmlformats.org/spreadsheetml/2006/main" count="1435" uniqueCount="244">
  <si>
    <t>統整區的檔案，連動到上方循環，後續給教育處的檔案，此處請自行隱藏</t>
  </si>
  <si>
    <t>循環</t>
  </si>
  <si>
    <t>穀/份</t>
  </si>
  <si>
    <t>豆/份</t>
  </si>
  <si>
    <t>蔬/份</t>
  </si>
  <si>
    <t>油/份</t>
  </si>
  <si>
    <t>乳/份</t>
  </si>
  <si>
    <t>果/份</t>
  </si>
  <si>
    <t>熱量</t>
  </si>
  <si>
    <t>主食</t>
  </si>
  <si>
    <t>重/kg</t>
  </si>
  <si>
    <t>公斤</t>
  </si>
  <si>
    <t>主菜</t>
  </si>
  <si>
    <t>副菜一</t>
  </si>
  <si>
    <t>副菜二</t>
  </si>
  <si>
    <t>蔬菜</t>
  </si>
  <si>
    <t>湯品</t>
  </si>
  <si>
    <t>白米飯</t>
  </si>
  <si>
    <t>時蔬</t>
  </si>
  <si>
    <t>米</t>
  </si>
  <si>
    <t>豬絞肉</t>
  </si>
  <si>
    <t>豆腐</t>
  </si>
  <si>
    <t>胡蘿蔔</t>
  </si>
  <si>
    <t>培根</t>
  </si>
  <si>
    <t>大蒜</t>
  </si>
  <si>
    <t>豬後腿肉</t>
  </si>
  <si>
    <t>洋蔥</t>
  </si>
  <si>
    <t>薑</t>
  </si>
  <si>
    <t>糙米飯</t>
  </si>
  <si>
    <t>螞蟻上樹</t>
  </si>
  <si>
    <t>冬粉</t>
  </si>
  <si>
    <t>雞蛋</t>
  </si>
  <si>
    <t>冬瓜</t>
  </si>
  <si>
    <t>糙米</t>
  </si>
  <si>
    <t>甘藍</t>
  </si>
  <si>
    <t>結球白菜</t>
  </si>
  <si>
    <t>乾木耳</t>
  </si>
  <si>
    <t>味噌海芽湯</t>
  </si>
  <si>
    <t>三節翅</t>
  </si>
  <si>
    <t>乾裙帶菜</t>
  </si>
  <si>
    <t>脆筍</t>
  </si>
  <si>
    <t>味噌</t>
  </si>
  <si>
    <t>滷包</t>
  </si>
  <si>
    <t>冷凍花椰菜</t>
  </si>
  <si>
    <t>豆包</t>
  </si>
  <si>
    <t>京醬肉絲</t>
  </si>
  <si>
    <t>白蘿蔔</t>
  </si>
  <si>
    <t>紅藜</t>
  </si>
  <si>
    <t>馬鈴薯</t>
  </si>
  <si>
    <t>甜麵醬</t>
  </si>
  <si>
    <t>豆薯</t>
  </si>
  <si>
    <t>大番茄</t>
  </si>
  <si>
    <t>九層塔</t>
  </si>
  <si>
    <t>蛋香玉菜</t>
  </si>
  <si>
    <t>蜜汁豆干</t>
  </si>
  <si>
    <t>豆干</t>
  </si>
  <si>
    <t>香酥魚排</t>
  </si>
  <si>
    <t>豆包瓜粒</t>
  </si>
  <si>
    <t>麵條</t>
  </si>
  <si>
    <t>魚排</t>
  </si>
  <si>
    <t>咖哩粉</t>
  </si>
  <si>
    <t>肉雞</t>
  </si>
  <si>
    <t>小米飯</t>
  </si>
  <si>
    <t>小米</t>
  </si>
  <si>
    <t>冷凍菜豆(莢)</t>
  </si>
  <si>
    <t>咖哩雞</t>
  </si>
  <si>
    <t>杏鮑菇</t>
  </si>
  <si>
    <t>乾香菇</t>
  </si>
  <si>
    <t>枸杞</t>
  </si>
  <si>
    <t>紅蔥頭</t>
  </si>
  <si>
    <t>泰式魚丸</t>
  </si>
  <si>
    <t>魚丸</t>
  </si>
  <si>
    <t>綠豆</t>
  </si>
  <si>
    <t>芹菜</t>
  </si>
  <si>
    <t>塔香海茸</t>
  </si>
  <si>
    <t>海帶茸</t>
  </si>
  <si>
    <t>回鍋肉片</t>
  </si>
  <si>
    <t>豆瓣醬</t>
  </si>
  <si>
    <t>芝麻(熟)</t>
  </si>
  <si>
    <t>主食明細</t>
  </si>
  <si>
    <t>主菜明細</t>
  </si>
  <si>
    <t>副菜一明細</t>
  </si>
  <si>
    <t>副菜二明細</t>
  </si>
  <si>
    <t>蔬菜明細</t>
  </si>
  <si>
    <t>湯品明細</t>
  </si>
  <si>
    <t>過敏警語:「本月產品含有蛋、芝麻、含麩之穀物、花生、大豆、魚類、亞硫酸鹽類及其相關製品，不適合其過敏體質者食用」</t>
  </si>
  <si>
    <t>麵腸</t>
  </si>
  <si>
    <t>附餐點心</t>
    <phoneticPr fontId="11" type="noConversion"/>
  </si>
  <si>
    <t>附餐點心</t>
    <phoneticPr fontId="11" type="noConversion"/>
  </si>
  <si>
    <t>點心</t>
    <phoneticPr fontId="11" type="noConversion"/>
  </si>
  <si>
    <t>包子</t>
    <phoneticPr fontId="11" type="noConversion"/>
  </si>
  <si>
    <t>肉包</t>
    <phoneticPr fontId="11" type="noConversion"/>
  </si>
  <si>
    <t/>
  </si>
  <si>
    <t>附餐點心</t>
  </si>
  <si>
    <t xml:space="preserve">  食材明細（食材重量以100人份計量，營養分析以個人計量,其中肉雞包含23%骨頭之採購量，每周供應特餐一次，當日得混搭供應，國中4菜1湯1附餐點心1，國小3菜1湯1附餐點1)</t>
    <phoneticPr fontId="11" type="noConversion"/>
  </si>
  <si>
    <t>副菜一</t>
    <phoneticPr fontId="11" type="noConversion"/>
  </si>
  <si>
    <t>點心</t>
    <phoneticPr fontId="11" type="noConversion"/>
  </si>
  <si>
    <t>日期</t>
    <phoneticPr fontId="11" type="noConversion"/>
  </si>
  <si>
    <t>112學年度下學期國民小學2月份素食菜單(偏鄉計劃學校)-------華王御膳</t>
    <phoneticPr fontId="11" type="noConversion"/>
  </si>
  <si>
    <t>112學年度下學期國民中學2月份素食菜單(偏鄉計劃學校)-------華王御膳</t>
    <phoneticPr fontId="11" type="noConversion"/>
  </si>
  <si>
    <t>112學年度下學期國民小學2月份葷食菜單(偏鄉計劃學校)-------華王御膳</t>
    <phoneticPr fontId="11" type="noConversion"/>
  </si>
  <si>
    <t>112學年度下學期國民中學2月份葷食菜單(偏鄉計劃學校)-------華王御膳</t>
    <phoneticPr fontId="11" type="noConversion"/>
  </si>
  <si>
    <t>為符合契約規範，每周供應一次附餐點心2本縣有機豆奶，每周供應二次有機蔬菜。每周供應一次果汁、保久乳、水果。</t>
    <phoneticPr fontId="11" type="noConversion"/>
  </si>
  <si>
    <t>a4</t>
    <phoneticPr fontId="11" type="noConversion"/>
  </si>
  <si>
    <t>星期五</t>
    <phoneticPr fontId="11" type="noConversion"/>
  </si>
  <si>
    <t>a5</t>
    <phoneticPr fontId="11" type="noConversion"/>
  </si>
  <si>
    <t>星期六</t>
    <phoneticPr fontId="11" type="noConversion"/>
  </si>
  <si>
    <t>補課</t>
    <phoneticPr fontId="11" type="noConversion"/>
  </si>
  <si>
    <t>b1</t>
    <phoneticPr fontId="11" type="noConversion"/>
  </si>
  <si>
    <t>星期一</t>
    <phoneticPr fontId="11" type="noConversion"/>
  </si>
  <si>
    <t>b2</t>
    <phoneticPr fontId="11" type="noConversion"/>
  </si>
  <si>
    <t>星期二</t>
    <phoneticPr fontId="11" type="noConversion"/>
  </si>
  <si>
    <t>b3</t>
    <phoneticPr fontId="11" type="noConversion"/>
  </si>
  <si>
    <t>星期三</t>
    <phoneticPr fontId="11" type="noConversion"/>
  </si>
  <si>
    <t>b4</t>
    <phoneticPr fontId="11" type="noConversion"/>
  </si>
  <si>
    <t>星期四</t>
    <phoneticPr fontId="11" type="noConversion"/>
  </si>
  <si>
    <t>b5</t>
    <phoneticPr fontId="11" type="noConversion"/>
  </si>
  <si>
    <t>c1</t>
    <phoneticPr fontId="11" type="noConversion"/>
  </si>
  <si>
    <t>c2</t>
    <phoneticPr fontId="11" type="noConversion"/>
  </si>
  <si>
    <t>c4</t>
    <phoneticPr fontId="11" type="noConversion"/>
  </si>
  <si>
    <t>拌麵特餐</t>
  </si>
  <si>
    <t>香酥雞翅</t>
    <phoneticPr fontId="11" type="noConversion"/>
  </si>
  <si>
    <t>胡椒鹽</t>
    <phoneticPr fontId="11" type="noConversion"/>
  </si>
  <si>
    <t>甜麵醬</t>
    <phoneticPr fontId="11" type="noConversion"/>
  </si>
  <si>
    <t>香菇絞肉</t>
  </si>
  <si>
    <t>油蔥酥</t>
    <phoneticPr fontId="11" type="noConversion"/>
  </si>
  <si>
    <t>沙茶魷魚</t>
  </si>
  <si>
    <t>阿根廷魷</t>
    <phoneticPr fontId="11" type="noConversion"/>
  </si>
  <si>
    <t>甜椒</t>
    <phoneticPr fontId="11" type="noConversion"/>
  </si>
  <si>
    <t>沙茶醬</t>
    <phoneticPr fontId="11" type="noConversion"/>
  </si>
  <si>
    <t>時瓜</t>
    <phoneticPr fontId="11" type="noConversion"/>
  </si>
  <si>
    <t>醬醋滷肉</t>
  </si>
  <si>
    <t>月桂葉</t>
  </si>
  <si>
    <t>栗子燒雞</t>
    <phoneticPr fontId="11" type="noConversion"/>
  </si>
  <si>
    <t>栗子(生)</t>
    <phoneticPr fontId="11" type="noConversion"/>
  </si>
  <si>
    <t>筍干燒肉</t>
  </si>
  <si>
    <t>麻竹筍干</t>
  </si>
  <si>
    <t>麻婆豆腐</t>
  </si>
  <si>
    <t>西滷白菜</t>
  </si>
  <si>
    <t>雞蛋</t>
    <phoneticPr fontId="11" type="noConversion"/>
  </si>
  <si>
    <t>蝦仁</t>
  </si>
  <si>
    <t>拌麵配料</t>
  </si>
  <si>
    <t>培根花椰</t>
  </si>
  <si>
    <t>塔香豆腐</t>
    <phoneticPr fontId="11" type="noConversion"/>
  </si>
  <si>
    <t>豆腐</t>
    <phoneticPr fontId="11" type="noConversion"/>
  </si>
  <si>
    <t>開陽玉菜</t>
  </si>
  <si>
    <t>蝦米</t>
  </si>
  <si>
    <t>鮮燴時蔬</t>
  </si>
  <si>
    <t>冷凍玉米筍</t>
    <phoneticPr fontId="11" type="noConversion"/>
  </si>
  <si>
    <t>鵪鶉水煮蛋</t>
    <phoneticPr fontId="11" type="noConversion"/>
  </si>
  <si>
    <t>時蔬</t>
    <phoneticPr fontId="11" type="noConversion"/>
  </si>
  <si>
    <t>藜麥毛豆</t>
    <phoneticPr fontId="11" type="noConversion"/>
  </si>
  <si>
    <t>冷凍毛豆仁</t>
    <phoneticPr fontId="11" type="noConversion"/>
  </si>
  <si>
    <t>芝麻豆干</t>
    <phoneticPr fontId="11" type="noConversion"/>
  </si>
  <si>
    <t>蛋香碎脯</t>
  </si>
  <si>
    <t>蘿蔔乾</t>
  </si>
  <si>
    <t>青蔥</t>
    <phoneticPr fontId="11" type="noConversion"/>
  </si>
  <si>
    <t>絞肉季豆</t>
    <phoneticPr fontId="11" type="noConversion"/>
  </si>
  <si>
    <t>泰式甜辣醬</t>
  </si>
  <si>
    <t>洋蔥炒蛋</t>
    <phoneticPr fontId="11" type="noConversion"/>
  </si>
  <si>
    <t>洋蔥</t>
    <phoneticPr fontId="11" type="noConversion"/>
  </si>
  <si>
    <t>時蔬湯</t>
    <phoneticPr fontId="11" type="noConversion"/>
  </si>
  <si>
    <t>豬大排</t>
    <phoneticPr fontId="11" type="noConversion"/>
  </si>
  <si>
    <t>蘿蔔魚丸湯</t>
  </si>
  <si>
    <t>牛蒡湯</t>
    <phoneticPr fontId="11" type="noConversion"/>
  </si>
  <si>
    <t>牛蒡</t>
  </si>
  <si>
    <t>肉羹湯</t>
  </si>
  <si>
    <t>肉羹</t>
  </si>
  <si>
    <t>銀耳西米露</t>
    <phoneticPr fontId="11" type="noConversion"/>
  </si>
  <si>
    <t>乾銀耳</t>
  </si>
  <si>
    <t>西谷米</t>
    <phoneticPr fontId="11" type="noConversion"/>
  </si>
  <si>
    <t>紅砂糖</t>
  </si>
  <si>
    <t>冬瓜湯</t>
    <phoneticPr fontId="11" type="noConversion"/>
  </si>
  <si>
    <t>羅宋湯</t>
  </si>
  <si>
    <t>芹菜</t>
    <phoneticPr fontId="11" type="noConversion"/>
  </si>
  <si>
    <t>綠豆薏仁甜湯</t>
  </si>
  <si>
    <t>小薏仁</t>
  </si>
  <si>
    <t>點心</t>
    <phoneticPr fontId="11" type="noConversion"/>
  </si>
  <si>
    <t>有雞豆奶</t>
    <phoneticPr fontId="11" type="noConversion"/>
  </si>
  <si>
    <t>一、星期三、四為有機蔬菜，(新城國小、秀林國小、富士國小、崇德國小、秀林國中)。</t>
    <phoneticPr fontId="11" type="noConversion"/>
  </si>
  <si>
    <t>二、豬肉食材來源一律使用國產豬</t>
    <phoneticPr fontId="16" type="noConversion"/>
  </si>
  <si>
    <t>說明:2月份菜單編排說明如下:一、</t>
    <phoneticPr fontId="11" type="noConversion"/>
  </si>
  <si>
    <t>a4</t>
    <phoneticPr fontId="11" type="noConversion"/>
  </si>
  <si>
    <t>星期五</t>
    <phoneticPr fontId="11" type="noConversion"/>
  </si>
  <si>
    <t>a5</t>
    <phoneticPr fontId="11" type="noConversion"/>
  </si>
  <si>
    <t>星期六</t>
    <phoneticPr fontId="11" type="noConversion"/>
  </si>
  <si>
    <t>補課</t>
    <phoneticPr fontId="11" type="noConversion"/>
  </si>
  <si>
    <t>b1</t>
    <phoneticPr fontId="11" type="noConversion"/>
  </si>
  <si>
    <t>星期一</t>
    <phoneticPr fontId="11" type="noConversion"/>
  </si>
  <si>
    <t>b2</t>
    <phoneticPr fontId="11" type="noConversion"/>
  </si>
  <si>
    <t>星期二</t>
    <phoneticPr fontId="11" type="noConversion"/>
  </si>
  <si>
    <t>b3</t>
    <phoneticPr fontId="11" type="noConversion"/>
  </si>
  <si>
    <t>星期三</t>
    <phoneticPr fontId="11" type="noConversion"/>
  </si>
  <si>
    <t>b4</t>
    <phoneticPr fontId="11" type="noConversion"/>
  </si>
  <si>
    <t>星期四</t>
    <phoneticPr fontId="11" type="noConversion"/>
  </si>
  <si>
    <t>b5</t>
    <phoneticPr fontId="11" type="noConversion"/>
  </si>
  <si>
    <t>c1</t>
    <phoneticPr fontId="11" type="noConversion"/>
  </si>
  <si>
    <t>c2</t>
    <phoneticPr fontId="11" type="noConversion"/>
  </si>
  <si>
    <t>c4</t>
    <phoneticPr fontId="11" type="noConversion"/>
  </si>
  <si>
    <t>紅燒豆包</t>
    <phoneticPr fontId="11" type="noConversion"/>
  </si>
  <si>
    <t>豆包</t>
    <phoneticPr fontId="11" type="noConversion"/>
  </si>
  <si>
    <t>咖哩麵腸</t>
    <phoneticPr fontId="11" type="noConversion"/>
  </si>
  <si>
    <t>麵腸</t>
    <phoneticPr fontId="11" type="noConversion"/>
  </si>
  <si>
    <t>馬鈴薯</t>
    <phoneticPr fontId="11" type="noConversion"/>
  </si>
  <si>
    <t>咖哩粉</t>
    <phoneticPr fontId="11" type="noConversion"/>
  </si>
  <si>
    <t>回鍋豆干</t>
    <phoneticPr fontId="11" type="noConversion"/>
  </si>
  <si>
    <t>豆干</t>
    <phoneticPr fontId="11" type="noConversion"/>
  </si>
  <si>
    <t>紅麴素排</t>
    <phoneticPr fontId="11" type="noConversion"/>
  </si>
  <si>
    <t>素排</t>
    <phoneticPr fontId="11" type="noConversion"/>
  </si>
  <si>
    <t>香菇若燥</t>
    <phoneticPr fontId="11" type="noConversion"/>
  </si>
  <si>
    <t>素肉燥</t>
    <phoneticPr fontId="11" type="noConversion"/>
  </si>
  <si>
    <t>沙茶百頁</t>
    <phoneticPr fontId="11" type="noConversion"/>
  </si>
  <si>
    <t>百頁豆腐</t>
    <phoneticPr fontId="11" type="noConversion"/>
  </si>
  <si>
    <t>素沙茶醬</t>
    <phoneticPr fontId="11" type="noConversion"/>
  </si>
  <si>
    <t>京醬麵腸</t>
    <phoneticPr fontId="11" type="noConversion"/>
  </si>
  <si>
    <t>醬醋豆干</t>
    <phoneticPr fontId="11" type="noConversion"/>
  </si>
  <si>
    <t>栗子麵腸</t>
    <phoneticPr fontId="11" type="noConversion"/>
  </si>
  <si>
    <t>三色豆</t>
    <phoneticPr fontId="11" type="noConversion"/>
  </si>
  <si>
    <t>時瓜</t>
    <phoneticPr fontId="16" type="noConversion"/>
  </si>
  <si>
    <t>素肉</t>
    <phoneticPr fontId="11" type="noConversion"/>
  </si>
  <si>
    <t>素培根</t>
    <phoneticPr fontId="11" type="noConversion"/>
  </si>
  <si>
    <t>豆皮花椰</t>
    <phoneticPr fontId="11" type="noConversion"/>
  </si>
  <si>
    <t>乾豆腐皮</t>
    <phoneticPr fontId="11" type="noConversion"/>
  </si>
  <si>
    <t>素培根季豆</t>
    <phoneticPr fontId="11" type="noConversion"/>
  </si>
  <si>
    <t>泰式蔬菜丸</t>
    <phoneticPr fontId="11" type="noConversion"/>
  </si>
  <si>
    <t>蔬菜丸子</t>
    <phoneticPr fontId="11" type="noConversion"/>
  </si>
  <si>
    <t>泰式甜辣醬</t>
    <phoneticPr fontId="11" type="noConversion"/>
  </si>
  <si>
    <t>時蔬炒蛋</t>
    <phoneticPr fontId="11" type="noConversion"/>
  </si>
  <si>
    <t>素羊肉</t>
    <phoneticPr fontId="11" type="noConversion"/>
  </si>
  <si>
    <t>蘿蔔蔬菜丸子湯</t>
    <phoneticPr fontId="11" type="noConversion"/>
  </si>
  <si>
    <t>素肉羹</t>
    <phoneticPr fontId="11" type="noConversion"/>
  </si>
  <si>
    <t>凍豆腐</t>
    <phoneticPr fontId="11" type="noConversion"/>
  </si>
  <si>
    <t>素肉羹湯</t>
    <phoneticPr fontId="11" type="noConversion"/>
  </si>
  <si>
    <t>玉米三色</t>
  </si>
  <si>
    <t>香滷油腐</t>
  </si>
  <si>
    <t>甜椒(青皮)</t>
    <phoneticPr fontId="16" type="noConversion"/>
  </si>
  <si>
    <t>四角油豆腐</t>
  </si>
  <si>
    <t>冷凍玉米粒</t>
  </si>
  <si>
    <t>紅麴素排</t>
    <phoneticPr fontId="11" type="noConversion"/>
  </si>
  <si>
    <t>素排</t>
    <phoneticPr fontId="11" type="noConversion"/>
  </si>
  <si>
    <t>時蔬</t>
    <phoneticPr fontId="16" type="noConversion"/>
  </si>
  <si>
    <t>素培根</t>
    <phoneticPr fontId="11" type="noConversion"/>
  </si>
  <si>
    <t>培根花椰</t>
    <phoneticPr fontId="11" type="noConversion"/>
  </si>
  <si>
    <t>豆包花椰</t>
    <phoneticPr fontId="11" type="noConversion"/>
  </si>
</sst>
</file>

<file path=xl/styles.xml><?xml version="1.0" encoding="utf-8"?>
<styleSheet xmlns="http://schemas.openxmlformats.org/spreadsheetml/2006/main">
  <numFmts count="3">
    <numFmt numFmtId="176" formatCode="m&quot;月&quot;d&quot;日&quot;;@"/>
    <numFmt numFmtId="177" formatCode="0_ "/>
    <numFmt numFmtId="178" formatCode="m&quot;月&quot;d&quot;日&quot;"/>
  </numFmts>
  <fonts count="19">
    <font>
      <sz val="12"/>
      <color theme="1"/>
      <name val="Calibri"/>
      <scheme val="minor"/>
    </font>
    <font>
      <sz val="12"/>
      <color rgb="FF000000"/>
      <name val="DFKai-SB"/>
      <family val="4"/>
      <charset val="136"/>
    </font>
    <font>
      <sz val="12"/>
      <name val="Calibri"/>
      <family val="2"/>
    </font>
    <font>
      <sz val="12"/>
      <color theme="1"/>
      <name val="DFKai-SB"/>
      <family val="4"/>
      <charset val="136"/>
    </font>
    <font>
      <sz val="8"/>
      <color theme="1"/>
      <name val="DFKai-SB"/>
      <family val="4"/>
      <charset val="136"/>
    </font>
    <font>
      <sz val="8"/>
      <color rgb="FFFF0000"/>
      <name val="DFKai-SB"/>
      <family val="4"/>
      <charset val="136"/>
    </font>
    <font>
      <sz val="12"/>
      <color rgb="FFFF0000"/>
      <name val="DFKai-SB"/>
      <family val="4"/>
      <charset val="136"/>
    </font>
    <font>
      <sz val="12"/>
      <color theme="1"/>
      <name val="Calibri"/>
      <family val="2"/>
    </font>
    <font>
      <sz val="10"/>
      <color theme="1"/>
      <name val="DFKai-SB"/>
      <family val="4"/>
      <charset val="136"/>
    </font>
    <font>
      <sz val="9"/>
      <color theme="1"/>
      <name val="DFKai-SB"/>
      <family val="4"/>
      <charset val="136"/>
    </font>
    <font>
      <sz val="12"/>
      <color theme="1"/>
      <name val="PMingLiu"/>
      <family val="1"/>
      <charset val="136"/>
    </font>
    <font>
      <sz val="9"/>
      <name val="Calibri"/>
      <family val="3"/>
      <charset val="136"/>
      <scheme val="minor"/>
    </font>
    <font>
      <sz val="18"/>
      <color theme="1"/>
      <name val="DFKai-SB"/>
      <family val="4"/>
      <charset val="136"/>
    </font>
    <font>
      <sz val="12"/>
      <color theme="1"/>
      <name val="Calibri"/>
      <family val="2"/>
      <scheme val="minor"/>
    </font>
    <font>
      <sz val="12"/>
      <color theme="1"/>
      <name val="Calibri"/>
      <family val="1"/>
      <charset val="136"/>
      <scheme val="minor"/>
    </font>
    <font>
      <sz val="14"/>
      <color theme="1"/>
      <name val="DFKai-SB"/>
      <family val="4"/>
      <charset val="136"/>
    </font>
    <font>
      <sz val="9"/>
      <name val="Calibri"/>
      <family val="2"/>
      <charset val="136"/>
      <scheme val="minor"/>
    </font>
    <font>
      <sz val="14"/>
      <color theme="1"/>
      <name val="Calibri"/>
      <family val="2"/>
      <scheme val="minor"/>
    </font>
    <font>
      <i/>
      <sz val="12"/>
      <color rgb="FF000000"/>
      <name val="DFKai-SB"/>
      <family val="4"/>
      <charset val="136"/>
    </font>
  </fonts>
  <fills count="22">
    <fill>
      <patternFill patternType="none"/>
    </fill>
    <fill>
      <patternFill patternType="gray125"/>
    </fill>
    <fill>
      <patternFill patternType="solid">
        <fgColor rgb="FFFFC000"/>
        <bgColor rgb="FFFFC000"/>
      </patternFill>
    </fill>
    <fill>
      <patternFill patternType="solid">
        <fgColor rgb="FFF7CAAC"/>
        <bgColor rgb="FFF7CAAC"/>
      </patternFill>
    </fill>
    <fill>
      <patternFill patternType="solid">
        <fgColor rgb="FFFEF2CB"/>
        <bgColor rgb="FFFEF2CB"/>
      </patternFill>
    </fill>
    <fill>
      <patternFill patternType="solid">
        <fgColor theme="0"/>
        <bgColor theme="0"/>
      </patternFill>
    </fill>
    <fill>
      <patternFill patternType="solid">
        <fgColor theme="5" tint="0.59999389629810485"/>
        <bgColor theme="0"/>
      </patternFill>
    </fill>
    <fill>
      <patternFill patternType="solid">
        <fgColor rgb="FFFABF8F"/>
        <bgColor rgb="FFFABF8F"/>
      </patternFill>
    </fill>
    <fill>
      <patternFill patternType="solid">
        <fgColor theme="0"/>
        <bgColor rgb="FFFFC000"/>
      </patternFill>
    </fill>
    <fill>
      <patternFill patternType="solid">
        <fgColor theme="0"/>
        <bgColor rgb="FFFABF8F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rgb="FFFFFF00"/>
        <bgColor theme="0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FFFFFF"/>
      </patternFill>
    </fill>
    <fill>
      <patternFill patternType="solid">
        <fgColor theme="0"/>
        <bgColor rgb="FFB6DDE8"/>
      </patternFill>
    </fill>
    <fill>
      <patternFill patternType="solid">
        <fgColor rgb="FFFFFF00"/>
        <bgColor rgb="FFB6DDE8"/>
      </patternFill>
    </fill>
    <fill>
      <patternFill patternType="solid">
        <fgColor rgb="FFFFFF00"/>
        <bgColor rgb="FFFFFF00"/>
      </patternFill>
    </fill>
    <fill>
      <patternFill patternType="solid">
        <fgColor rgb="FFFFC000"/>
        <bgColor theme="0"/>
      </patternFill>
    </fill>
    <fill>
      <patternFill patternType="solid">
        <fgColor rgb="FFFFC000"/>
        <bgColor indexed="64"/>
      </patternFill>
    </fill>
    <fill>
      <patternFill patternType="solid">
        <fgColor rgb="FFFFC000"/>
        <bgColor rgb="FFFFFFFF"/>
      </patternFill>
    </fill>
  </fills>
  <borders count="104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thin">
        <color rgb="FFBFBFBF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medium">
        <color indexed="64"/>
      </top>
      <bottom style="thin">
        <color indexed="64"/>
      </bottom>
      <diagonal/>
    </border>
    <border>
      <left/>
      <right style="thin">
        <color rgb="FF000000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indexed="64"/>
      </bottom>
      <diagonal/>
    </border>
  </borders>
  <cellStyleXfs count="3">
    <xf numFmtId="0" fontId="0" fillId="0" borderId="0"/>
    <xf numFmtId="0" fontId="14" fillId="0" borderId="10"/>
    <xf numFmtId="0" fontId="14" fillId="0" borderId="10"/>
  </cellStyleXfs>
  <cellXfs count="437">
    <xf numFmtId="0" fontId="0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 vertical="center" shrinkToFit="1"/>
    </xf>
    <xf numFmtId="0" fontId="1" fillId="3" borderId="8" xfId="0" applyFont="1" applyFill="1" applyBorder="1" applyAlignment="1">
      <alignment horizontal="center" vertical="center" shrinkToFit="1"/>
    </xf>
    <xf numFmtId="0" fontId="1" fillId="0" borderId="9" xfId="0" applyFont="1" applyBorder="1" applyAlignment="1">
      <alignment horizontal="center" vertical="center" shrinkToFit="1"/>
    </xf>
    <xf numFmtId="0" fontId="3" fillId="4" borderId="10" xfId="0" applyFont="1" applyFill="1" applyBorder="1" applyAlignment="1">
      <alignment horizontal="center" vertical="center"/>
    </xf>
    <xf numFmtId="0" fontId="1" fillId="5" borderId="8" xfId="0" applyFont="1" applyFill="1" applyBorder="1" applyAlignment="1">
      <alignment horizontal="center" vertical="center" shrinkToFit="1"/>
    </xf>
    <xf numFmtId="0" fontId="1" fillId="3" borderId="8" xfId="0" applyFont="1" applyFill="1" applyBorder="1" applyAlignment="1">
      <alignment horizontal="center" shrinkToFit="1"/>
    </xf>
    <xf numFmtId="0" fontId="1" fillId="5" borderId="11" xfId="0" applyFont="1" applyFill="1" applyBorder="1" applyAlignment="1">
      <alignment horizontal="center" vertical="center" shrinkToFit="1"/>
    </xf>
    <xf numFmtId="0" fontId="1" fillId="0" borderId="11" xfId="0" applyFont="1" applyBorder="1" applyAlignment="1">
      <alignment horizontal="center" vertical="center" shrinkToFit="1"/>
    </xf>
    <xf numFmtId="0" fontId="1" fillId="3" borderId="11" xfId="0" applyFont="1" applyFill="1" applyBorder="1" applyAlignment="1">
      <alignment horizontal="center" vertical="center" shrinkToFit="1"/>
    </xf>
    <xf numFmtId="0" fontId="1" fillId="0" borderId="12" xfId="0" applyFont="1" applyBorder="1" applyAlignment="1">
      <alignment horizontal="center" vertical="center" shrinkToFit="1"/>
    </xf>
    <xf numFmtId="0" fontId="3" fillId="4" borderId="13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 shrinkToFit="1"/>
    </xf>
    <xf numFmtId="0" fontId="1" fillId="0" borderId="5" xfId="0" applyFont="1" applyBorder="1" applyAlignment="1">
      <alignment horizontal="center" vertical="center" shrinkToFit="1"/>
    </xf>
    <xf numFmtId="0" fontId="3" fillId="2" borderId="10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0" fontId="3" fillId="0" borderId="0" xfId="0" applyFont="1" applyAlignment="1">
      <alignment horizontal="left" vertical="center" shrinkToFit="1"/>
    </xf>
    <xf numFmtId="0" fontId="3" fillId="0" borderId="14" xfId="0" applyFont="1" applyBorder="1" applyAlignment="1">
      <alignment vertical="center" shrinkToFit="1"/>
    </xf>
    <xf numFmtId="0" fontId="3" fillId="0" borderId="0" xfId="0" applyFont="1" applyAlignment="1">
      <alignment vertical="center" shrinkToFit="1"/>
    </xf>
    <xf numFmtId="1" fontId="3" fillId="0" borderId="0" xfId="0" applyNumberFormat="1" applyFont="1" applyAlignment="1">
      <alignment horizontal="center" vertical="center"/>
    </xf>
    <xf numFmtId="0" fontId="10" fillId="0" borderId="0" xfId="0" applyFont="1" applyAlignment="1">
      <alignment wrapText="1"/>
    </xf>
    <xf numFmtId="0" fontId="10" fillId="0" borderId="0" xfId="0" applyFont="1" applyAlignment="1">
      <alignment horizontal="center" vertical="center" wrapText="1"/>
    </xf>
    <xf numFmtId="0" fontId="7" fillId="0" borderId="0" xfId="0" applyFont="1"/>
    <xf numFmtId="0" fontId="7" fillId="0" borderId="0" xfId="0" applyFont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1" fillId="5" borderId="4" xfId="0" applyFont="1" applyFill="1" applyBorder="1" applyAlignment="1">
      <alignment vertical="center" shrinkToFit="1"/>
    </xf>
    <xf numFmtId="0" fontId="1" fillId="3" borderId="4" xfId="0" applyFont="1" applyFill="1" applyBorder="1" applyAlignment="1">
      <alignment horizontal="center" vertical="center" shrinkToFit="1"/>
    </xf>
    <xf numFmtId="0" fontId="1" fillId="5" borderId="17" xfId="0" applyFont="1" applyFill="1" applyBorder="1" applyAlignment="1">
      <alignment horizontal="center" vertical="center" shrinkToFit="1"/>
    </xf>
    <xf numFmtId="0" fontId="6" fillId="0" borderId="17" xfId="0" applyFont="1" applyBorder="1" applyAlignment="1">
      <alignment horizontal="center" vertical="center" shrinkToFit="1"/>
    </xf>
    <xf numFmtId="0" fontId="1" fillId="5" borderId="17" xfId="0" applyFont="1" applyFill="1" applyBorder="1" applyAlignment="1">
      <alignment vertical="center" shrinkToFit="1"/>
    </xf>
    <xf numFmtId="0" fontId="7" fillId="0" borderId="17" xfId="0" applyFont="1" applyBorder="1" applyAlignment="1">
      <alignment vertical="center"/>
    </xf>
    <xf numFmtId="0" fontId="1" fillId="0" borderId="17" xfId="0" applyFont="1" applyBorder="1" applyAlignment="1">
      <alignment horizontal="center" vertical="center" shrinkToFit="1"/>
    </xf>
    <xf numFmtId="0" fontId="1" fillId="3" borderId="17" xfId="0" applyFont="1" applyFill="1" applyBorder="1" applyAlignment="1">
      <alignment horizontal="center" vertical="center" shrinkToFit="1"/>
    </xf>
    <xf numFmtId="0" fontId="1" fillId="5" borderId="17" xfId="0" applyFont="1" applyFill="1" applyBorder="1" applyAlignment="1">
      <alignment horizontal="center" shrinkToFit="1"/>
    </xf>
    <xf numFmtId="0" fontId="1" fillId="3" borderId="17" xfId="0" applyFont="1" applyFill="1" applyBorder="1" applyAlignment="1">
      <alignment horizontal="center" shrinkToFit="1"/>
    </xf>
    <xf numFmtId="0" fontId="1" fillId="5" borderId="18" xfId="0" applyFont="1" applyFill="1" applyBorder="1" applyAlignment="1">
      <alignment horizontal="center" vertical="center" shrinkToFit="1"/>
    </xf>
    <xf numFmtId="0" fontId="6" fillId="0" borderId="18" xfId="0" applyFont="1" applyBorder="1" applyAlignment="1">
      <alignment horizontal="center" vertical="center" shrinkToFit="1"/>
    </xf>
    <xf numFmtId="0" fontId="6" fillId="0" borderId="19" xfId="0" applyFont="1" applyBorder="1" applyAlignment="1">
      <alignment horizontal="center" vertical="center" shrinkToFit="1"/>
    </xf>
    <xf numFmtId="0" fontId="1" fillId="0" borderId="21" xfId="0" applyFont="1" applyBorder="1" applyAlignment="1">
      <alignment horizontal="center" vertical="center" shrinkToFit="1"/>
    </xf>
    <xf numFmtId="0" fontId="1" fillId="5" borderId="23" xfId="0" applyFont="1" applyFill="1" applyBorder="1" applyAlignment="1">
      <alignment horizontal="center" vertical="center" shrinkToFit="1"/>
    </xf>
    <xf numFmtId="0" fontId="1" fillId="0" borderId="23" xfId="0" applyFont="1" applyBorder="1" applyAlignment="1">
      <alignment horizontal="center" vertical="center" shrinkToFit="1"/>
    </xf>
    <xf numFmtId="0" fontId="1" fillId="3" borderId="23" xfId="0" applyFont="1" applyFill="1" applyBorder="1" applyAlignment="1">
      <alignment horizontal="center" vertical="center" shrinkToFit="1"/>
    </xf>
    <xf numFmtId="0" fontId="1" fillId="0" borderId="24" xfId="0" applyFont="1" applyBorder="1" applyAlignment="1">
      <alignment horizontal="center" vertical="center" shrinkToFit="1"/>
    </xf>
    <xf numFmtId="0" fontId="3" fillId="4" borderId="26" xfId="0" applyFont="1" applyFill="1" applyBorder="1" applyAlignment="1">
      <alignment horizontal="center" vertical="center"/>
    </xf>
    <xf numFmtId="0" fontId="3" fillId="4" borderId="27" xfId="0" applyFont="1" applyFill="1" applyBorder="1" applyAlignment="1">
      <alignment horizontal="center" vertical="center"/>
    </xf>
    <xf numFmtId="0" fontId="3" fillId="4" borderId="28" xfId="0" applyFont="1" applyFill="1" applyBorder="1" applyAlignment="1">
      <alignment horizontal="center" vertical="center"/>
    </xf>
    <xf numFmtId="0" fontId="3" fillId="4" borderId="29" xfId="0" applyFont="1" applyFill="1" applyBorder="1" applyAlignment="1">
      <alignment horizontal="center" vertical="center"/>
    </xf>
    <xf numFmtId="0" fontId="1" fillId="5" borderId="34" xfId="0" applyFont="1" applyFill="1" applyBorder="1" applyAlignment="1">
      <alignment horizontal="center" vertical="center" shrinkToFit="1"/>
    </xf>
    <xf numFmtId="0" fontId="1" fillId="0" borderId="34" xfId="0" applyFont="1" applyBorder="1" applyAlignment="1">
      <alignment horizontal="center" vertical="center" shrinkToFit="1"/>
    </xf>
    <xf numFmtId="0" fontId="1" fillId="0" borderId="18" xfId="0" applyFont="1" applyBorder="1" applyAlignment="1">
      <alignment horizontal="center" vertical="center" shrinkToFit="1"/>
    </xf>
    <xf numFmtId="0" fontId="1" fillId="3" borderId="18" xfId="0" applyFont="1" applyFill="1" applyBorder="1" applyAlignment="1">
      <alignment horizontal="center" vertical="center" shrinkToFit="1"/>
    </xf>
    <xf numFmtId="0" fontId="1" fillId="0" borderId="19" xfId="0" applyFont="1" applyBorder="1" applyAlignment="1">
      <alignment horizontal="center" vertical="center" shrinkToFit="1"/>
    </xf>
    <xf numFmtId="0" fontId="6" fillId="0" borderId="21" xfId="0" applyFont="1" applyBorder="1" applyAlignment="1">
      <alignment horizontal="center" vertical="center" shrinkToFit="1"/>
    </xf>
    <xf numFmtId="0" fontId="1" fillId="6" borderId="18" xfId="0" applyFont="1" applyFill="1" applyBorder="1" applyAlignment="1">
      <alignment horizontal="center" vertical="center" shrinkToFit="1"/>
    </xf>
    <xf numFmtId="0" fontId="3" fillId="4" borderId="25" xfId="0" applyFont="1" applyFill="1" applyBorder="1" applyAlignment="1">
      <alignment horizontal="center" vertical="center"/>
    </xf>
    <xf numFmtId="0" fontId="3" fillId="0" borderId="17" xfId="0" applyFont="1" applyBorder="1" applyAlignment="1">
      <alignment horizontal="center" vertical="center" shrinkToFit="1"/>
    </xf>
    <xf numFmtId="0" fontId="3" fillId="0" borderId="17" xfId="0" applyFont="1" applyBorder="1" applyAlignment="1">
      <alignment vertical="center" shrinkToFit="1"/>
    </xf>
    <xf numFmtId="0" fontId="3" fillId="0" borderId="17" xfId="0" applyFont="1" applyBorder="1" applyAlignment="1">
      <alignment horizontal="center" vertical="center"/>
    </xf>
    <xf numFmtId="1" fontId="3" fillId="0" borderId="21" xfId="0" applyNumberFormat="1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 shrinkToFit="1"/>
    </xf>
    <xf numFmtId="0" fontId="3" fillId="0" borderId="23" xfId="0" applyFont="1" applyBorder="1" applyAlignment="1">
      <alignment vertical="center" shrinkToFit="1"/>
    </xf>
    <xf numFmtId="0" fontId="3" fillId="0" borderId="23" xfId="0" applyFont="1" applyBorder="1" applyAlignment="1">
      <alignment horizontal="center" vertical="center"/>
    </xf>
    <xf numFmtId="1" fontId="3" fillId="0" borderId="24" xfId="0" applyNumberFormat="1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 shrinkToFit="1"/>
    </xf>
    <xf numFmtId="0" fontId="3" fillId="0" borderId="31" xfId="0" applyFont="1" applyBorder="1" applyAlignment="1">
      <alignment horizontal="center" vertical="center" shrinkToFit="1"/>
    </xf>
    <xf numFmtId="0" fontId="3" fillId="0" borderId="31" xfId="0" applyFont="1" applyBorder="1" applyAlignment="1">
      <alignment vertical="center" shrinkToFit="1"/>
    </xf>
    <xf numFmtId="0" fontId="3" fillId="0" borderId="31" xfId="0" applyFont="1" applyBorder="1" applyAlignment="1">
      <alignment horizontal="center" vertical="center"/>
    </xf>
    <xf numFmtId="1" fontId="3" fillId="0" borderId="32" xfId="0" applyNumberFormat="1" applyFont="1" applyBorder="1" applyAlignment="1">
      <alignment horizontal="center" vertical="center"/>
    </xf>
    <xf numFmtId="0" fontId="9" fillId="0" borderId="33" xfId="0" applyFont="1" applyBorder="1" applyAlignment="1">
      <alignment vertical="center"/>
    </xf>
    <xf numFmtId="0" fontId="8" fillId="0" borderId="34" xfId="0" applyFont="1" applyBorder="1" applyAlignment="1">
      <alignment vertical="center"/>
    </xf>
    <xf numFmtId="0" fontId="3" fillId="0" borderId="34" xfId="0" applyFont="1" applyBorder="1" applyAlignment="1">
      <alignment horizontal="center" vertical="center" shrinkToFit="1"/>
    </xf>
    <xf numFmtId="0" fontId="3" fillId="0" borderId="34" xfId="0" applyFont="1" applyBorder="1" applyAlignment="1">
      <alignment vertical="center" shrinkToFit="1"/>
    </xf>
    <xf numFmtId="0" fontId="1" fillId="5" borderId="35" xfId="0" applyFont="1" applyFill="1" applyBorder="1" applyAlignment="1">
      <alignment horizontal="center" vertical="center" shrinkToFit="1"/>
    </xf>
    <xf numFmtId="0" fontId="2" fillId="0" borderId="10" xfId="0" applyFont="1" applyBorder="1"/>
    <xf numFmtId="0" fontId="3" fillId="4" borderId="15" xfId="0" applyFont="1" applyFill="1" applyBorder="1" applyAlignment="1">
      <alignment horizontal="center" vertical="center"/>
    </xf>
    <xf numFmtId="0" fontId="3" fillId="4" borderId="16" xfId="0" applyFont="1" applyFill="1" applyBorder="1" applyAlignment="1">
      <alignment horizontal="center" vertical="center"/>
    </xf>
    <xf numFmtId="0" fontId="3" fillId="4" borderId="36" xfId="0" applyFont="1" applyFill="1" applyBorder="1" applyAlignment="1">
      <alignment horizontal="center" vertical="center"/>
    </xf>
    <xf numFmtId="0" fontId="3" fillId="4" borderId="37" xfId="0" applyFont="1" applyFill="1" applyBorder="1" applyAlignment="1">
      <alignment horizontal="center" vertical="center"/>
    </xf>
    <xf numFmtId="1" fontId="3" fillId="0" borderId="17" xfId="0" applyNumberFormat="1" applyFont="1" applyBorder="1" applyAlignment="1">
      <alignment horizontal="center" vertical="center"/>
    </xf>
    <xf numFmtId="1" fontId="3" fillId="0" borderId="31" xfId="0" applyNumberFormat="1" applyFont="1" applyBorder="1" applyAlignment="1">
      <alignment horizontal="center" vertical="center"/>
    </xf>
    <xf numFmtId="0" fontId="5" fillId="4" borderId="1" xfId="0" applyFont="1" applyFill="1" applyBorder="1" applyAlignment="1">
      <alignment vertical="center"/>
    </xf>
    <xf numFmtId="0" fontId="2" fillId="0" borderId="2" xfId="0" applyFont="1" applyBorder="1" applyAlignment="1"/>
    <xf numFmtId="0" fontId="1" fillId="5" borderId="38" xfId="0" applyFont="1" applyFill="1" applyBorder="1" applyAlignment="1">
      <alignment horizontal="center" vertical="center" shrinkToFit="1"/>
    </xf>
    <xf numFmtId="0" fontId="1" fillId="5" borderId="18" xfId="0" applyFont="1" applyFill="1" applyBorder="1" applyAlignment="1">
      <alignment vertical="center" shrinkToFit="1"/>
    </xf>
    <xf numFmtId="0" fontId="7" fillId="0" borderId="18" xfId="0" applyFont="1" applyBorder="1" applyAlignment="1">
      <alignment vertical="center"/>
    </xf>
    <xf numFmtId="0" fontId="1" fillId="3" borderId="10" xfId="0" applyFont="1" applyFill="1" applyBorder="1" applyAlignment="1">
      <alignment horizontal="center" vertical="center" shrinkToFit="1"/>
    </xf>
    <xf numFmtId="0" fontId="1" fillId="5" borderId="31" xfId="0" applyFont="1" applyFill="1" applyBorder="1" applyAlignment="1">
      <alignment vertical="center" shrinkToFit="1"/>
    </xf>
    <xf numFmtId="0" fontId="7" fillId="0" borderId="31" xfId="0" applyFont="1" applyBorder="1" applyAlignment="1">
      <alignment vertical="center"/>
    </xf>
    <xf numFmtId="0" fontId="1" fillId="0" borderId="31" xfId="0" applyFont="1" applyBorder="1" applyAlignment="1">
      <alignment horizontal="center" vertical="center" shrinkToFit="1"/>
    </xf>
    <xf numFmtId="0" fontId="1" fillId="3" borderId="31" xfId="0" applyFont="1" applyFill="1" applyBorder="1" applyAlignment="1">
      <alignment horizontal="center" vertical="center" shrinkToFit="1"/>
    </xf>
    <xf numFmtId="0" fontId="3" fillId="2" borderId="33" xfId="0" applyFont="1" applyFill="1" applyBorder="1" applyAlignment="1">
      <alignment horizontal="center" wrapText="1"/>
    </xf>
    <xf numFmtId="0" fontId="3" fillId="2" borderId="34" xfId="0" applyFont="1" applyFill="1" applyBorder="1" applyAlignment="1">
      <alignment horizontal="center" wrapText="1"/>
    </xf>
    <xf numFmtId="0" fontId="4" fillId="0" borderId="10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shrinkToFit="1"/>
    </xf>
    <xf numFmtId="0" fontId="1" fillId="0" borderId="22" xfId="0" applyFont="1" applyBorder="1" applyAlignment="1">
      <alignment horizontal="center" vertical="center" shrinkToFit="1"/>
    </xf>
    <xf numFmtId="0" fontId="0" fillId="0" borderId="10" xfId="0" applyFont="1" applyBorder="1" applyAlignment="1"/>
    <xf numFmtId="176" fontId="3" fillId="2" borderId="33" xfId="0" applyNumberFormat="1" applyFont="1" applyFill="1" applyBorder="1" applyAlignment="1">
      <alignment horizontal="center" wrapText="1"/>
    </xf>
    <xf numFmtId="176" fontId="3" fillId="2" borderId="39" xfId="0" applyNumberFormat="1" applyFont="1" applyFill="1" applyBorder="1" applyAlignment="1">
      <alignment horizontal="center" wrapText="1"/>
    </xf>
    <xf numFmtId="0" fontId="0" fillId="0" borderId="0" xfId="0" applyFont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0" fontId="12" fillId="9" borderId="10" xfId="0" applyFont="1" applyFill="1" applyBorder="1" applyAlignment="1">
      <alignment vertical="center" shrinkToFit="1"/>
    </xf>
    <xf numFmtId="0" fontId="0" fillId="10" borderId="0" xfId="0" applyFont="1" applyFill="1" applyAlignment="1"/>
    <xf numFmtId="0" fontId="1" fillId="11" borderId="43" xfId="0" applyFont="1" applyFill="1" applyBorder="1" applyAlignment="1">
      <alignment horizontal="center" vertical="center"/>
    </xf>
    <xf numFmtId="0" fontId="1" fillId="11" borderId="44" xfId="0" applyFont="1" applyFill="1" applyBorder="1" applyAlignment="1">
      <alignment horizontal="center" vertical="center"/>
    </xf>
    <xf numFmtId="176" fontId="1" fillId="11" borderId="44" xfId="0" applyNumberFormat="1" applyFont="1" applyFill="1" applyBorder="1" applyAlignment="1">
      <alignment horizontal="center" vertical="center"/>
    </xf>
    <xf numFmtId="0" fontId="0" fillId="0" borderId="44" xfId="0" applyBorder="1" applyAlignment="1">
      <alignment vertical="center"/>
    </xf>
    <xf numFmtId="0" fontId="1" fillId="11" borderId="45" xfId="0" applyFont="1" applyFill="1" applyBorder="1" applyAlignment="1">
      <alignment horizontal="center" vertical="center"/>
    </xf>
    <xf numFmtId="0" fontId="6" fillId="11" borderId="44" xfId="0" applyFont="1" applyFill="1" applyBorder="1" applyAlignment="1">
      <alignment horizontal="center" vertical="center"/>
    </xf>
    <xf numFmtId="0" fontId="1" fillId="12" borderId="43" xfId="0" applyFont="1" applyFill="1" applyBorder="1" applyAlignment="1">
      <alignment horizontal="center" vertical="center"/>
    </xf>
    <xf numFmtId="0" fontId="1" fillId="12" borderId="44" xfId="0" applyFont="1" applyFill="1" applyBorder="1" applyAlignment="1">
      <alignment horizontal="center" vertical="center"/>
    </xf>
    <xf numFmtId="176" fontId="1" fillId="12" borderId="44" xfId="0" applyNumberFormat="1" applyFont="1" applyFill="1" applyBorder="1" applyAlignment="1">
      <alignment horizontal="center" vertical="center"/>
    </xf>
    <xf numFmtId="0" fontId="0" fillId="10" borderId="44" xfId="0" applyFill="1" applyBorder="1" applyAlignment="1">
      <alignment vertical="center"/>
    </xf>
    <xf numFmtId="0" fontId="1" fillId="12" borderId="45" xfId="0" applyFont="1" applyFill="1" applyBorder="1" applyAlignment="1">
      <alignment horizontal="center" vertical="center"/>
    </xf>
    <xf numFmtId="0" fontId="3" fillId="0" borderId="48" xfId="0" applyFont="1" applyBorder="1" applyAlignment="1">
      <alignment horizontal="center" vertical="center" shrinkToFit="1"/>
    </xf>
    <xf numFmtId="0" fontId="3" fillId="0" borderId="8" xfId="0" applyFont="1" applyBorder="1" applyAlignment="1">
      <alignment horizontal="center" vertical="center" shrinkToFit="1"/>
    </xf>
    <xf numFmtId="0" fontId="3" fillId="0" borderId="49" xfId="0" applyFont="1" applyBorder="1" applyAlignment="1">
      <alignment horizontal="center" vertical="center" shrinkToFit="1"/>
    </xf>
    <xf numFmtId="0" fontId="3" fillId="0" borderId="50" xfId="0" applyFont="1" applyBorder="1" applyAlignment="1">
      <alignment horizontal="center" vertical="center" shrinkToFit="1"/>
    </xf>
    <xf numFmtId="0" fontId="1" fillId="15" borderId="17" xfId="0" applyFont="1" applyFill="1" applyBorder="1" applyAlignment="1">
      <alignment horizontal="center" vertical="center"/>
    </xf>
    <xf numFmtId="0" fontId="3" fillId="14" borderId="17" xfId="0" applyFont="1" applyFill="1" applyBorder="1" applyAlignment="1">
      <alignment horizontal="center" vertical="center"/>
    </xf>
    <xf numFmtId="0" fontId="0" fillId="14" borderId="17" xfId="0" applyFill="1" applyBorder="1" applyAlignment="1">
      <alignment horizontal="center" vertical="center"/>
    </xf>
    <xf numFmtId="0" fontId="0" fillId="14" borderId="23" xfId="0" applyFill="1" applyBorder="1" applyAlignment="1">
      <alignment horizontal="center" vertical="center"/>
    </xf>
    <xf numFmtId="0" fontId="3" fillId="15" borderId="17" xfId="0" applyFont="1" applyFill="1" applyBorder="1" applyAlignment="1">
      <alignment horizontal="center" vertical="center"/>
    </xf>
    <xf numFmtId="0" fontId="3" fillId="11" borderId="17" xfId="0" applyFont="1" applyFill="1" applyBorder="1" applyAlignment="1">
      <alignment horizontal="center" vertical="center"/>
    </xf>
    <xf numFmtId="0" fontId="3" fillId="11" borderId="53" xfId="0" applyFont="1" applyFill="1" applyBorder="1" applyAlignment="1">
      <alignment horizontal="center" vertical="center"/>
    </xf>
    <xf numFmtId="0" fontId="3" fillId="11" borderId="23" xfId="0" applyFont="1" applyFill="1" applyBorder="1" applyAlignment="1">
      <alignment horizontal="center" vertical="center"/>
    </xf>
    <xf numFmtId="0" fontId="3" fillId="5" borderId="8" xfId="0" applyFont="1" applyFill="1" applyBorder="1" applyAlignment="1">
      <alignment horizontal="center" vertical="center" shrinkToFit="1"/>
    </xf>
    <xf numFmtId="0" fontId="3" fillId="0" borderId="54" xfId="0" applyFont="1" applyBorder="1" applyAlignment="1">
      <alignment horizontal="center" vertical="center" shrinkToFit="1"/>
    </xf>
    <xf numFmtId="0" fontId="3" fillId="16" borderId="52" xfId="0" applyFont="1" applyFill="1" applyBorder="1" applyAlignment="1">
      <alignment horizontal="center" vertical="center"/>
    </xf>
    <xf numFmtId="0" fontId="3" fillId="16" borderId="56" xfId="0" applyFont="1" applyFill="1" applyBorder="1" applyAlignment="1">
      <alignment horizontal="center" vertical="center"/>
    </xf>
    <xf numFmtId="0" fontId="3" fillId="12" borderId="52" xfId="0" applyFont="1" applyFill="1" applyBorder="1" applyAlignment="1">
      <alignment horizontal="center" vertical="center"/>
    </xf>
    <xf numFmtId="0" fontId="3" fillId="12" borderId="57" xfId="0" applyFont="1" applyFill="1" applyBorder="1" applyAlignment="1">
      <alignment horizontal="center" vertical="center"/>
    </xf>
    <xf numFmtId="0" fontId="3" fillId="13" borderId="8" xfId="0" applyFont="1" applyFill="1" applyBorder="1" applyAlignment="1">
      <alignment horizontal="center" vertical="center" shrinkToFit="1"/>
    </xf>
    <xf numFmtId="0" fontId="3" fillId="14" borderId="17" xfId="1" applyFont="1" applyFill="1" applyBorder="1" applyAlignment="1">
      <alignment horizontal="center" vertical="center" wrapText="1"/>
    </xf>
    <xf numFmtId="0" fontId="3" fillId="5" borderId="58" xfId="0" applyFont="1" applyFill="1" applyBorder="1" applyAlignment="1">
      <alignment horizontal="center" vertical="center" shrinkToFit="1"/>
    </xf>
    <xf numFmtId="0" fontId="3" fillId="5" borderId="50" xfId="0" applyFont="1" applyFill="1" applyBorder="1" applyAlignment="1">
      <alignment horizontal="center" vertical="center" shrinkToFit="1"/>
    </xf>
    <xf numFmtId="0" fontId="1" fillId="11" borderId="17" xfId="0" applyFont="1" applyFill="1" applyBorder="1" applyAlignment="1">
      <alignment horizontal="center" vertical="center"/>
    </xf>
    <xf numFmtId="0" fontId="1" fillId="12" borderId="17" xfId="0" applyFont="1" applyFill="1" applyBorder="1" applyAlignment="1">
      <alignment horizontal="center" vertical="center"/>
    </xf>
    <xf numFmtId="0" fontId="3" fillId="13" borderId="50" xfId="0" applyFont="1" applyFill="1" applyBorder="1" applyAlignment="1">
      <alignment horizontal="center" vertical="center" shrinkToFit="1"/>
    </xf>
    <xf numFmtId="0" fontId="1" fillId="5" borderId="4" xfId="0" applyFont="1" applyFill="1" applyBorder="1" applyAlignment="1">
      <alignment horizontal="center" vertical="center" shrinkToFit="1"/>
    </xf>
    <xf numFmtId="0" fontId="1" fillId="5" borderId="51" xfId="0" applyFont="1" applyFill="1" applyBorder="1" applyAlignment="1">
      <alignment horizontal="center" shrinkToFit="1"/>
    </xf>
    <xf numFmtId="0" fontId="1" fillId="5" borderId="8" xfId="0" applyFont="1" applyFill="1" applyBorder="1" applyAlignment="1">
      <alignment horizontal="center" shrinkToFit="1"/>
    </xf>
    <xf numFmtId="0" fontId="1" fillId="5" borderId="58" xfId="0" applyFont="1" applyFill="1" applyBorder="1" applyAlignment="1">
      <alignment horizontal="center" shrinkToFit="1"/>
    </xf>
    <xf numFmtId="0" fontId="1" fillId="5" borderId="58" xfId="0" applyFont="1" applyFill="1" applyBorder="1" applyAlignment="1">
      <alignment horizontal="center" vertical="center" shrinkToFit="1"/>
    </xf>
    <xf numFmtId="0" fontId="1" fillId="5" borderId="50" xfId="0" applyFont="1" applyFill="1" applyBorder="1" applyAlignment="1">
      <alignment horizontal="center" vertical="center" shrinkToFit="1"/>
    </xf>
    <xf numFmtId="0" fontId="3" fillId="0" borderId="8" xfId="0" applyFont="1" applyBorder="1" applyAlignment="1">
      <alignment horizontal="center" shrinkToFit="1"/>
    </xf>
    <xf numFmtId="0" fontId="3" fillId="17" borderId="8" xfId="0" applyFont="1" applyFill="1" applyBorder="1" applyAlignment="1">
      <alignment horizontal="center" vertical="center" shrinkToFit="1"/>
    </xf>
    <xf numFmtId="0" fontId="3" fillId="10" borderId="17" xfId="0" applyFont="1" applyFill="1" applyBorder="1" applyAlignment="1">
      <alignment horizontal="center" vertical="center"/>
    </xf>
    <xf numFmtId="0" fontId="6" fillId="14" borderId="17" xfId="0" applyFont="1" applyFill="1" applyBorder="1" applyAlignment="1">
      <alignment horizontal="center" vertical="center"/>
    </xf>
    <xf numFmtId="0" fontId="6" fillId="13" borderId="17" xfId="0" applyFont="1" applyFill="1" applyBorder="1" applyAlignment="1">
      <alignment horizontal="center" shrinkToFit="1"/>
    </xf>
    <xf numFmtId="0" fontId="1" fillId="13" borderId="17" xfId="0" applyFont="1" applyFill="1" applyBorder="1" applyAlignment="1">
      <alignment horizontal="center" vertical="center" shrinkToFit="1"/>
    </xf>
    <xf numFmtId="0" fontId="1" fillId="13" borderId="23" xfId="0" applyFont="1" applyFill="1" applyBorder="1" applyAlignment="1">
      <alignment horizontal="center" vertical="center" shrinkToFit="1"/>
    </xf>
    <xf numFmtId="0" fontId="1" fillId="11" borderId="23" xfId="0" applyFont="1" applyFill="1" applyBorder="1" applyAlignment="1">
      <alignment horizontal="center" vertical="center"/>
    </xf>
    <xf numFmtId="0" fontId="6" fillId="5" borderId="17" xfId="0" applyFont="1" applyFill="1" applyBorder="1" applyAlignment="1">
      <alignment horizontal="center" vertical="center" shrinkToFit="1"/>
    </xf>
    <xf numFmtId="0" fontId="3" fillId="14" borderId="17" xfId="0" applyFont="1" applyFill="1" applyBorder="1" applyAlignment="1">
      <alignment horizontal="center" vertical="center" wrapText="1"/>
    </xf>
    <xf numFmtId="0" fontId="3" fillId="14" borderId="17" xfId="1" applyFont="1" applyFill="1" applyBorder="1" applyAlignment="1">
      <alignment horizontal="center" vertical="center" shrinkToFit="1"/>
    </xf>
    <xf numFmtId="0" fontId="3" fillId="14" borderId="23" xfId="1" applyFont="1" applyFill="1" applyBorder="1" applyAlignment="1">
      <alignment horizontal="center" vertical="center" wrapText="1"/>
    </xf>
    <xf numFmtId="0" fontId="3" fillId="5" borderId="17" xfId="0" applyFont="1" applyFill="1" applyBorder="1" applyAlignment="1">
      <alignment horizontal="center" vertical="center" shrinkToFit="1"/>
    </xf>
    <xf numFmtId="0" fontId="3" fillId="5" borderId="17" xfId="0" applyFont="1" applyFill="1" applyBorder="1" applyAlignment="1">
      <alignment horizontal="center" shrinkToFit="1"/>
    </xf>
    <xf numFmtId="0" fontId="6" fillId="0" borderId="17" xfId="0" applyFont="1" applyBorder="1" applyAlignment="1">
      <alignment horizontal="center" vertical="center"/>
    </xf>
    <xf numFmtId="0" fontId="6" fillId="5" borderId="17" xfId="0" applyFont="1" applyFill="1" applyBorder="1" applyAlignment="1">
      <alignment horizontal="center" shrinkToFit="1"/>
    </xf>
    <xf numFmtId="0" fontId="3" fillId="5" borderId="23" xfId="0" applyFont="1" applyFill="1" applyBorder="1" applyAlignment="1">
      <alignment horizontal="center" shrinkToFit="1"/>
    </xf>
    <xf numFmtId="0" fontId="3" fillId="14" borderId="8" xfId="0" applyFont="1" applyFill="1" applyBorder="1" applyAlignment="1">
      <alignment horizontal="center" shrinkToFit="1"/>
    </xf>
    <xf numFmtId="0" fontId="3" fillId="0" borderId="50" xfId="0" applyFont="1" applyBorder="1" applyAlignment="1">
      <alignment horizontal="center" shrinkToFit="1"/>
    </xf>
    <xf numFmtId="0" fontId="3" fillId="18" borderId="52" xfId="0" applyFont="1" applyFill="1" applyBorder="1" applyAlignment="1">
      <alignment horizontal="center" vertical="center"/>
    </xf>
    <xf numFmtId="0" fontId="3" fillId="13" borderId="49" xfId="0" applyFont="1" applyFill="1" applyBorder="1" applyAlignment="1">
      <alignment horizontal="center" vertical="center" shrinkToFit="1"/>
    </xf>
    <xf numFmtId="0" fontId="1" fillId="11" borderId="23" xfId="0" applyFont="1" applyFill="1" applyBorder="1" applyAlignment="1">
      <alignment horizontal="center"/>
    </xf>
    <xf numFmtId="0" fontId="3" fillId="14" borderId="8" xfId="0" applyFont="1" applyFill="1" applyBorder="1" applyAlignment="1">
      <alignment horizontal="center" vertical="center" shrinkToFit="1"/>
    </xf>
    <xf numFmtId="0" fontId="3" fillId="14" borderId="50" xfId="0" applyFont="1" applyFill="1" applyBorder="1" applyAlignment="1">
      <alignment horizontal="center" vertical="center" shrinkToFit="1"/>
    </xf>
    <xf numFmtId="0" fontId="3" fillId="0" borderId="46" xfId="0" applyFont="1" applyBorder="1" applyAlignment="1">
      <alignment horizontal="center"/>
    </xf>
    <xf numFmtId="0" fontId="3" fillId="0" borderId="47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2" xfId="0" applyFont="1" applyBorder="1" applyAlignment="1">
      <alignment horizontal="center"/>
    </xf>
    <xf numFmtId="0" fontId="1" fillId="5" borderId="23" xfId="0" applyFont="1" applyFill="1" applyBorder="1" applyAlignment="1">
      <alignment horizontal="center" shrinkToFit="1"/>
    </xf>
    <xf numFmtId="0" fontId="3" fillId="11" borderId="63" xfId="0" applyFont="1" applyFill="1" applyBorder="1" applyAlignment="1">
      <alignment horizontal="center" vertical="center"/>
    </xf>
    <xf numFmtId="0" fontId="3" fillId="18" borderId="56" xfId="0" applyFont="1" applyFill="1" applyBorder="1" applyAlignment="1">
      <alignment horizontal="center" vertical="center"/>
    </xf>
    <xf numFmtId="0" fontId="3" fillId="5" borderId="63" xfId="0" applyFont="1" applyFill="1" applyBorder="1" applyAlignment="1">
      <alignment horizontal="center" vertical="center" shrinkToFit="1"/>
    </xf>
    <xf numFmtId="0" fontId="3" fillId="5" borderId="23" xfId="0" applyFont="1" applyFill="1" applyBorder="1" applyAlignment="1">
      <alignment horizontal="center" vertical="center" shrinkToFit="1"/>
    </xf>
    <xf numFmtId="0" fontId="3" fillId="5" borderId="64" xfId="0" applyFont="1" applyFill="1" applyBorder="1" applyAlignment="1">
      <alignment horizontal="center" vertical="center" shrinkToFit="1"/>
    </xf>
    <xf numFmtId="0" fontId="3" fillId="11" borderId="8" xfId="0" applyFont="1" applyFill="1" applyBorder="1" applyAlignment="1">
      <alignment horizontal="center" vertical="center"/>
    </xf>
    <xf numFmtId="0" fontId="3" fillId="0" borderId="58" xfId="0" applyFont="1" applyBorder="1" applyAlignment="1">
      <alignment horizontal="center"/>
    </xf>
    <xf numFmtId="0" fontId="6" fillId="12" borderId="4" xfId="0" applyFont="1" applyFill="1" applyBorder="1" applyAlignment="1">
      <alignment horizontal="center" vertical="center"/>
    </xf>
    <xf numFmtId="0" fontId="6" fillId="12" borderId="56" xfId="0" applyFont="1" applyFill="1" applyBorder="1" applyAlignment="1">
      <alignment horizontal="center" vertical="center"/>
    </xf>
    <xf numFmtId="0" fontId="3" fillId="11" borderId="4" xfId="0" applyFont="1" applyFill="1" applyBorder="1" applyAlignment="1">
      <alignment horizontal="center" vertical="center"/>
    </xf>
    <xf numFmtId="0" fontId="3" fillId="11" borderId="56" xfId="0" applyFont="1" applyFill="1" applyBorder="1" applyAlignment="1">
      <alignment horizontal="center" vertical="center"/>
    </xf>
    <xf numFmtId="0" fontId="3" fillId="5" borderId="54" xfId="0" applyFont="1" applyFill="1" applyBorder="1" applyAlignment="1">
      <alignment horizontal="center" vertical="center" shrinkToFit="1"/>
    </xf>
    <xf numFmtId="0" fontId="3" fillId="13" borderId="58" xfId="0" applyFont="1" applyFill="1" applyBorder="1" applyAlignment="1">
      <alignment horizontal="center" vertical="center" shrinkToFit="1"/>
    </xf>
    <xf numFmtId="0" fontId="3" fillId="14" borderId="54" xfId="0" applyFont="1" applyFill="1" applyBorder="1" applyAlignment="1">
      <alignment horizontal="center" vertical="center" shrinkToFit="1"/>
    </xf>
    <xf numFmtId="0" fontId="3" fillId="11" borderId="52" xfId="0" applyFont="1" applyFill="1" applyBorder="1" applyAlignment="1">
      <alignment horizontal="center" vertical="center"/>
    </xf>
    <xf numFmtId="0" fontId="3" fillId="11" borderId="10" xfId="0" applyFont="1" applyFill="1" applyBorder="1" applyAlignment="1">
      <alignment horizontal="center" vertical="center"/>
    </xf>
    <xf numFmtId="0" fontId="3" fillId="11" borderId="65" xfId="0" applyFont="1" applyFill="1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0" fillId="0" borderId="63" xfId="0" applyFont="1" applyBorder="1" applyAlignment="1">
      <alignment horizontal="center" vertical="center"/>
    </xf>
    <xf numFmtId="0" fontId="0" fillId="0" borderId="23" xfId="0" applyFont="1" applyBorder="1" applyAlignment="1">
      <alignment horizontal="center" vertical="center"/>
    </xf>
    <xf numFmtId="0" fontId="0" fillId="0" borderId="64" xfId="0" applyFont="1" applyBorder="1" applyAlignment="1">
      <alignment horizontal="center" vertical="center"/>
    </xf>
    <xf numFmtId="0" fontId="1" fillId="5" borderId="21" xfId="0" applyFont="1" applyFill="1" applyBorder="1" applyAlignment="1">
      <alignment horizontal="center" vertical="center" shrinkToFit="1"/>
    </xf>
    <xf numFmtId="0" fontId="1" fillId="5" borderId="24" xfId="0" applyFont="1" applyFill="1" applyBorder="1" applyAlignment="1">
      <alignment horizontal="center" vertical="center" shrinkToFit="1"/>
    </xf>
    <xf numFmtId="0" fontId="1" fillId="5" borderId="63" xfId="0" applyFont="1" applyFill="1" applyBorder="1" applyAlignment="1">
      <alignment horizontal="center" vertical="center" shrinkToFit="1"/>
    </xf>
    <xf numFmtId="0" fontId="3" fillId="12" borderId="17" xfId="0" applyFont="1" applyFill="1" applyBorder="1" applyAlignment="1">
      <alignment horizontal="center" vertical="center"/>
    </xf>
    <xf numFmtId="0" fontId="1" fillId="5" borderId="64" xfId="0" applyFont="1" applyFill="1" applyBorder="1" applyAlignment="1">
      <alignment horizontal="center" vertical="center" shrinkToFit="1"/>
    </xf>
    <xf numFmtId="0" fontId="3" fillId="13" borderId="8" xfId="0" applyFont="1" applyFill="1" applyBorder="1" applyAlignment="1">
      <alignment horizontal="center" shrinkToFit="1"/>
    </xf>
    <xf numFmtId="0" fontId="3" fillId="13" borderId="58" xfId="0" applyFont="1" applyFill="1" applyBorder="1" applyAlignment="1">
      <alignment horizontal="center" shrinkToFit="1"/>
    </xf>
    <xf numFmtId="0" fontId="3" fillId="17" borderId="58" xfId="0" applyFont="1" applyFill="1" applyBorder="1" applyAlignment="1">
      <alignment horizontal="center" vertical="center" shrinkToFit="1"/>
    </xf>
    <xf numFmtId="0" fontId="3" fillId="13" borderId="54" xfId="0" applyFont="1" applyFill="1" applyBorder="1" applyAlignment="1">
      <alignment horizontal="center" vertical="center" shrinkToFit="1"/>
    </xf>
    <xf numFmtId="0" fontId="3" fillId="0" borderId="68" xfId="2" applyNumberFormat="1" applyFont="1" applyBorder="1" applyAlignment="1" applyProtection="1">
      <alignment horizontal="center" vertical="center" wrapText="1"/>
    </xf>
    <xf numFmtId="0" fontId="3" fillId="0" borderId="69" xfId="2" applyNumberFormat="1" applyFont="1" applyBorder="1" applyAlignment="1" applyProtection="1">
      <alignment horizontal="center" vertical="center" wrapText="1"/>
    </xf>
    <xf numFmtId="177" fontId="3" fillId="0" borderId="70" xfId="2" applyNumberFormat="1" applyFont="1" applyBorder="1" applyAlignment="1" applyProtection="1">
      <alignment horizontal="center" vertical="center" wrapText="1"/>
    </xf>
    <xf numFmtId="0" fontId="3" fillId="0" borderId="71" xfId="2" applyNumberFormat="1" applyFont="1" applyBorder="1" applyAlignment="1" applyProtection="1">
      <alignment horizontal="center" vertical="center" wrapText="1"/>
    </xf>
    <xf numFmtId="0" fontId="3" fillId="0" borderId="72" xfId="2" applyNumberFormat="1" applyFont="1" applyBorder="1" applyAlignment="1" applyProtection="1">
      <alignment horizontal="center" vertical="center" wrapText="1"/>
    </xf>
    <xf numFmtId="177" fontId="3" fillId="0" borderId="73" xfId="2" applyNumberFormat="1" applyFont="1" applyBorder="1" applyAlignment="1" applyProtection="1">
      <alignment horizontal="center" vertical="center" wrapText="1"/>
    </xf>
    <xf numFmtId="0" fontId="3" fillId="0" borderId="66" xfId="0" applyFont="1" applyBorder="1" applyAlignment="1" applyProtection="1">
      <alignment horizontal="center" vertical="center" wrapText="1"/>
      <protection locked="0"/>
    </xf>
    <xf numFmtId="0" fontId="3" fillId="0" borderId="38" xfId="0" applyFont="1" applyBorder="1" applyAlignment="1" applyProtection="1">
      <alignment horizontal="center" vertical="center" wrapText="1"/>
      <protection locked="0"/>
    </xf>
    <xf numFmtId="1" fontId="3" fillId="0" borderId="67" xfId="0" applyNumberFormat="1" applyFont="1" applyBorder="1" applyAlignment="1" applyProtection="1">
      <alignment horizontal="center" vertical="center" wrapText="1"/>
      <protection locked="0"/>
    </xf>
    <xf numFmtId="0" fontId="3" fillId="0" borderId="68" xfId="0" applyFont="1" applyBorder="1" applyAlignment="1" applyProtection="1">
      <alignment horizontal="center" vertical="center" wrapText="1"/>
      <protection locked="0"/>
    </xf>
    <xf numFmtId="0" fontId="3" fillId="0" borderId="69" xfId="0" applyFont="1" applyBorder="1" applyAlignment="1" applyProtection="1">
      <alignment horizontal="center" vertical="center" wrapText="1"/>
      <protection locked="0"/>
    </xf>
    <xf numFmtId="1" fontId="3" fillId="0" borderId="70" xfId="0" applyNumberFormat="1" applyFont="1" applyBorder="1" applyAlignment="1" applyProtection="1">
      <alignment horizontal="center" vertical="center" wrapText="1"/>
      <protection locked="0"/>
    </xf>
    <xf numFmtId="0" fontId="3" fillId="0" borderId="71" xfId="0" applyFont="1" applyBorder="1" applyAlignment="1" applyProtection="1">
      <alignment horizontal="center" vertical="center" wrapText="1"/>
      <protection locked="0"/>
    </xf>
    <xf numFmtId="0" fontId="3" fillId="0" borderId="72" xfId="0" applyFont="1" applyBorder="1" applyAlignment="1" applyProtection="1">
      <alignment horizontal="center" vertical="center" wrapText="1"/>
      <protection locked="0"/>
    </xf>
    <xf numFmtId="1" fontId="3" fillId="0" borderId="73" xfId="0" applyNumberFormat="1" applyFont="1" applyBorder="1" applyAlignment="1" applyProtection="1">
      <alignment horizontal="center" vertical="center" wrapText="1"/>
      <protection locked="0"/>
    </xf>
    <xf numFmtId="0" fontId="3" fillId="0" borderId="74" xfId="0" applyFont="1" applyBorder="1" applyAlignment="1">
      <alignment horizontal="center" vertical="center" shrinkToFit="1"/>
    </xf>
    <xf numFmtId="0" fontId="3" fillId="0" borderId="43" xfId="0" applyFont="1" applyBorder="1" applyAlignment="1">
      <alignment horizontal="center" vertical="center"/>
    </xf>
    <xf numFmtId="178" fontId="0" fillId="0" borderId="75" xfId="0" applyNumberFormat="1" applyFont="1" applyBorder="1" applyAlignment="1">
      <alignment horizontal="center" vertical="center"/>
    </xf>
    <xf numFmtId="178" fontId="0" fillId="0" borderId="76" xfId="0" applyNumberFormat="1" applyFont="1" applyBorder="1" applyAlignment="1">
      <alignment horizontal="center" vertical="center"/>
    </xf>
    <xf numFmtId="178" fontId="0" fillId="0" borderId="77" xfId="0" applyNumberFormat="1" applyFont="1" applyBorder="1" applyAlignment="1">
      <alignment horizontal="center" vertical="center"/>
    </xf>
    <xf numFmtId="0" fontId="3" fillId="0" borderId="78" xfId="0" applyFont="1" applyBorder="1" applyAlignment="1">
      <alignment horizontal="center" vertical="center" shrinkToFit="1"/>
    </xf>
    <xf numFmtId="0" fontId="3" fillId="0" borderId="18" xfId="0" applyFont="1" applyBorder="1" applyAlignment="1">
      <alignment horizontal="center" vertical="center" shrinkToFit="1"/>
    </xf>
    <xf numFmtId="0" fontId="3" fillId="0" borderId="18" xfId="0" applyFont="1" applyBorder="1" applyAlignment="1">
      <alignment vertical="center" shrinkToFit="1"/>
    </xf>
    <xf numFmtId="0" fontId="3" fillId="0" borderId="18" xfId="0" applyFont="1" applyBorder="1" applyAlignment="1">
      <alignment horizontal="center" vertical="center"/>
    </xf>
    <xf numFmtId="1" fontId="3" fillId="0" borderId="19" xfId="0" applyNumberFormat="1" applyFont="1" applyBorder="1" applyAlignment="1">
      <alignment horizontal="center" vertical="center"/>
    </xf>
    <xf numFmtId="0" fontId="3" fillId="0" borderId="79" xfId="0" applyFont="1" applyBorder="1" applyAlignment="1">
      <alignment horizontal="center" vertical="center" shrinkToFit="1"/>
    </xf>
    <xf numFmtId="0" fontId="3" fillId="0" borderId="41" xfId="0" applyFont="1" applyBorder="1" applyAlignment="1">
      <alignment vertical="center"/>
    </xf>
    <xf numFmtId="0" fontId="1" fillId="8" borderId="41" xfId="0" applyFont="1" applyFill="1" applyBorder="1" applyAlignment="1">
      <alignment vertical="center" shrinkToFit="1"/>
    </xf>
    <xf numFmtId="0" fontId="1" fillId="5" borderId="41" xfId="0" applyFont="1" applyFill="1" applyBorder="1" applyAlignment="1">
      <alignment horizontal="center" vertical="center" shrinkToFit="1"/>
    </xf>
    <xf numFmtId="0" fontId="1" fillId="19" borderId="34" xfId="0" applyFont="1" applyFill="1" applyBorder="1" applyAlignment="1">
      <alignment horizontal="center" vertical="center" shrinkToFit="1"/>
    </xf>
    <xf numFmtId="0" fontId="6" fillId="20" borderId="34" xfId="0" applyFont="1" applyFill="1" applyBorder="1" applyAlignment="1">
      <alignment horizontal="center" vertical="center" shrinkToFit="1"/>
    </xf>
    <xf numFmtId="0" fontId="1" fillId="19" borderId="34" xfId="0" applyFont="1" applyFill="1" applyBorder="1" applyAlignment="1">
      <alignment horizontal="left" vertical="center" shrinkToFit="1"/>
    </xf>
    <xf numFmtId="0" fontId="1" fillId="19" borderId="35" xfId="0" applyFont="1" applyFill="1" applyBorder="1" applyAlignment="1">
      <alignment horizontal="center" vertical="center" shrinkToFit="1"/>
    </xf>
    <xf numFmtId="0" fontId="1" fillId="0" borderId="63" xfId="0" applyFont="1" applyBorder="1" applyAlignment="1">
      <alignment horizontal="center" vertical="center" shrinkToFit="1"/>
    </xf>
    <xf numFmtId="0" fontId="1" fillId="0" borderId="64" xfId="0" applyFont="1" applyBorder="1" applyAlignment="1">
      <alignment horizontal="center" vertical="center" shrinkToFit="1"/>
    </xf>
    <xf numFmtId="0" fontId="1" fillId="5" borderId="52" xfId="0" applyFont="1" applyFill="1" applyBorder="1" applyAlignment="1">
      <alignment vertical="center" shrinkToFit="1"/>
    </xf>
    <xf numFmtId="0" fontId="1" fillId="5" borderId="48" xfId="0" applyFont="1" applyFill="1" applyBorder="1" applyAlignment="1">
      <alignment horizontal="center" vertical="center" shrinkToFit="1"/>
    </xf>
    <xf numFmtId="0" fontId="1" fillId="5" borderId="80" xfId="0" applyFont="1" applyFill="1" applyBorder="1" applyAlignment="1">
      <alignment horizontal="center" vertical="center" shrinkToFit="1"/>
    </xf>
    <xf numFmtId="0" fontId="1" fillId="19" borderId="67" xfId="0" applyFont="1" applyFill="1" applyBorder="1" applyAlignment="1">
      <alignment horizontal="center" vertical="center" shrinkToFit="1"/>
    </xf>
    <xf numFmtId="176" fontId="3" fillId="2" borderId="26" xfId="0" applyNumberFormat="1" applyFont="1" applyFill="1" applyBorder="1" applyAlignment="1">
      <alignment horizontal="center" wrapText="1"/>
    </xf>
    <xf numFmtId="0" fontId="3" fillId="2" borderId="66" xfId="0" applyFont="1" applyFill="1" applyBorder="1" applyAlignment="1">
      <alignment horizontal="center" wrapText="1"/>
    </xf>
    <xf numFmtId="0" fontId="3" fillId="2" borderId="38" xfId="0" applyFont="1" applyFill="1" applyBorder="1" applyAlignment="1">
      <alignment horizontal="center" wrapText="1"/>
    </xf>
    <xf numFmtId="0" fontId="1" fillId="19" borderId="38" xfId="0" applyFont="1" applyFill="1" applyBorder="1" applyAlignment="1">
      <alignment horizontal="center" vertical="center" shrinkToFit="1"/>
    </xf>
    <xf numFmtId="0" fontId="6" fillId="20" borderId="38" xfId="0" applyFont="1" applyFill="1" applyBorder="1" applyAlignment="1">
      <alignment horizontal="center" vertical="center" shrinkToFit="1"/>
    </xf>
    <xf numFmtId="0" fontId="1" fillId="19" borderId="38" xfId="0" applyFont="1" applyFill="1" applyBorder="1" applyAlignment="1">
      <alignment horizontal="left" vertical="center" shrinkToFit="1"/>
    </xf>
    <xf numFmtId="0" fontId="1" fillId="0" borderId="81" xfId="0" applyFont="1" applyBorder="1" applyAlignment="1">
      <alignment horizontal="center" vertical="center" shrinkToFit="1"/>
    </xf>
    <xf numFmtId="0" fontId="1" fillId="3" borderId="81" xfId="0" applyFont="1" applyFill="1" applyBorder="1" applyAlignment="1">
      <alignment horizontal="center" vertical="center" shrinkToFit="1"/>
    </xf>
    <xf numFmtId="0" fontId="1" fillId="0" borderId="62" xfId="0" applyFont="1" applyBorder="1" applyAlignment="1">
      <alignment horizontal="center" vertical="center" shrinkToFit="1"/>
    </xf>
    <xf numFmtId="0" fontId="1" fillId="0" borderId="50" xfId="0" applyFont="1" applyBorder="1" applyAlignment="1">
      <alignment horizontal="center" vertical="center" shrinkToFit="1"/>
    </xf>
    <xf numFmtId="0" fontId="1" fillId="3" borderId="50" xfId="0" applyFont="1" applyFill="1" applyBorder="1" applyAlignment="1">
      <alignment horizontal="center" vertical="center" shrinkToFit="1"/>
    </xf>
    <xf numFmtId="0" fontId="1" fillId="10" borderId="4" xfId="0" applyFont="1" applyFill="1" applyBorder="1" applyAlignment="1">
      <alignment horizontal="center" vertical="center" shrinkToFit="1"/>
    </xf>
    <xf numFmtId="0" fontId="1" fillId="10" borderId="8" xfId="0" applyFont="1" applyFill="1" applyBorder="1" applyAlignment="1">
      <alignment horizontal="center" vertical="center" shrinkToFit="1"/>
    </xf>
    <xf numFmtId="0" fontId="1" fillId="10" borderId="11" xfId="0" applyFont="1" applyFill="1" applyBorder="1" applyAlignment="1">
      <alignment horizontal="center" vertical="center" shrinkToFit="1"/>
    </xf>
    <xf numFmtId="0" fontId="6" fillId="5" borderId="63" xfId="0" applyFont="1" applyFill="1" applyBorder="1" applyAlignment="1">
      <alignment horizontal="center" vertical="center" shrinkToFit="1"/>
    </xf>
    <xf numFmtId="0" fontId="15" fillId="10" borderId="10" xfId="0" applyFont="1" applyFill="1" applyBorder="1" applyAlignment="1"/>
    <xf numFmtId="0" fontId="15" fillId="0" borderId="10" xfId="0" applyFont="1" applyBorder="1" applyAlignment="1"/>
    <xf numFmtId="0" fontId="15" fillId="10" borderId="10" xfId="0" applyFont="1" applyFill="1" applyBorder="1" applyAlignment="1">
      <alignment vertical="center"/>
    </xf>
    <xf numFmtId="0" fontId="17" fillId="0" borderId="10" xfId="0" applyFont="1" applyBorder="1" applyAlignment="1">
      <alignment vertical="center"/>
    </xf>
    <xf numFmtId="0" fontId="17" fillId="10" borderId="10" xfId="0" applyFont="1" applyFill="1" applyBorder="1" applyAlignment="1">
      <alignment vertical="center"/>
    </xf>
    <xf numFmtId="0" fontId="3" fillId="0" borderId="83" xfId="2" applyNumberFormat="1" applyFont="1" applyBorder="1" applyAlignment="1" applyProtection="1">
      <alignment horizontal="center" vertical="center" wrapText="1"/>
    </xf>
    <xf numFmtId="0" fontId="3" fillId="0" borderId="84" xfId="2" applyNumberFormat="1" applyFont="1" applyBorder="1" applyAlignment="1" applyProtection="1">
      <alignment horizontal="center" vertical="center" wrapText="1"/>
    </xf>
    <xf numFmtId="0" fontId="3" fillId="0" borderId="82" xfId="0" applyFont="1" applyBorder="1" applyAlignment="1" applyProtection="1">
      <alignment horizontal="center" vertical="center" wrapText="1"/>
      <protection locked="0"/>
    </xf>
    <xf numFmtId="0" fontId="3" fillId="0" borderId="83" xfId="0" applyFont="1" applyBorder="1" applyAlignment="1" applyProtection="1">
      <alignment horizontal="center" vertical="center" wrapText="1"/>
      <protection locked="0"/>
    </xf>
    <xf numFmtId="0" fontId="3" fillId="0" borderId="84" xfId="0" applyFont="1" applyBorder="1" applyAlignment="1" applyProtection="1">
      <alignment horizontal="center" vertical="center" wrapText="1"/>
      <protection locked="0"/>
    </xf>
    <xf numFmtId="0" fontId="3" fillId="0" borderId="18" xfId="0" applyFont="1" applyFill="1" applyBorder="1" applyAlignment="1">
      <alignment horizontal="center" vertical="center" shrinkToFit="1"/>
    </xf>
    <xf numFmtId="0" fontId="7" fillId="5" borderId="18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 shrinkToFit="1"/>
    </xf>
    <xf numFmtId="0" fontId="3" fillId="0" borderId="23" xfId="0" applyFont="1" applyFill="1" applyBorder="1" applyAlignment="1">
      <alignment horizontal="center" vertical="center" shrinkToFit="1"/>
    </xf>
    <xf numFmtId="0" fontId="3" fillId="14" borderId="17" xfId="0" applyFont="1" applyFill="1" applyBorder="1" applyAlignment="1">
      <alignment horizontal="center" vertical="center" shrinkToFit="1"/>
    </xf>
    <xf numFmtId="0" fontId="3" fillId="13" borderId="17" xfId="0" applyFont="1" applyFill="1" applyBorder="1" applyAlignment="1">
      <alignment horizontal="center" vertical="center" shrinkToFit="1"/>
    </xf>
    <xf numFmtId="0" fontId="1" fillId="13" borderId="17" xfId="0" applyFont="1" applyFill="1" applyBorder="1" applyAlignment="1">
      <alignment horizontal="center" shrinkToFit="1"/>
    </xf>
    <xf numFmtId="0" fontId="3" fillId="15" borderId="17" xfId="0" applyFont="1" applyFill="1" applyBorder="1" applyAlignment="1">
      <alignment horizontal="center"/>
    </xf>
    <xf numFmtId="0" fontId="3" fillId="11" borderId="17" xfId="0" applyFont="1" applyFill="1" applyBorder="1" applyAlignment="1">
      <alignment horizontal="center"/>
    </xf>
    <xf numFmtId="0" fontId="3" fillId="11" borderId="23" xfId="0" applyFont="1" applyFill="1" applyBorder="1" applyAlignment="1">
      <alignment horizontal="center"/>
    </xf>
    <xf numFmtId="0" fontId="1" fillId="13" borderId="21" xfId="0" applyFont="1" applyFill="1" applyBorder="1" applyAlignment="1">
      <alignment horizontal="center" vertical="center" shrinkToFit="1"/>
    </xf>
    <xf numFmtId="0" fontId="6" fillId="13" borderId="17" xfId="0" applyFont="1" applyFill="1" applyBorder="1" applyAlignment="1">
      <alignment horizontal="center" vertical="center" shrinkToFit="1"/>
    </xf>
    <xf numFmtId="0" fontId="1" fillId="13" borderId="24" xfId="0" applyFont="1" applyFill="1" applyBorder="1" applyAlignment="1">
      <alignment horizontal="center" vertical="center" shrinkToFit="1"/>
    </xf>
    <xf numFmtId="0" fontId="3" fillId="13" borderId="17" xfId="0" applyFont="1" applyFill="1" applyBorder="1" applyAlignment="1">
      <alignment horizontal="center" shrinkToFit="1"/>
    </xf>
    <xf numFmtId="0" fontId="13" fillId="0" borderId="23" xfId="0" applyFont="1" applyBorder="1" applyAlignment="1">
      <alignment horizontal="center" vertical="center"/>
    </xf>
    <xf numFmtId="0" fontId="3" fillId="13" borderId="85" xfId="0" applyFont="1" applyFill="1" applyBorder="1" applyAlignment="1">
      <alignment horizontal="center" vertical="center" shrinkToFit="1"/>
    </xf>
    <xf numFmtId="0" fontId="13" fillId="10" borderId="23" xfId="0" applyFont="1" applyFill="1" applyBorder="1" applyAlignment="1">
      <alignment horizontal="center" vertical="center"/>
    </xf>
    <xf numFmtId="0" fontId="3" fillId="10" borderId="17" xfId="0" applyFont="1" applyFill="1" applyBorder="1" applyAlignment="1">
      <alignment horizontal="center" vertical="center" shrinkToFit="1"/>
    </xf>
    <xf numFmtId="0" fontId="3" fillId="12" borderId="18" xfId="0" applyFont="1" applyFill="1" applyBorder="1" applyAlignment="1">
      <alignment horizontal="center"/>
    </xf>
    <xf numFmtId="0" fontId="3" fillId="10" borderId="18" xfId="0" applyFont="1" applyFill="1" applyBorder="1" applyAlignment="1">
      <alignment horizontal="center"/>
    </xf>
    <xf numFmtId="0" fontId="6" fillId="10" borderId="17" xfId="0" applyFont="1" applyFill="1" applyBorder="1" applyAlignment="1">
      <alignment horizontal="center"/>
    </xf>
    <xf numFmtId="0" fontId="3" fillId="12" borderId="17" xfId="0" applyFont="1" applyFill="1" applyBorder="1" applyAlignment="1">
      <alignment horizontal="center"/>
    </xf>
    <xf numFmtId="0" fontId="3" fillId="11" borderId="19" xfId="0" applyFont="1" applyFill="1" applyBorder="1" applyAlignment="1">
      <alignment horizontal="center" vertical="center"/>
    </xf>
    <xf numFmtId="0" fontId="3" fillId="11" borderId="31" xfId="0" applyFont="1" applyFill="1" applyBorder="1" applyAlignment="1">
      <alignment horizontal="center" vertical="center"/>
    </xf>
    <xf numFmtId="0" fontId="3" fillId="15" borderId="21" xfId="0" applyFont="1" applyFill="1" applyBorder="1" applyAlignment="1">
      <alignment horizontal="center" vertical="center"/>
    </xf>
    <xf numFmtId="0" fontId="3" fillId="11" borderId="21" xfId="0" applyFont="1" applyFill="1" applyBorder="1" applyAlignment="1">
      <alignment horizontal="center" vertical="center"/>
    </xf>
    <xf numFmtId="0" fontId="3" fillId="5" borderId="21" xfId="0" applyFont="1" applyFill="1" applyBorder="1" applyAlignment="1">
      <alignment horizontal="center" vertical="center" shrinkToFit="1"/>
    </xf>
    <xf numFmtId="0" fontId="3" fillId="5" borderId="24" xfId="0" applyFont="1" applyFill="1" applyBorder="1" applyAlignment="1">
      <alignment horizontal="center" vertical="center" shrinkToFit="1"/>
    </xf>
    <xf numFmtId="0" fontId="3" fillId="11" borderId="18" xfId="0" applyFont="1" applyFill="1" applyBorder="1" applyAlignment="1">
      <alignment horizontal="center" vertical="center"/>
    </xf>
    <xf numFmtId="0" fontId="3" fillId="0" borderId="19" xfId="0" applyFont="1" applyBorder="1" applyAlignment="1"/>
    <xf numFmtId="0" fontId="3" fillId="14" borderId="87" xfId="0" applyFont="1" applyFill="1" applyBorder="1" applyAlignment="1">
      <alignment horizontal="center" vertical="center" shrinkToFit="1"/>
    </xf>
    <xf numFmtId="0" fontId="3" fillId="11" borderId="88" xfId="0" applyFont="1" applyFill="1" applyBorder="1" applyAlignment="1">
      <alignment horizontal="center" vertical="center"/>
    </xf>
    <xf numFmtId="0" fontId="3" fillId="11" borderId="89" xfId="0" applyFont="1" applyFill="1" applyBorder="1" applyAlignment="1">
      <alignment horizontal="center" vertical="center"/>
    </xf>
    <xf numFmtId="0" fontId="0" fillId="0" borderId="21" xfId="0" applyFont="1" applyBorder="1" applyAlignment="1">
      <alignment horizontal="center" vertical="center"/>
    </xf>
    <xf numFmtId="0" fontId="0" fillId="0" borderId="24" xfId="0" applyFont="1" applyBorder="1" applyAlignment="1">
      <alignment horizontal="center" vertical="center"/>
    </xf>
    <xf numFmtId="0" fontId="6" fillId="5" borderId="21" xfId="0" applyFont="1" applyFill="1" applyBorder="1" applyAlignment="1">
      <alignment horizontal="center" vertical="center" shrinkToFit="1"/>
    </xf>
    <xf numFmtId="0" fontId="3" fillId="5" borderId="85" xfId="0" applyFont="1" applyFill="1" applyBorder="1" applyAlignment="1">
      <alignment horizontal="center" vertical="center" shrinkToFit="1"/>
    </xf>
    <xf numFmtId="0" fontId="3" fillId="5" borderId="87" xfId="0" applyFont="1" applyFill="1" applyBorder="1" applyAlignment="1">
      <alignment horizontal="center" vertical="center" shrinkToFit="1"/>
    </xf>
    <xf numFmtId="0" fontId="1" fillId="15" borderId="21" xfId="0" applyFont="1" applyFill="1" applyBorder="1" applyAlignment="1">
      <alignment horizontal="center" vertical="center"/>
    </xf>
    <xf numFmtId="0" fontId="3" fillId="17" borderId="85" xfId="0" applyFont="1" applyFill="1" applyBorder="1" applyAlignment="1">
      <alignment horizontal="center" vertical="center" shrinkToFit="1"/>
    </xf>
    <xf numFmtId="0" fontId="3" fillId="13" borderId="87" xfId="0" applyFont="1" applyFill="1" applyBorder="1" applyAlignment="1">
      <alignment horizontal="center" vertical="center" shrinkToFit="1"/>
    </xf>
    <xf numFmtId="0" fontId="3" fillId="11" borderId="32" xfId="0" applyFont="1" applyFill="1" applyBorder="1" applyAlignment="1">
      <alignment horizontal="center" vertical="center"/>
    </xf>
    <xf numFmtId="0" fontId="1" fillId="10" borderId="18" xfId="0" applyFont="1" applyFill="1" applyBorder="1" applyAlignment="1">
      <alignment horizontal="center" vertical="center" shrinkToFit="1"/>
    </xf>
    <xf numFmtId="0" fontId="6" fillId="10" borderId="17" xfId="0" applyFont="1" applyFill="1" applyBorder="1" applyAlignment="1">
      <alignment horizontal="center" vertical="center" shrinkToFit="1"/>
    </xf>
    <xf numFmtId="0" fontId="1" fillId="10" borderId="17" xfId="0" applyFont="1" applyFill="1" applyBorder="1" applyAlignment="1">
      <alignment horizontal="center" vertical="center" shrinkToFit="1"/>
    </xf>
    <xf numFmtId="0" fontId="13" fillId="10" borderId="10" xfId="0" applyFont="1" applyFill="1" applyBorder="1" applyAlignment="1">
      <alignment vertical="center"/>
    </xf>
    <xf numFmtId="0" fontId="1" fillId="10" borderId="23" xfId="0" applyFont="1" applyFill="1" applyBorder="1" applyAlignment="1">
      <alignment horizontal="center" vertical="center" shrinkToFit="1"/>
    </xf>
    <xf numFmtId="0" fontId="6" fillId="20" borderId="35" xfId="0" applyFont="1" applyFill="1" applyBorder="1" applyAlignment="1">
      <alignment horizontal="center" vertical="center" shrinkToFit="1"/>
    </xf>
    <xf numFmtId="0" fontId="7" fillId="0" borderId="18" xfId="0" applyFont="1" applyBorder="1" applyAlignment="1">
      <alignment vertical="center"/>
    </xf>
    <xf numFmtId="0" fontId="3" fillId="5" borderId="58" xfId="0" applyFont="1" applyFill="1" applyBorder="1" applyAlignment="1">
      <alignment horizontal="center" vertical="center" shrinkToFit="1"/>
    </xf>
    <xf numFmtId="0" fontId="1" fillId="0" borderId="30" xfId="0" applyFont="1" applyBorder="1" applyAlignment="1">
      <alignment horizontal="center" vertical="center" shrinkToFit="1"/>
    </xf>
    <xf numFmtId="0" fontId="1" fillId="0" borderId="90" xfId="0" applyFont="1" applyBorder="1" applyAlignment="1">
      <alignment horizontal="center" vertical="center" shrinkToFit="1"/>
    </xf>
    <xf numFmtId="0" fontId="1" fillId="0" borderId="51" xfId="0" applyFont="1" applyBorder="1" applyAlignment="1">
      <alignment horizontal="center" vertical="center" shrinkToFit="1"/>
    </xf>
    <xf numFmtId="0" fontId="1" fillId="0" borderId="56" xfId="0" applyFont="1" applyBorder="1" applyAlignment="1">
      <alignment horizontal="center" vertical="center" shrinkToFit="1"/>
    </xf>
    <xf numFmtId="0" fontId="1" fillId="0" borderId="91" xfId="0" applyFont="1" applyBorder="1" applyAlignment="1">
      <alignment horizontal="center" vertical="center" shrinkToFit="1"/>
    </xf>
    <xf numFmtId="0" fontId="1" fillId="0" borderId="92" xfId="0" applyFont="1" applyBorder="1" applyAlignment="1">
      <alignment horizontal="center" vertical="center" shrinkToFit="1"/>
    </xf>
    <xf numFmtId="0" fontId="1" fillId="5" borderId="94" xfId="0" applyFont="1" applyFill="1" applyBorder="1" applyAlignment="1">
      <alignment horizontal="center" vertical="center" shrinkToFit="1"/>
    </xf>
    <xf numFmtId="0" fontId="1" fillId="5" borderId="95" xfId="0" applyFont="1" applyFill="1" applyBorder="1" applyAlignment="1">
      <alignment horizontal="center" vertical="center" shrinkToFit="1"/>
    </xf>
    <xf numFmtId="0" fontId="1" fillId="0" borderId="96" xfId="0" applyFont="1" applyBorder="1" applyAlignment="1">
      <alignment horizontal="center" vertical="center" shrinkToFit="1"/>
    </xf>
    <xf numFmtId="0" fontId="3" fillId="8" borderId="10" xfId="0" applyFont="1" applyFill="1" applyBorder="1" applyAlignment="1">
      <alignment horizontal="center" vertical="center" shrinkToFit="1"/>
    </xf>
    <xf numFmtId="0" fontId="3" fillId="10" borderId="0" xfId="0" applyFont="1" applyFill="1" applyAlignment="1">
      <alignment horizontal="center" vertical="center" shrinkToFit="1"/>
    </xf>
    <xf numFmtId="0" fontId="3" fillId="10" borderId="0" xfId="0" applyFont="1" applyFill="1" applyAlignment="1">
      <alignment horizontal="left" vertical="center" shrinkToFit="1"/>
    </xf>
    <xf numFmtId="0" fontId="3" fillId="10" borderId="0" xfId="0" applyFont="1" applyFill="1" applyAlignment="1">
      <alignment horizontal="center" vertical="center"/>
    </xf>
    <xf numFmtId="0" fontId="1" fillId="0" borderId="79" xfId="0" applyFont="1" applyBorder="1" applyAlignment="1">
      <alignment horizontal="center" vertical="center" shrinkToFit="1"/>
    </xf>
    <xf numFmtId="0" fontId="3" fillId="5" borderId="58" xfId="0" applyFont="1" applyFill="1" applyBorder="1" applyAlignment="1">
      <alignment horizontal="center" vertical="center" shrinkToFit="1"/>
    </xf>
    <xf numFmtId="0" fontId="1" fillId="11" borderId="17" xfId="0" applyFont="1" applyFill="1" applyBorder="1" applyAlignment="1">
      <alignment horizontal="center"/>
    </xf>
    <xf numFmtId="0" fontId="18" fillId="21" borderId="17" xfId="0" applyFont="1" applyFill="1" applyBorder="1" applyAlignment="1">
      <alignment horizontal="center"/>
    </xf>
    <xf numFmtId="0" fontId="3" fillId="16" borderId="8" xfId="0" applyFont="1" applyFill="1" applyBorder="1" applyAlignment="1">
      <alignment horizontal="center" vertical="center" shrinkToFit="1"/>
    </xf>
    <xf numFmtId="0" fontId="3" fillId="16" borderId="8" xfId="0" applyFont="1" applyFill="1" applyBorder="1" applyAlignment="1">
      <alignment horizontal="center" shrinkToFit="1"/>
    </xf>
    <xf numFmtId="0" fontId="3" fillId="16" borderId="59" xfId="0" applyFont="1" applyFill="1" applyBorder="1" applyAlignment="1">
      <alignment horizontal="center" vertical="center" shrinkToFit="1"/>
    </xf>
    <xf numFmtId="0" fontId="0" fillId="10" borderId="23" xfId="0" applyFont="1" applyFill="1" applyBorder="1" applyAlignment="1">
      <alignment horizontal="center" vertical="center"/>
    </xf>
    <xf numFmtId="0" fontId="1" fillId="11" borderId="21" xfId="0" applyFont="1" applyFill="1" applyBorder="1" applyAlignment="1">
      <alignment horizontal="center" vertical="center"/>
    </xf>
    <xf numFmtId="0" fontId="1" fillId="5" borderId="78" xfId="0" applyFont="1" applyFill="1" applyBorder="1" applyAlignment="1">
      <alignment vertical="center" shrinkToFit="1"/>
    </xf>
    <xf numFmtId="0" fontId="1" fillId="5" borderId="74" xfId="0" applyFont="1" applyFill="1" applyBorder="1" applyAlignment="1">
      <alignment horizontal="center" vertical="center" shrinkToFit="1"/>
    </xf>
    <xf numFmtId="0" fontId="1" fillId="5" borderId="79" xfId="0" applyFont="1" applyFill="1" applyBorder="1" applyAlignment="1">
      <alignment horizontal="center" vertical="center" shrinkToFit="1"/>
    </xf>
    <xf numFmtId="0" fontId="1" fillId="5" borderId="97" xfId="0" applyFont="1" applyFill="1" applyBorder="1" applyAlignment="1">
      <alignment horizontal="center" vertical="center" shrinkToFit="1"/>
    </xf>
    <xf numFmtId="0" fontId="1" fillId="0" borderId="97" xfId="0" applyFont="1" applyBorder="1" applyAlignment="1">
      <alignment horizontal="center" vertical="center" shrinkToFit="1"/>
    </xf>
    <xf numFmtId="0" fontId="13" fillId="10" borderId="97" xfId="0" applyFont="1" applyFill="1" applyBorder="1" applyAlignment="1">
      <alignment horizontal="center" vertical="center"/>
    </xf>
    <xf numFmtId="0" fontId="1" fillId="3" borderId="97" xfId="0" applyFont="1" applyFill="1" applyBorder="1" applyAlignment="1">
      <alignment horizontal="center" vertical="center" shrinkToFit="1"/>
    </xf>
    <xf numFmtId="0" fontId="1" fillId="5" borderId="98" xfId="0" applyFont="1" applyFill="1" applyBorder="1" applyAlignment="1">
      <alignment horizontal="center" vertical="center" shrinkToFit="1"/>
    </xf>
    <xf numFmtId="0" fontId="1" fillId="0" borderId="99" xfId="0" applyFont="1" applyBorder="1" applyAlignment="1">
      <alignment horizontal="center" vertical="center" shrinkToFit="1"/>
    </xf>
    <xf numFmtId="0" fontId="1" fillId="5" borderId="59" xfId="0" applyFont="1" applyFill="1" applyBorder="1" applyAlignment="1">
      <alignment horizontal="center" vertical="center" shrinkToFit="1"/>
    </xf>
    <xf numFmtId="0" fontId="3" fillId="0" borderId="31" xfId="0" applyFont="1" applyFill="1" applyBorder="1" applyAlignment="1">
      <alignment horizontal="center" vertical="center" shrinkToFit="1"/>
    </xf>
    <xf numFmtId="0" fontId="7" fillId="5" borderId="31" xfId="0" applyFont="1" applyFill="1" applyBorder="1" applyAlignment="1">
      <alignment horizontal="center" vertical="center"/>
    </xf>
    <xf numFmtId="0" fontId="1" fillId="0" borderId="100" xfId="0" applyFont="1" applyBorder="1" applyAlignment="1">
      <alignment horizontal="center" vertical="center" shrinkToFit="1"/>
    </xf>
    <xf numFmtId="0" fontId="1" fillId="0" borderId="101" xfId="0" applyFont="1" applyBorder="1" applyAlignment="1">
      <alignment horizontal="center" vertical="center" shrinkToFit="1"/>
    </xf>
    <xf numFmtId="0" fontId="1" fillId="5" borderId="102" xfId="0" applyFont="1" applyFill="1" applyBorder="1" applyAlignment="1">
      <alignment vertical="center" shrinkToFit="1"/>
    </xf>
    <xf numFmtId="0" fontId="1" fillId="5" borderId="85" xfId="0" applyFont="1" applyFill="1" applyBorder="1" applyAlignment="1">
      <alignment horizontal="center" vertical="center" shrinkToFit="1"/>
    </xf>
    <xf numFmtId="0" fontId="1" fillId="0" borderId="103" xfId="0" applyFont="1" applyBorder="1" applyAlignment="1">
      <alignment horizontal="center" vertical="center" shrinkToFit="1"/>
    </xf>
    <xf numFmtId="0" fontId="1" fillId="5" borderId="87" xfId="0" applyFont="1" applyFill="1" applyBorder="1" applyAlignment="1">
      <alignment horizontal="center" vertical="center" shrinkToFit="1"/>
    </xf>
    <xf numFmtId="0" fontId="15" fillId="10" borderId="10" xfId="0" applyFont="1" applyFill="1" applyBorder="1" applyAlignment="1">
      <alignment horizontal="left" vertical="center"/>
    </xf>
    <xf numFmtId="0" fontId="15" fillId="0" borderId="10" xfId="0" applyFont="1" applyBorder="1" applyAlignment="1">
      <alignment horizontal="left" vertical="center"/>
    </xf>
    <xf numFmtId="0" fontId="1" fillId="5" borderId="18" xfId="0" applyFont="1" applyFill="1" applyBorder="1" applyAlignment="1">
      <alignment horizontal="center" vertical="center" shrinkToFit="1"/>
    </xf>
    <xf numFmtId="0" fontId="2" fillId="10" borderId="62" xfId="0" applyFont="1" applyFill="1" applyBorder="1" applyAlignment="1">
      <alignment vertical="center"/>
    </xf>
    <xf numFmtId="0" fontId="3" fillId="5" borderId="46" xfId="0" applyFont="1" applyFill="1" applyBorder="1" applyAlignment="1">
      <alignment horizontal="center" vertical="center" shrinkToFit="1"/>
    </xf>
    <xf numFmtId="0" fontId="2" fillId="10" borderId="55" xfId="0" applyFont="1" applyFill="1" applyBorder="1" applyAlignment="1">
      <alignment horizontal="center" vertical="center"/>
    </xf>
    <xf numFmtId="0" fontId="3" fillId="17" borderId="46" xfId="0" applyFont="1" applyFill="1" applyBorder="1" applyAlignment="1">
      <alignment horizontal="center" vertical="center" shrinkToFit="1"/>
    </xf>
    <xf numFmtId="0" fontId="2" fillId="14" borderId="55" xfId="0" applyFont="1" applyFill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 shrinkToFit="1"/>
    </xf>
    <xf numFmtId="0" fontId="2" fillId="0" borderId="47" xfId="0" applyFont="1" applyBorder="1" applyAlignment="1">
      <alignment horizontal="center" vertical="center"/>
    </xf>
    <xf numFmtId="0" fontId="3" fillId="13" borderId="46" xfId="0" applyFont="1" applyFill="1" applyBorder="1" applyAlignment="1">
      <alignment horizontal="center" vertical="center" shrinkToFit="1"/>
    </xf>
    <xf numFmtId="0" fontId="2" fillId="14" borderId="47" xfId="0" applyFont="1" applyFill="1" applyBorder="1" applyAlignment="1">
      <alignment horizontal="center" vertical="center"/>
    </xf>
    <xf numFmtId="0" fontId="3" fillId="13" borderId="18" xfId="0" applyFont="1" applyFill="1" applyBorder="1" applyAlignment="1">
      <alignment horizontal="center" vertical="center" shrinkToFit="1"/>
    </xf>
    <xf numFmtId="0" fontId="7" fillId="14" borderId="18" xfId="0" applyFont="1" applyFill="1" applyBorder="1" applyAlignment="1">
      <alignment vertical="center"/>
    </xf>
    <xf numFmtId="0" fontId="3" fillId="11" borderId="55" xfId="0" applyFont="1" applyFill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2" fillId="10" borderId="62" xfId="0" applyFont="1" applyFill="1" applyBorder="1" applyAlignment="1">
      <alignment horizontal="center" vertical="center"/>
    </xf>
    <xf numFmtId="0" fontId="2" fillId="0" borderId="19" xfId="0" applyFont="1" applyBorder="1" applyAlignment="1">
      <alignment vertical="center"/>
    </xf>
    <xf numFmtId="0" fontId="1" fillId="11" borderId="60" xfId="0" applyFont="1" applyFill="1" applyBorder="1" applyAlignment="1">
      <alignment horizontal="center" vertical="center"/>
    </xf>
    <xf numFmtId="0" fontId="1" fillId="11" borderId="61" xfId="0" applyFont="1" applyFill="1" applyBorder="1" applyAlignment="1">
      <alignment horizontal="center" vertical="center"/>
    </xf>
    <xf numFmtId="0" fontId="3" fillId="14" borderId="46" xfId="0" applyFont="1" applyFill="1" applyBorder="1" applyAlignment="1">
      <alignment horizontal="center" vertical="center" shrinkToFit="1"/>
    </xf>
    <xf numFmtId="0" fontId="3" fillId="0" borderId="46" xfId="0" applyFont="1" applyBorder="1" applyAlignment="1">
      <alignment horizontal="center" shrinkToFit="1"/>
    </xf>
    <xf numFmtId="0" fontId="3" fillId="10" borderId="18" xfId="0" applyFont="1" applyFill="1" applyBorder="1" applyAlignment="1">
      <alignment horizontal="center" vertical="center"/>
    </xf>
    <xf numFmtId="0" fontId="3" fillId="5" borderId="58" xfId="0" applyFont="1" applyFill="1" applyBorder="1" applyAlignment="1">
      <alignment horizontal="center" vertical="center" shrinkToFit="1"/>
    </xf>
    <xf numFmtId="0" fontId="2" fillId="0" borderId="48" xfId="0" applyFont="1" applyBorder="1" applyAlignment="1">
      <alignment horizontal="center" vertical="center"/>
    </xf>
    <xf numFmtId="0" fontId="3" fillId="16" borderId="46" xfId="0" applyFont="1" applyFill="1" applyBorder="1" applyAlignment="1">
      <alignment horizontal="center" shrinkToFit="1"/>
    </xf>
    <xf numFmtId="0" fontId="2" fillId="10" borderId="47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shrinkToFit="1"/>
    </xf>
    <xf numFmtId="0" fontId="2" fillId="0" borderId="18" xfId="0" applyFont="1" applyBorder="1" applyAlignment="1">
      <alignment horizontal="center" vertical="center"/>
    </xf>
    <xf numFmtId="0" fontId="3" fillId="13" borderId="18" xfId="0" applyFont="1" applyFill="1" applyBorder="1" applyAlignment="1">
      <alignment horizontal="center" shrinkToFit="1"/>
    </xf>
    <xf numFmtId="0" fontId="1" fillId="11" borderId="18" xfId="0" applyFont="1" applyFill="1" applyBorder="1" applyAlignment="1">
      <alignment horizontal="center" vertical="center"/>
    </xf>
    <xf numFmtId="0" fontId="2" fillId="0" borderId="18" xfId="0" applyFont="1" applyBorder="1" applyAlignment="1">
      <alignment vertical="center"/>
    </xf>
    <xf numFmtId="0" fontId="1" fillId="11" borderId="18" xfId="0" applyFont="1" applyFill="1" applyBorder="1" applyAlignment="1">
      <alignment horizontal="center"/>
    </xf>
    <xf numFmtId="0" fontId="3" fillId="5" borderId="18" xfId="0" applyFont="1" applyFill="1" applyBorder="1" applyAlignment="1">
      <alignment horizontal="center" shrinkToFit="1"/>
    </xf>
    <xf numFmtId="0" fontId="7" fillId="10" borderId="18" xfId="0" applyFont="1" applyFill="1" applyBorder="1" applyAlignment="1">
      <alignment vertical="center"/>
    </xf>
    <xf numFmtId="0" fontId="1" fillId="12" borderId="18" xfId="0" applyFont="1" applyFill="1" applyBorder="1" applyAlignment="1">
      <alignment horizontal="center" vertical="center"/>
    </xf>
    <xf numFmtId="0" fontId="2" fillId="10" borderId="18" xfId="0" applyFont="1" applyFill="1" applyBorder="1" applyAlignment="1">
      <alignment vertical="center"/>
    </xf>
    <xf numFmtId="0" fontId="3" fillId="11" borderId="18" xfId="0" applyFont="1" applyFill="1" applyBorder="1" applyAlignment="1">
      <alignment horizontal="center" vertical="center"/>
    </xf>
    <xf numFmtId="0" fontId="7" fillId="0" borderId="18" xfId="0" applyFont="1" applyBorder="1" applyAlignment="1">
      <alignment vertical="center"/>
    </xf>
    <xf numFmtId="0" fontId="3" fillId="16" borderId="55" xfId="0" applyFont="1" applyFill="1" applyBorder="1" applyAlignment="1">
      <alignment horizontal="center" vertical="center"/>
    </xf>
    <xf numFmtId="0" fontId="2" fillId="10" borderId="18" xfId="0" applyFont="1" applyFill="1" applyBorder="1" applyAlignment="1">
      <alignment horizontal="center" vertical="center"/>
    </xf>
    <xf numFmtId="0" fontId="3" fillId="0" borderId="51" xfId="0" applyFont="1" applyBorder="1" applyAlignment="1">
      <alignment horizontal="center" vertical="center" shrinkToFit="1"/>
    </xf>
    <xf numFmtId="0" fontId="2" fillId="0" borderId="52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0" fontId="12" fillId="7" borderId="10" xfId="0" applyFont="1" applyFill="1" applyBorder="1" applyAlignment="1">
      <alignment horizontal="center" vertical="center" shrinkToFit="1"/>
    </xf>
    <xf numFmtId="0" fontId="1" fillId="8" borderId="39" xfId="0" applyFont="1" applyFill="1" applyBorder="1" applyAlignment="1">
      <alignment horizontal="center" vertical="center" shrinkToFit="1"/>
    </xf>
    <xf numFmtId="0" fontId="1" fillId="8" borderId="40" xfId="0" applyFont="1" applyFill="1" applyBorder="1" applyAlignment="1">
      <alignment horizontal="center" vertical="center" shrinkToFit="1"/>
    </xf>
    <xf numFmtId="0" fontId="1" fillId="8" borderId="41" xfId="0" applyFont="1" applyFill="1" applyBorder="1" applyAlignment="1">
      <alignment horizontal="center" vertical="center" shrinkToFit="1"/>
    </xf>
    <xf numFmtId="0" fontId="3" fillId="0" borderId="39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10" borderId="46" xfId="0" applyFont="1" applyFill="1" applyBorder="1" applyAlignment="1">
      <alignment horizontal="center" vertical="center" shrinkToFit="1"/>
    </xf>
    <xf numFmtId="0" fontId="7" fillId="0" borderId="62" xfId="0" applyFont="1" applyBorder="1" applyAlignment="1">
      <alignment vertical="center"/>
    </xf>
    <xf numFmtId="0" fontId="1" fillId="13" borderId="18" xfId="0" applyFont="1" applyFill="1" applyBorder="1" applyAlignment="1">
      <alignment horizontal="center" vertical="center" shrinkToFit="1"/>
    </xf>
    <xf numFmtId="0" fontId="2" fillId="14" borderId="18" xfId="0" applyFont="1" applyFill="1" applyBorder="1" applyAlignment="1">
      <alignment vertical="center"/>
    </xf>
    <xf numFmtId="0" fontId="1" fillId="5" borderId="93" xfId="0" applyFont="1" applyFill="1" applyBorder="1" applyAlignment="1">
      <alignment horizontal="center" vertical="center" shrinkToFit="1"/>
    </xf>
    <xf numFmtId="0" fontId="5" fillId="4" borderId="13" xfId="0" applyFont="1" applyFill="1" applyBorder="1" applyAlignment="1">
      <alignment horizontal="center" vertical="center"/>
    </xf>
    <xf numFmtId="0" fontId="12" fillId="7" borderId="39" xfId="0" applyFont="1" applyFill="1" applyBorder="1" applyAlignment="1">
      <alignment horizontal="center" vertical="center" shrinkToFit="1"/>
    </xf>
    <xf numFmtId="0" fontId="12" fillId="7" borderId="40" xfId="0" applyFont="1" applyFill="1" applyBorder="1" applyAlignment="1">
      <alignment horizontal="center" vertical="center" shrinkToFit="1"/>
    </xf>
    <xf numFmtId="0" fontId="12" fillId="7" borderId="41" xfId="0" applyFont="1" applyFill="1" applyBorder="1" applyAlignment="1">
      <alignment horizontal="center" vertical="center" shrinkToFit="1"/>
    </xf>
    <xf numFmtId="0" fontId="2" fillId="10" borderId="19" xfId="0" applyFont="1" applyFill="1" applyBorder="1" applyAlignment="1">
      <alignment vertical="center"/>
    </xf>
    <xf numFmtId="0" fontId="2" fillId="10" borderId="86" xfId="0" applyFont="1" applyFill="1" applyBorder="1" applyAlignment="1">
      <alignment horizontal="center" vertical="center"/>
    </xf>
    <xf numFmtId="0" fontId="2" fillId="14" borderId="86" xfId="0" applyFont="1" applyFill="1" applyBorder="1" applyAlignment="1">
      <alignment horizontal="center" vertical="center"/>
    </xf>
    <xf numFmtId="0" fontId="2" fillId="10" borderId="19" xfId="0" applyFont="1" applyFill="1" applyBorder="1" applyAlignment="1">
      <alignment horizontal="center" vertical="center"/>
    </xf>
    <xf numFmtId="0" fontId="3" fillId="5" borderId="51" xfId="0" applyFont="1" applyFill="1" applyBorder="1" applyAlignment="1">
      <alignment horizontal="center" vertical="center" shrinkToFit="1"/>
    </xf>
    <xf numFmtId="0" fontId="2" fillId="10" borderId="88" xfId="0" applyFont="1" applyFill="1" applyBorder="1" applyAlignment="1">
      <alignment horizontal="center" vertical="center"/>
    </xf>
    <xf numFmtId="0" fontId="3" fillId="5" borderId="31" xfId="0" applyFont="1" applyFill="1" applyBorder="1" applyAlignment="1">
      <alignment horizontal="center" shrinkToFit="1"/>
    </xf>
    <xf numFmtId="0" fontId="7" fillId="0" borderId="31" xfId="0" applyFont="1" applyBorder="1" applyAlignment="1">
      <alignment vertical="center"/>
    </xf>
    <xf numFmtId="0" fontId="1" fillId="11" borderId="31" xfId="0" applyFont="1" applyFill="1" applyBorder="1" applyAlignment="1">
      <alignment horizontal="center" vertical="center"/>
    </xf>
    <xf numFmtId="0" fontId="2" fillId="0" borderId="31" xfId="0" applyFont="1" applyBorder="1" applyAlignment="1">
      <alignment vertical="center"/>
    </xf>
    <xf numFmtId="0" fontId="1" fillId="5" borderId="31" xfId="0" applyFont="1" applyFill="1" applyBorder="1" applyAlignment="1">
      <alignment horizontal="center" vertical="center" shrinkToFit="1"/>
    </xf>
    <xf numFmtId="0" fontId="3" fillId="11" borderId="18" xfId="0" applyFont="1" applyFill="1" applyBorder="1" applyAlignment="1">
      <alignment horizontal="center"/>
    </xf>
    <xf numFmtId="0" fontId="2" fillId="0" borderId="86" xfId="0" applyFont="1" applyBorder="1" applyAlignment="1">
      <alignment horizontal="center" vertical="center"/>
    </xf>
  </cellXfs>
  <cellStyles count="3">
    <cellStyle name="一般" xfId="0" builtinId="0"/>
    <cellStyle name="一般 2" xfId="2"/>
    <cellStyle name="一般 5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  <pageSetUpPr fitToPage="1"/>
  </sheetPr>
  <dimension ref="A1:AO218"/>
  <sheetViews>
    <sheetView zoomScale="80" zoomScaleNormal="80" workbookViewId="0">
      <pane ySplit="4" topLeftCell="A32" activePane="bottomLeft" state="frozen"/>
      <selection pane="bottomLeft" activeCell="O54" sqref="O54:P54"/>
    </sheetView>
  </sheetViews>
  <sheetFormatPr defaultColWidth="11.19921875" defaultRowHeight="15" customHeight="1"/>
  <cols>
    <col min="1" max="1" width="9.5" customWidth="1"/>
    <col min="2" max="2" width="4.59765625" customWidth="1"/>
    <col min="3" max="3" width="3.796875" customWidth="1"/>
    <col min="4" max="4" width="5" customWidth="1"/>
    <col min="5" max="5" width="4.69921875" customWidth="1"/>
    <col min="6" max="7" width="2.3984375" customWidth="1"/>
    <col min="8" max="8" width="6.296875" customWidth="1"/>
    <col min="9" max="9" width="11.8984375" customWidth="1"/>
    <col min="10" max="10" width="5.09765625" customWidth="1"/>
    <col min="11" max="11" width="5.09765625" hidden="1" customWidth="1"/>
    <col min="12" max="12" width="14" customWidth="1"/>
    <col min="13" max="13" width="5.09765625" customWidth="1"/>
    <col min="14" max="14" width="5.09765625" hidden="1" customWidth="1"/>
    <col min="15" max="15" width="15.3984375" customWidth="1"/>
    <col min="16" max="16" width="5.09765625" customWidth="1"/>
    <col min="17" max="17" width="5.09765625" hidden="1" customWidth="1"/>
    <col min="18" max="18" width="12.3984375" customWidth="1"/>
    <col min="19" max="19" width="5.09765625" customWidth="1"/>
    <col min="20" max="20" width="5.09765625" hidden="1" customWidth="1"/>
    <col min="21" max="22" width="5.09765625" customWidth="1"/>
    <col min="23" max="23" width="5.09765625" hidden="1" customWidth="1"/>
    <col min="24" max="24" width="15.5" customWidth="1"/>
    <col min="25" max="25" width="5.09765625" customWidth="1"/>
    <col min="26" max="26" width="5.09765625" hidden="1" customWidth="1"/>
    <col min="27" max="28" width="5.09765625" customWidth="1"/>
    <col min="29" max="29" width="5.09765625" hidden="1" customWidth="1"/>
    <col min="30" max="30" width="5.09765625" customWidth="1"/>
    <col min="31" max="31" width="5.09765625" hidden="1" customWidth="1"/>
    <col min="32" max="32" width="3.59765625" bestFit="1" customWidth="1"/>
    <col min="33" max="41" width="5.796875" customWidth="1"/>
  </cols>
  <sheetData>
    <row r="1" spans="1:41" ht="34.200000000000003" customHeight="1" thickBot="1">
      <c r="A1" s="408" t="s">
        <v>101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</row>
    <row r="2" spans="1:41" ht="15" customHeight="1" thickBot="1">
      <c r="A2" s="409" t="s">
        <v>94</v>
      </c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1"/>
      <c r="AE2" s="89"/>
      <c r="AF2" s="1"/>
      <c r="AG2" s="1"/>
      <c r="AH2" s="1"/>
      <c r="AI2" s="1"/>
      <c r="AJ2" s="1"/>
      <c r="AK2" s="1"/>
      <c r="AL2" s="1"/>
      <c r="AM2" s="1"/>
      <c r="AN2" s="1"/>
      <c r="AO2" s="1"/>
    </row>
    <row r="3" spans="1:41" ht="19.5" customHeight="1" thickBot="1">
      <c r="A3" s="412" t="s">
        <v>102</v>
      </c>
      <c r="B3" s="413"/>
      <c r="C3" s="413"/>
      <c r="D3" s="413"/>
      <c r="E3" s="413"/>
      <c r="F3" s="413"/>
      <c r="G3" s="413"/>
      <c r="H3" s="413"/>
      <c r="I3" s="413"/>
      <c r="J3" s="413"/>
      <c r="K3" s="413"/>
      <c r="L3" s="413"/>
      <c r="M3" s="413"/>
      <c r="N3" s="413"/>
      <c r="O3" s="413"/>
      <c r="P3" s="413"/>
      <c r="Q3" s="413"/>
      <c r="R3" s="413"/>
      <c r="S3" s="413"/>
      <c r="T3" s="413"/>
      <c r="U3" s="413"/>
      <c r="V3" s="413"/>
      <c r="W3" s="413"/>
      <c r="X3" s="413"/>
      <c r="Y3" s="413"/>
      <c r="Z3" s="413"/>
      <c r="AA3" s="413"/>
      <c r="AB3" s="413"/>
      <c r="AC3" s="413"/>
      <c r="AD3" s="414"/>
      <c r="AE3" s="96"/>
      <c r="AF3" s="405" t="s">
        <v>0</v>
      </c>
      <c r="AG3" s="406"/>
      <c r="AH3" s="406"/>
      <c r="AI3" s="406"/>
      <c r="AJ3" s="406"/>
      <c r="AK3" s="406"/>
      <c r="AL3" s="406"/>
      <c r="AM3" s="407"/>
    </row>
    <row r="4" spans="1:41" ht="15" customHeight="1" thickBot="1">
      <c r="A4" s="100" t="s">
        <v>1</v>
      </c>
      <c r="B4" s="95" t="s">
        <v>2</v>
      </c>
      <c r="C4" s="95" t="s">
        <v>3</v>
      </c>
      <c r="D4" s="95" t="s">
        <v>4</v>
      </c>
      <c r="E4" s="95" t="s">
        <v>5</v>
      </c>
      <c r="F4" s="95" t="s">
        <v>6</v>
      </c>
      <c r="G4" s="95" t="s">
        <v>7</v>
      </c>
      <c r="H4" s="95" t="s">
        <v>8</v>
      </c>
      <c r="I4" s="236" t="s">
        <v>9</v>
      </c>
      <c r="J4" s="236" t="s">
        <v>10</v>
      </c>
      <c r="K4" s="237" t="s">
        <v>11</v>
      </c>
      <c r="L4" s="238" t="s">
        <v>12</v>
      </c>
      <c r="M4" s="236" t="s">
        <v>10</v>
      </c>
      <c r="N4" s="237" t="s">
        <v>11</v>
      </c>
      <c r="O4" s="236" t="s">
        <v>95</v>
      </c>
      <c r="P4" s="236" t="s">
        <v>10</v>
      </c>
      <c r="Q4" s="237" t="s">
        <v>11</v>
      </c>
      <c r="R4" s="236" t="s">
        <v>14</v>
      </c>
      <c r="S4" s="236" t="s">
        <v>10</v>
      </c>
      <c r="T4" s="237" t="s">
        <v>11</v>
      </c>
      <c r="U4" s="236" t="s">
        <v>15</v>
      </c>
      <c r="V4" s="236" t="s">
        <v>10</v>
      </c>
      <c r="W4" s="237" t="s">
        <v>11</v>
      </c>
      <c r="X4" s="236" t="s">
        <v>16</v>
      </c>
      <c r="Y4" s="236" t="s">
        <v>10</v>
      </c>
      <c r="Z4" s="237" t="s">
        <v>11</v>
      </c>
      <c r="AA4" s="236" t="s">
        <v>87</v>
      </c>
      <c r="AB4" s="236" t="s">
        <v>10</v>
      </c>
      <c r="AC4" s="318" t="s">
        <v>11</v>
      </c>
      <c r="AD4" s="239" t="s">
        <v>87</v>
      </c>
      <c r="AE4" s="39" t="s">
        <v>87</v>
      </c>
      <c r="AF4" s="4"/>
      <c r="AG4" s="4" t="s">
        <v>9</v>
      </c>
      <c r="AH4" s="4" t="s">
        <v>12</v>
      </c>
      <c r="AI4" s="4" t="s">
        <v>13</v>
      </c>
      <c r="AJ4" s="4" t="s">
        <v>14</v>
      </c>
      <c r="AK4" s="4" t="s">
        <v>15</v>
      </c>
      <c r="AL4" s="4" t="s">
        <v>16</v>
      </c>
      <c r="AM4" s="4" t="s">
        <v>89</v>
      </c>
      <c r="AN4" s="4" t="s">
        <v>89</v>
      </c>
      <c r="AO4" s="4" t="s">
        <v>89</v>
      </c>
    </row>
    <row r="5" spans="1:41" ht="15" customHeight="1">
      <c r="A5" s="106" t="s">
        <v>103</v>
      </c>
      <c r="B5" s="207">
        <v>5</v>
      </c>
      <c r="C5" s="208">
        <v>3.8</v>
      </c>
      <c r="D5" s="208">
        <v>2</v>
      </c>
      <c r="E5" s="208">
        <v>4</v>
      </c>
      <c r="F5" s="208">
        <v>0</v>
      </c>
      <c r="G5" s="208">
        <v>0</v>
      </c>
      <c r="H5" s="209">
        <v>865</v>
      </c>
      <c r="I5" s="415" t="s">
        <v>17</v>
      </c>
      <c r="J5" s="388"/>
      <c r="K5" s="35" t="str">
        <f>IF(J5,"公斤","")</f>
        <v/>
      </c>
      <c r="L5" s="417" t="s">
        <v>121</v>
      </c>
      <c r="M5" s="418"/>
      <c r="N5" s="35" t="str">
        <f>IF(M5,"公斤","")</f>
        <v/>
      </c>
      <c r="O5" s="389" t="s">
        <v>137</v>
      </c>
      <c r="P5" s="390"/>
      <c r="Q5" s="35" t="str">
        <f>IF(P5,"公斤","")</f>
        <v/>
      </c>
      <c r="R5" s="395" t="s">
        <v>142</v>
      </c>
      <c r="S5" s="400"/>
      <c r="T5" s="35" t="str">
        <f>IF(S5,"公斤","")</f>
        <v/>
      </c>
      <c r="U5" s="36" t="s">
        <v>18</v>
      </c>
      <c r="V5" s="36"/>
      <c r="W5" s="35" t="str">
        <f>IF(V5,"公斤","")</f>
        <v/>
      </c>
      <c r="X5" s="399" t="s">
        <v>161</v>
      </c>
      <c r="Y5" s="416"/>
      <c r="Z5" s="35" t="str">
        <f>IF(Y5,"公斤","")</f>
        <v/>
      </c>
      <c r="AA5" s="33" t="s">
        <v>177</v>
      </c>
      <c r="AB5" s="34"/>
      <c r="AC5" s="42"/>
      <c r="AD5" s="322" t="s">
        <v>178</v>
      </c>
      <c r="AE5" s="42"/>
      <c r="AF5" s="8" t="str">
        <f>A5</f>
        <v>a4</v>
      </c>
      <c r="AG5" s="8" t="str">
        <f>I6&amp;" "&amp;I7&amp;" "&amp;I8&amp;" "&amp;I9&amp;" "&amp;I10&amp;" "&amp;I11</f>
        <v xml:space="preserve">米     </v>
      </c>
      <c r="AH5" s="8" t="str">
        <f>L6&amp;" "&amp;L7&amp;" "&amp;L8&amp;" "&amp;L9&amp;" "&amp;L10&amp;" "&amp;L11</f>
        <v xml:space="preserve">三節翅 胡椒鹽    </v>
      </c>
      <c r="AI5" s="8" t="str">
        <f>O6&amp;" "&amp;O7&amp;" "&amp;O8&amp;" "&amp;O9&amp;" "&amp;O10&amp;" "&amp;O11</f>
        <v xml:space="preserve">豆腐 豬絞肉 時瓜 大蒜 豆瓣醬 </v>
      </c>
      <c r="AJ5" s="8" t="str">
        <f>R6&amp;" "&amp;R7&amp;" "&amp;R8&amp;" "&amp;R9&amp;" "&amp;R10&amp;" "&amp;R11</f>
        <v xml:space="preserve">冷凍花椰菜 培根 大蒜   </v>
      </c>
      <c r="AK5" s="8" t="str">
        <f>U6&amp;" "&amp;U7&amp;" "&amp;U8&amp;" "&amp;U9&amp;" "&amp;U10&amp;" "&amp;U11</f>
        <v xml:space="preserve">蔬菜 大蒜    </v>
      </c>
      <c r="AL5" s="8" t="str">
        <f>X6&amp;" "&amp;X7&amp;" "&amp;X8&amp;" "&amp;X9&amp;" "&amp;X10&amp;" "&amp;X11</f>
        <v xml:space="preserve">時蔬 豬大排 薑   </v>
      </c>
      <c r="AM5" s="8" t="str">
        <f>AA6&amp;" "&amp;AA7&amp;" "&amp;AA8&amp;" "&amp;AA9&amp;" "&amp;AA10&amp;" "&amp;AA11</f>
        <v xml:space="preserve">點心     </v>
      </c>
      <c r="AN5" s="8" t="str">
        <f>AD6&amp;" "&amp;AD7&amp;" "&amp;AD8&amp;" "&amp;AD9&amp;" "&amp;AD10&amp;" "&amp;AD11</f>
        <v xml:space="preserve">     </v>
      </c>
      <c r="AO5" s="8" t="str">
        <f>AE6&amp;" "&amp;AE7&amp;" "&amp;AE8&amp;" "&amp;AE9&amp;" "&amp;AE10&amp;" "&amp;AE11</f>
        <v xml:space="preserve">123     </v>
      </c>
    </row>
    <row r="6" spans="1:41" ht="15" customHeight="1">
      <c r="A6" s="107"/>
      <c r="B6" s="207"/>
      <c r="C6" s="208"/>
      <c r="D6" s="208"/>
      <c r="E6" s="208"/>
      <c r="F6" s="208"/>
      <c r="G6" s="208"/>
      <c r="H6" s="209"/>
      <c r="I6" s="117" t="s">
        <v>19</v>
      </c>
      <c r="J6" s="118">
        <v>10</v>
      </c>
      <c r="K6" s="35" t="str">
        <f t="shared" ref="K6:K10" si="0">IF(J6,"公斤","")</f>
        <v>公斤</v>
      </c>
      <c r="L6" s="121" t="s">
        <v>38</v>
      </c>
      <c r="M6" s="121">
        <v>9</v>
      </c>
      <c r="N6" s="35" t="str">
        <f t="shared" ref="N6:N10" si="1">IF(M6,"公斤","")</f>
        <v>公斤</v>
      </c>
      <c r="O6" s="142" t="s">
        <v>21</v>
      </c>
      <c r="P6" s="143">
        <v>6</v>
      </c>
      <c r="Q6" s="35" t="str">
        <f t="shared" ref="Q6:Q10" si="2">IF(P6,"公斤","")</f>
        <v>公斤</v>
      </c>
      <c r="R6" s="160" t="s">
        <v>43</v>
      </c>
      <c r="S6" s="161">
        <v>5</v>
      </c>
      <c r="T6" s="35" t="str">
        <f t="shared" ref="T6:T10" si="3">IF(S6,"公斤","")</f>
        <v>公斤</v>
      </c>
      <c r="U6" s="38" t="s">
        <v>15</v>
      </c>
      <c r="V6" s="38">
        <v>7</v>
      </c>
      <c r="W6" s="35" t="str">
        <f t="shared" ref="W6:W69" si="4">IF(V6,"公斤","")</f>
        <v>公斤</v>
      </c>
      <c r="X6" s="126" t="s">
        <v>18</v>
      </c>
      <c r="Y6" s="177">
        <v>4</v>
      </c>
      <c r="Z6" s="35" t="str">
        <f t="shared" ref="Z6:Z10" si="5">IF(Y6,"公斤","")</f>
        <v>公斤</v>
      </c>
      <c r="AA6" s="31" t="s">
        <v>177</v>
      </c>
      <c r="AB6" s="31">
        <v>5</v>
      </c>
      <c r="AC6" s="42"/>
      <c r="AD6" s="97"/>
      <c r="AE6" s="42">
        <v>123</v>
      </c>
      <c r="AF6" s="8"/>
      <c r="AG6" s="8"/>
      <c r="AH6" s="8"/>
      <c r="AI6" s="8"/>
      <c r="AJ6" s="8"/>
      <c r="AK6" s="8"/>
      <c r="AL6" s="8"/>
      <c r="AM6" s="8"/>
      <c r="AN6" s="8"/>
      <c r="AO6" s="8"/>
    </row>
    <row r="7" spans="1:41" ht="15" customHeight="1">
      <c r="A7" s="108">
        <v>45338</v>
      </c>
      <c r="B7" s="207"/>
      <c r="C7" s="208"/>
      <c r="D7" s="208"/>
      <c r="E7" s="208"/>
      <c r="F7" s="208"/>
      <c r="G7" s="208"/>
      <c r="H7" s="209"/>
      <c r="I7" s="117"/>
      <c r="J7" s="118"/>
      <c r="K7" s="35" t="str">
        <f t="shared" si="0"/>
        <v/>
      </c>
      <c r="L7" s="122" t="s">
        <v>122</v>
      </c>
      <c r="M7" s="123"/>
      <c r="N7" s="35" t="str">
        <f t="shared" si="1"/>
        <v/>
      </c>
      <c r="O7" s="144" t="s">
        <v>20</v>
      </c>
      <c r="P7" s="145">
        <v>1</v>
      </c>
      <c r="Q7" s="35" t="str">
        <f t="shared" si="2"/>
        <v>公斤</v>
      </c>
      <c r="R7" s="162" t="s">
        <v>23</v>
      </c>
      <c r="S7" s="163">
        <v>1</v>
      </c>
      <c r="T7" s="35" t="str">
        <f t="shared" si="3"/>
        <v>公斤</v>
      </c>
      <c r="U7" s="36" t="s">
        <v>24</v>
      </c>
      <c r="V7" s="36">
        <v>0.05</v>
      </c>
      <c r="W7" s="35" t="str">
        <f t="shared" si="4"/>
        <v>公斤</v>
      </c>
      <c r="X7" s="167" t="s">
        <v>162</v>
      </c>
      <c r="Y7" s="178">
        <v>1</v>
      </c>
      <c r="Z7" s="35" t="str">
        <f t="shared" si="5"/>
        <v>公斤</v>
      </c>
      <c r="AA7" s="31"/>
      <c r="AB7" s="31"/>
      <c r="AC7" s="42"/>
      <c r="AD7" s="97"/>
      <c r="AE7" s="42"/>
      <c r="AF7" s="8"/>
      <c r="AG7" s="8"/>
      <c r="AH7" s="8"/>
      <c r="AI7" s="8"/>
      <c r="AJ7" s="8"/>
      <c r="AK7" s="8"/>
      <c r="AL7" s="8"/>
      <c r="AM7" s="8"/>
      <c r="AN7" s="8"/>
      <c r="AO7" s="8"/>
    </row>
    <row r="8" spans="1:41" ht="15" customHeight="1">
      <c r="A8" s="109"/>
      <c r="B8" s="207"/>
      <c r="C8" s="208"/>
      <c r="D8" s="208"/>
      <c r="E8" s="208"/>
      <c r="F8" s="208"/>
      <c r="G8" s="208"/>
      <c r="H8" s="209"/>
      <c r="I8" s="117"/>
      <c r="J8" s="118"/>
      <c r="K8" s="35" t="str">
        <f t="shared" si="0"/>
        <v/>
      </c>
      <c r="L8" s="123"/>
      <c r="M8" s="123"/>
      <c r="N8" s="35" t="str">
        <f t="shared" si="1"/>
        <v/>
      </c>
      <c r="O8" s="9" t="s">
        <v>130</v>
      </c>
      <c r="P8" s="9">
        <v>4</v>
      </c>
      <c r="Q8" s="35" t="str">
        <f t="shared" si="2"/>
        <v>公斤</v>
      </c>
      <c r="R8" s="161" t="s">
        <v>24</v>
      </c>
      <c r="S8" s="161">
        <v>0.05</v>
      </c>
      <c r="T8" s="35" t="str">
        <f t="shared" si="3"/>
        <v>公斤</v>
      </c>
      <c r="U8" s="36"/>
      <c r="V8" s="36"/>
      <c r="W8" s="35" t="str">
        <f t="shared" si="4"/>
        <v/>
      </c>
      <c r="X8" s="126" t="s">
        <v>27</v>
      </c>
      <c r="Y8" s="177">
        <v>0.05</v>
      </c>
      <c r="Z8" s="35" t="str">
        <f t="shared" si="5"/>
        <v>公斤</v>
      </c>
      <c r="AA8" s="31"/>
      <c r="AB8" s="31"/>
      <c r="AC8" s="42"/>
      <c r="AD8" s="97"/>
      <c r="AE8" s="42"/>
      <c r="AF8" s="8"/>
      <c r="AG8" s="8"/>
      <c r="AH8" s="8"/>
      <c r="AI8" s="8"/>
      <c r="AJ8" s="8"/>
      <c r="AK8" s="8"/>
      <c r="AL8" s="8"/>
      <c r="AM8" s="8"/>
      <c r="AN8" s="8"/>
      <c r="AO8" s="8"/>
    </row>
    <row r="9" spans="1:41" ht="15" customHeight="1">
      <c r="A9" s="107" t="s">
        <v>104</v>
      </c>
      <c r="B9" s="207"/>
      <c r="C9" s="208"/>
      <c r="D9" s="208"/>
      <c r="E9" s="208"/>
      <c r="F9" s="208"/>
      <c r="G9" s="208"/>
      <c r="H9" s="209"/>
      <c r="I9" s="117"/>
      <c r="J9" s="118"/>
      <c r="K9" s="35" t="str">
        <f t="shared" si="0"/>
        <v/>
      </c>
      <c r="L9" s="123"/>
      <c r="M9" s="123"/>
      <c r="N9" s="35" t="str">
        <f t="shared" si="1"/>
        <v/>
      </c>
      <c r="O9" s="9" t="s">
        <v>24</v>
      </c>
      <c r="P9" s="146">
        <v>0.05</v>
      </c>
      <c r="Q9" s="35" t="str">
        <f t="shared" si="2"/>
        <v>公斤</v>
      </c>
      <c r="R9" s="161"/>
      <c r="S9" s="161"/>
      <c r="T9" s="35" t="str">
        <f t="shared" si="3"/>
        <v/>
      </c>
      <c r="U9" s="36"/>
      <c r="V9" s="36"/>
      <c r="W9" s="35" t="str">
        <f t="shared" si="4"/>
        <v/>
      </c>
      <c r="X9" s="126"/>
      <c r="Y9" s="177"/>
      <c r="Z9" s="35" t="str">
        <f t="shared" si="5"/>
        <v/>
      </c>
      <c r="AA9" s="31"/>
      <c r="AB9" s="31"/>
      <c r="AC9" s="42"/>
      <c r="AD9" s="97"/>
      <c r="AE9" s="42"/>
      <c r="AF9" s="8"/>
      <c r="AG9" s="8"/>
      <c r="AH9" s="8"/>
      <c r="AI9" s="8"/>
      <c r="AJ9" s="8"/>
      <c r="AK9" s="8"/>
      <c r="AL9" s="8"/>
      <c r="AM9" s="8"/>
      <c r="AN9" s="8"/>
      <c r="AO9" s="8"/>
    </row>
    <row r="10" spans="1:41" ht="15" customHeight="1">
      <c r="A10" s="107"/>
      <c r="B10" s="207"/>
      <c r="C10" s="208"/>
      <c r="D10" s="208"/>
      <c r="E10" s="208"/>
      <c r="F10" s="208"/>
      <c r="G10" s="208"/>
      <c r="H10" s="209"/>
      <c r="I10" s="117"/>
      <c r="J10" s="118"/>
      <c r="K10" s="35" t="str">
        <f t="shared" si="0"/>
        <v/>
      </c>
      <c r="L10" s="123"/>
      <c r="M10" s="123"/>
      <c r="N10" s="35" t="str">
        <f t="shared" si="1"/>
        <v/>
      </c>
      <c r="O10" s="9" t="s">
        <v>77</v>
      </c>
      <c r="P10" s="146"/>
      <c r="Q10" s="35" t="str">
        <f t="shared" si="2"/>
        <v/>
      </c>
      <c r="R10" s="160"/>
      <c r="S10" s="160"/>
      <c r="T10" s="35" t="str">
        <f t="shared" si="3"/>
        <v/>
      </c>
      <c r="U10" s="36"/>
      <c r="V10" s="36"/>
      <c r="W10" s="35" t="str">
        <f t="shared" si="4"/>
        <v/>
      </c>
      <c r="X10" s="160"/>
      <c r="Y10" s="179"/>
      <c r="Z10" s="35" t="str">
        <f t="shared" si="5"/>
        <v/>
      </c>
      <c r="AA10" s="31"/>
      <c r="AB10" s="31"/>
      <c r="AC10" s="42"/>
      <c r="AD10" s="97"/>
      <c r="AE10" s="42"/>
      <c r="AF10" s="8"/>
      <c r="AG10" s="8"/>
      <c r="AH10" s="8"/>
      <c r="AI10" s="8"/>
      <c r="AJ10" s="8"/>
      <c r="AK10" s="8"/>
      <c r="AL10" s="8"/>
      <c r="AM10" s="8"/>
      <c r="AN10" s="8"/>
      <c r="AO10" s="8"/>
    </row>
    <row r="11" spans="1:41" ht="15" customHeight="1" thickBot="1">
      <c r="A11" s="110"/>
      <c r="B11" s="210"/>
      <c r="C11" s="211"/>
      <c r="D11" s="211"/>
      <c r="E11" s="211"/>
      <c r="F11" s="211"/>
      <c r="G11" s="211"/>
      <c r="H11" s="212"/>
      <c r="I11" s="119"/>
      <c r="J11" s="120"/>
      <c r="K11" s="44" t="str">
        <f>IF(J11,"公斤","")</f>
        <v/>
      </c>
      <c r="L11" s="124"/>
      <c r="M11" s="124"/>
      <c r="N11" s="44" t="str">
        <f>IF(M11,"公斤","")</f>
        <v/>
      </c>
      <c r="O11" s="147"/>
      <c r="P11" s="147"/>
      <c r="Q11" s="44" t="str">
        <f>IF(P11,"公斤","")</f>
        <v/>
      </c>
      <c r="R11" s="164"/>
      <c r="S11" s="164"/>
      <c r="T11" s="44" t="str">
        <f>IF(S11,"公斤","")</f>
        <v/>
      </c>
      <c r="U11" s="45"/>
      <c r="V11" s="45"/>
      <c r="W11" s="44" t="str">
        <f>IF(V11,"公斤","")</f>
        <v/>
      </c>
      <c r="X11" s="180"/>
      <c r="Y11" s="181"/>
      <c r="Z11" s="44" t="str">
        <f>IF(Y11,"公斤","")</f>
        <v/>
      </c>
      <c r="AA11" s="43"/>
      <c r="AB11" s="43"/>
      <c r="AC11" s="46"/>
      <c r="AD11" s="98"/>
      <c r="AE11" s="46"/>
      <c r="AF11" s="8"/>
      <c r="AG11" s="8"/>
      <c r="AH11" s="8"/>
      <c r="AI11" s="8"/>
      <c r="AJ11" s="8"/>
      <c r="AK11" s="8"/>
      <c r="AL11" s="8"/>
      <c r="AM11" s="8"/>
      <c r="AN11" s="8"/>
      <c r="AO11" s="8"/>
    </row>
    <row r="12" spans="1:41" ht="15" customHeight="1">
      <c r="A12" s="106" t="s">
        <v>105</v>
      </c>
      <c r="B12" s="207">
        <v>5.5</v>
      </c>
      <c r="C12" s="208">
        <v>3.6</v>
      </c>
      <c r="D12" s="208">
        <v>2</v>
      </c>
      <c r="E12" s="208">
        <v>3</v>
      </c>
      <c r="F12" s="208">
        <v>0</v>
      </c>
      <c r="G12" s="208">
        <v>0</v>
      </c>
      <c r="H12" s="209">
        <v>840</v>
      </c>
      <c r="I12" s="403" t="s">
        <v>28</v>
      </c>
      <c r="J12" s="404"/>
      <c r="K12" s="40" t="str">
        <f>IF(J12,"公斤","")</f>
        <v/>
      </c>
      <c r="L12" s="399" t="s">
        <v>65</v>
      </c>
      <c r="M12" s="400"/>
      <c r="N12" s="40" t="str">
        <f t="shared" ref="N12:N74" si="6">IF(M12,"公斤","")</f>
        <v/>
      </c>
      <c r="O12" s="385" t="s">
        <v>29</v>
      </c>
      <c r="P12" s="386"/>
      <c r="Q12" s="40" t="str">
        <f t="shared" ref="Q12:Q74" si="7">IF(P12,"公斤","")</f>
        <v/>
      </c>
      <c r="R12" s="383" t="s">
        <v>54</v>
      </c>
      <c r="S12" s="371"/>
      <c r="T12" s="40" t="str">
        <f t="shared" ref="T12:T74" si="8">IF(S12,"公斤","")</f>
        <v/>
      </c>
      <c r="U12" s="57" t="s">
        <v>18</v>
      </c>
      <c r="V12" s="57"/>
      <c r="W12" s="40" t="str">
        <f t="shared" si="4"/>
        <v/>
      </c>
      <c r="X12" s="182" t="s">
        <v>163</v>
      </c>
      <c r="Y12" s="183"/>
      <c r="Z12" s="40" t="str">
        <f t="shared" ref="Z12:Z74" si="9">IF(Y12,"公斤","")</f>
        <v/>
      </c>
      <c r="AA12" s="33" t="s">
        <v>177</v>
      </c>
      <c r="AB12" s="34"/>
      <c r="AC12" s="41"/>
      <c r="AD12" s="97"/>
      <c r="AE12" s="42"/>
      <c r="AF12" s="47" t="str">
        <f>A12</f>
        <v>a5</v>
      </c>
      <c r="AG12" s="48" t="str">
        <f>I13&amp;" "&amp;I14&amp;" "&amp;I15&amp;" "&amp;I16&amp;" "&amp;I17&amp;" "&amp;I18</f>
        <v xml:space="preserve">米 糙米    </v>
      </c>
      <c r="AH12" s="48" t="str">
        <f>L13&amp;" "&amp;L14&amp;" "&amp;L15&amp;" "&amp;L16&amp;" "&amp;L17&amp;" "&amp;L18</f>
        <v>肉雞 馬鈴薯 洋蔥 胡蘿蔔 大蒜 咖哩粉</v>
      </c>
      <c r="AI12" s="48" t="str">
        <f>O13&amp;" "&amp;O14&amp;" "&amp;O15&amp;" "&amp;O16&amp;" "&amp;O17&amp;" "&amp;O18</f>
        <v xml:space="preserve">冬粉 豬絞肉 時蔬 乾木耳 大蒜 </v>
      </c>
      <c r="AJ12" s="48" t="str">
        <f>R13&amp;" "&amp;R14&amp;" "&amp;R15&amp;" "&amp;R16&amp;" "&amp;R17&amp;" "&amp;R18</f>
        <v xml:space="preserve">豆干 大蒜 芝麻(熟) 滷包  </v>
      </c>
      <c r="AK12" s="48" t="str">
        <f>U13&amp;" "&amp;U14&amp;" "&amp;U15&amp;" "&amp;U16&amp;" "&amp;U17&amp;" "&amp;U18</f>
        <v xml:space="preserve">蔬菜 大蒜    </v>
      </c>
      <c r="AL12" s="48" t="str">
        <f>X13&amp;" "&amp;X14&amp;" "&amp;X15&amp;" "&amp;X16&amp;" "&amp;X17&amp;" "&amp;X18</f>
        <v xml:space="preserve">魚丸 白蘿蔔 薑   </v>
      </c>
      <c r="AM12" s="48" t="str">
        <f>AA13&amp;" "&amp;AA14&amp;" "&amp;AA15&amp;" "&amp;AA16&amp;" "&amp;AA17&amp;" "&amp;AA18</f>
        <v xml:space="preserve">點心     </v>
      </c>
      <c r="AN12" s="48" t="str">
        <f>AD13&amp;" "&amp;AD14&amp;" "&amp;AD15&amp;" "&amp;AD16&amp;" "&amp;AD17&amp;" "&amp;AD18</f>
        <v xml:space="preserve">     </v>
      </c>
      <c r="AO12" s="48" t="str">
        <f>AE13&amp;" "&amp;AE14&amp;" "&amp;AE15&amp;" "&amp;AE16&amp;" "&amp;AE17&amp;" "&amp;AE18</f>
        <v xml:space="preserve">     </v>
      </c>
    </row>
    <row r="13" spans="1:41" ht="15" customHeight="1">
      <c r="A13" s="107"/>
      <c r="B13" s="207"/>
      <c r="C13" s="208"/>
      <c r="D13" s="208"/>
      <c r="E13" s="208"/>
      <c r="F13" s="208"/>
      <c r="G13" s="208"/>
      <c r="H13" s="209"/>
      <c r="I13" s="117" t="s">
        <v>19</v>
      </c>
      <c r="J13" s="118">
        <v>8</v>
      </c>
      <c r="K13" s="35" t="str">
        <f t="shared" ref="K13:K17" si="10">IF(J13,"公斤","")</f>
        <v>公斤</v>
      </c>
      <c r="L13" s="125" t="s">
        <v>61</v>
      </c>
      <c r="M13" s="125">
        <v>10</v>
      </c>
      <c r="N13" s="35" t="str">
        <f t="shared" si="6"/>
        <v>公斤</v>
      </c>
      <c r="O13" s="135" t="s">
        <v>30</v>
      </c>
      <c r="P13" s="135">
        <v>1.2</v>
      </c>
      <c r="Q13" s="35" t="str">
        <f t="shared" si="7"/>
        <v>公斤</v>
      </c>
      <c r="R13" s="165" t="s">
        <v>55</v>
      </c>
      <c r="S13" s="165">
        <v>5</v>
      </c>
      <c r="T13" s="35" t="str">
        <f t="shared" si="8"/>
        <v>公斤</v>
      </c>
      <c r="U13" s="36" t="s">
        <v>15</v>
      </c>
      <c r="V13" s="36">
        <v>7</v>
      </c>
      <c r="W13" s="35" t="str">
        <f t="shared" si="4"/>
        <v>公斤</v>
      </c>
      <c r="X13" s="184" t="s">
        <v>71</v>
      </c>
      <c r="Y13" s="185">
        <v>1</v>
      </c>
      <c r="Z13" s="35" t="str">
        <f t="shared" si="9"/>
        <v>公斤</v>
      </c>
      <c r="AA13" s="31" t="s">
        <v>177</v>
      </c>
      <c r="AB13" s="31">
        <v>5</v>
      </c>
      <c r="AC13" s="42"/>
      <c r="AD13" s="97"/>
      <c r="AE13" s="42"/>
      <c r="AF13" s="49"/>
      <c r="AG13" s="8"/>
      <c r="AH13" s="8"/>
      <c r="AI13" s="8"/>
      <c r="AJ13" s="8"/>
      <c r="AK13" s="8"/>
      <c r="AL13" s="8"/>
      <c r="AM13" s="8"/>
      <c r="AN13" s="8"/>
      <c r="AO13" s="8"/>
    </row>
    <row r="14" spans="1:41" ht="15" customHeight="1">
      <c r="A14" s="108">
        <v>45339</v>
      </c>
      <c r="B14" s="207"/>
      <c r="C14" s="208"/>
      <c r="D14" s="208"/>
      <c r="E14" s="208"/>
      <c r="F14" s="208"/>
      <c r="G14" s="208"/>
      <c r="H14" s="209"/>
      <c r="I14" s="117" t="s">
        <v>33</v>
      </c>
      <c r="J14" s="118">
        <v>2</v>
      </c>
      <c r="K14" s="35" t="str">
        <f t="shared" si="10"/>
        <v>公斤</v>
      </c>
      <c r="L14" s="126" t="s">
        <v>48</v>
      </c>
      <c r="M14" s="126">
        <v>2</v>
      </c>
      <c r="N14" s="35" t="str">
        <f t="shared" si="6"/>
        <v>公斤</v>
      </c>
      <c r="O14" s="129" t="s">
        <v>20</v>
      </c>
      <c r="P14" s="129">
        <v>1</v>
      </c>
      <c r="Q14" s="35" t="str">
        <f t="shared" si="7"/>
        <v>公斤</v>
      </c>
      <c r="R14" s="148" t="s">
        <v>24</v>
      </c>
      <c r="S14" s="148">
        <v>0.05</v>
      </c>
      <c r="T14" s="35" t="str">
        <f t="shared" si="8"/>
        <v>公斤</v>
      </c>
      <c r="U14" s="38" t="s">
        <v>24</v>
      </c>
      <c r="V14" s="38">
        <v>0.05</v>
      </c>
      <c r="W14" s="35" t="str">
        <f t="shared" si="4"/>
        <v>公斤</v>
      </c>
      <c r="X14" s="186" t="s">
        <v>46</v>
      </c>
      <c r="Y14" s="187">
        <v>4</v>
      </c>
      <c r="Z14" s="35" t="str">
        <f t="shared" si="9"/>
        <v>公斤</v>
      </c>
      <c r="AA14" s="31"/>
      <c r="AB14" s="31"/>
      <c r="AC14" s="42"/>
      <c r="AD14" s="97"/>
      <c r="AE14" s="42"/>
      <c r="AF14" s="49"/>
      <c r="AG14" s="8"/>
      <c r="AH14" s="8"/>
      <c r="AI14" s="8"/>
      <c r="AJ14" s="8"/>
      <c r="AK14" s="8"/>
      <c r="AL14" s="8"/>
      <c r="AM14" s="8"/>
      <c r="AN14" s="8"/>
      <c r="AO14" s="8"/>
    </row>
    <row r="15" spans="1:41" ht="15" customHeight="1">
      <c r="A15" s="109"/>
      <c r="B15" s="207"/>
      <c r="C15" s="208"/>
      <c r="D15" s="208"/>
      <c r="E15" s="208"/>
      <c r="F15" s="208"/>
      <c r="G15" s="208"/>
      <c r="H15" s="209"/>
      <c r="I15" s="117"/>
      <c r="J15" s="118"/>
      <c r="K15" s="35" t="str">
        <f t="shared" si="10"/>
        <v/>
      </c>
      <c r="L15" s="126" t="s">
        <v>26</v>
      </c>
      <c r="M15" s="126">
        <v>3</v>
      </c>
      <c r="N15" s="35" t="str">
        <f t="shared" si="6"/>
        <v>公斤</v>
      </c>
      <c r="O15" s="129" t="s">
        <v>18</v>
      </c>
      <c r="P15" s="129">
        <v>4</v>
      </c>
      <c r="Q15" s="35" t="str">
        <f t="shared" si="7"/>
        <v>公斤</v>
      </c>
      <c r="R15" s="118" t="s">
        <v>78</v>
      </c>
      <c r="S15" s="148"/>
      <c r="T15" s="35" t="str">
        <f t="shared" si="8"/>
        <v/>
      </c>
      <c r="U15" s="36"/>
      <c r="V15" s="36"/>
      <c r="W15" s="35" t="str">
        <f t="shared" si="4"/>
        <v/>
      </c>
      <c r="X15" s="129" t="s">
        <v>27</v>
      </c>
      <c r="Y15" s="137">
        <v>0.05</v>
      </c>
      <c r="Z15" s="35" t="str">
        <f t="shared" si="9"/>
        <v>公斤</v>
      </c>
      <c r="AA15" s="31"/>
      <c r="AB15" s="31"/>
      <c r="AC15" s="42"/>
      <c r="AD15" s="97"/>
      <c r="AE15" s="42"/>
      <c r="AF15" s="49"/>
      <c r="AG15" s="8"/>
      <c r="AH15" s="8"/>
      <c r="AI15" s="8"/>
      <c r="AJ15" s="8"/>
      <c r="AK15" s="8"/>
      <c r="AL15" s="8"/>
      <c r="AM15" s="8"/>
      <c r="AN15" s="8"/>
      <c r="AO15" s="8"/>
    </row>
    <row r="16" spans="1:41" ht="15" customHeight="1">
      <c r="A16" s="111" t="s">
        <v>106</v>
      </c>
      <c r="B16" s="207"/>
      <c r="C16" s="208"/>
      <c r="D16" s="208"/>
      <c r="E16" s="208"/>
      <c r="F16" s="208"/>
      <c r="G16" s="208"/>
      <c r="H16" s="209"/>
      <c r="I16" s="117"/>
      <c r="J16" s="118"/>
      <c r="K16" s="35" t="str">
        <f t="shared" si="10"/>
        <v/>
      </c>
      <c r="L16" s="127" t="s">
        <v>22</v>
      </c>
      <c r="M16" s="127">
        <v>2</v>
      </c>
      <c r="N16" s="35" t="str">
        <f t="shared" si="6"/>
        <v>公斤</v>
      </c>
      <c r="O16" s="129" t="s">
        <v>36</v>
      </c>
      <c r="P16" s="129">
        <v>0.01</v>
      </c>
      <c r="Q16" s="35" t="str">
        <f t="shared" si="7"/>
        <v>公斤</v>
      </c>
      <c r="R16" s="118" t="s">
        <v>42</v>
      </c>
      <c r="S16" s="148"/>
      <c r="T16" s="35" t="str">
        <f t="shared" si="8"/>
        <v/>
      </c>
      <c r="U16" s="36"/>
      <c r="V16" s="36"/>
      <c r="W16" s="35" t="str">
        <f t="shared" si="4"/>
        <v/>
      </c>
      <c r="X16" s="129"/>
      <c r="Y16" s="137"/>
      <c r="Z16" s="35" t="str">
        <f t="shared" si="9"/>
        <v/>
      </c>
      <c r="AA16" s="31"/>
      <c r="AB16" s="31"/>
      <c r="AC16" s="42"/>
      <c r="AD16" s="97"/>
      <c r="AE16" s="42"/>
      <c r="AF16" s="49"/>
      <c r="AG16" s="8"/>
      <c r="AH16" s="8"/>
      <c r="AI16" s="8"/>
      <c r="AJ16" s="8"/>
      <c r="AK16" s="8"/>
      <c r="AL16" s="8"/>
      <c r="AM16" s="8"/>
      <c r="AN16" s="8"/>
      <c r="AO16" s="8"/>
    </row>
    <row r="17" spans="1:41" ht="15" customHeight="1">
      <c r="A17" s="111" t="s">
        <v>107</v>
      </c>
      <c r="B17" s="207"/>
      <c r="C17" s="208"/>
      <c r="D17" s="208"/>
      <c r="E17" s="208"/>
      <c r="F17" s="208"/>
      <c r="G17" s="208"/>
      <c r="H17" s="209"/>
      <c r="I17" s="117"/>
      <c r="J17" s="118"/>
      <c r="K17" s="35" t="str">
        <f t="shared" si="10"/>
        <v/>
      </c>
      <c r="L17" s="126" t="s">
        <v>24</v>
      </c>
      <c r="M17" s="126">
        <v>0.05</v>
      </c>
      <c r="N17" s="35" t="str">
        <f t="shared" si="6"/>
        <v>公斤</v>
      </c>
      <c r="O17" s="148" t="s">
        <v>24</v>
      </c>
      <c r="P17" s="148">
        <v>0.05</v>
      </c>
      <c r="Q17" s="35" t="str">
        <f t="shared" si="7"/>
        <v>公斤</v>
      </c>
      <c r="R17" s="118"/>
      <c r="S17" s="148"/>
      <c r="T17" s="35" t="str">
        <f t="shared" si="8"/>
        <v/>
      </c>
      <c r="U17" s="36"/>
      <c r="V17" s="36"/>
      <c r="W17" s="35" t="str">
        <f t="shared" si="4"/>
        <v/>
      </c>
      <c r="X17" s="129"/>
      <c r="Y17" s="137"/>
      <c r="Z17" s="35" t="str">
        <f t="shared" si="9"/>
        <v/>
      </c>
      <c r="AA17" s="31"/>
      <c r="AB17" s="31"/>
      <c r="AC17" s="42"/>
      <c r="AD17" s="97"/>
      <c r="AE17" s="42"/>
      <c r="AF17" s="49"/>
      <c r="AG17" s="8"/>
      <c r="AH17" s="8"/>
      <c r="AI17" s="8"/>
      <c r="AJ17" s="8"/>
      <c r="AK17" s="8"/>
      <c r="AL17" s="8"/>
      <c r="AM17" s="8"/>
      <c r="AN17" s="8"/>
      <c r="AO17" s="8"/>
    </row>
    <row r="18" spans="1:41" ht="15" customHeight="1" thickBot="1">
      <c r="A18" s="110"/>
      <c r="B18" s="210"/>
      <c r="C18" s="211"/>
      <c r="D18" s="211"/>
      <c r="E18" s="211"/>
      <c r="F18" s="211"/>
      <c r="G18" s="211"/>
      <c r="H18" s="212"/>
      <c r="I18" s="119"/>
      <c r="J18" s="120"/>
      <c r="K18" s="44" t="str">
        <f>IF(J18,"公斤","")</f>
        <v/>
      </c>
      <c r="L18" s="128" t="s">
        <v>60</v>
      </c>
      <c r="M18" s="128"/>
      <c r="N18" s="44" t="str">
        <f t="shared" si="6"/>
        <v/>
      </c>
      <c r="O18" s="138"/>
      <c r="P18" s="138"/>
      <c r="Q18" s="44" t="str">
        <f t="shared" si="7"/>
        <v/>
      </c>
      <c r="R18" s="120"/>
      <c r="S18" s="166"/>
      <c r="T18" s="44" t="str">
        <f t="shared" si="8"/>
        <v/>
      </c>
      <c r="U18" s="45"/>
      <c r="V18" s="45"/>
      <c r="W18" s="44" t="str">
        <f t="shared" si="4"/>
        <v/>
      </c>
      <c r="X18" s="138"/>
      <c r="Y18" s="188"/>
      <c r="Z18" s="44" t="str">
        <f t="shared" si="9"/>
        <v/>
      </c>
      <c r="AA18" s="43"/>
      <c r="AB18" s="43"/>
      <c r="AC18" s="46"/>
      <c r="AD18" s="98"/>
      <c r="AE18" s="46"/>
      <c r="AF18" s="50"/>
      <c r="AG18" s="58"/>
      <c r="AH18" s="58"/>
      <c r="AI18" s="58"/>
      <c r="AJ18" s="58"/>
      <c r="AK18" s="58"/>
      <c r="AL18" s="58"/>
      <c r="AM18" s="58"/>
      <c r="AN18" s="58"/>
      <c r="AO18" s="58"/>
    </row>
    <row r="19" spans="1:41" ht="15" customHeight="1">
      <c r="A19" s="106" t="s">
        <v>108</v>
      </c>
      <c r="B19" s="207">
        <v>5</v>
      </c>
      <c r="C19" s="208">
        <v>2.6</v>
      </c>
      <c r="D19" s="208">
        <v>2.4</v>
      </c>
      <c r="E19" s="208">
        <v>3</v>
      </c>
      <c r="F19" s="208">
        <v>0</v>
      </c>
      <c r="G19" s="208">
        <v>0</v>
      </c>
      <c r="H19" s="209">
        <v>740</v>
      </c>
      <c r="I19" s="370" t="s">
        <v>17</v>
      </c>
      <c r="J19" s="371"/>
      <c r="K19" s="53" t="str">
        <f t="shared" ref="K19:K74" si="11">IF(J19,"公斤","")</f>
        <v/>
      </c>
      <c r="L19" s="365" t="s">
        <v>76</v>
      </c>
      <c r="M19" s="371"/>
      <c r="N19" s="53" t="str">
        <f t="shared" si="6"/>
        <v/>
      </c>
      <c r="O19" s="387" t="s">
        <v>138</v>
      </c>
      <c r="P19" s="388"/>
      <c r="Q19" s="53" t="str">
        <f t="shared" si="7"/>
        <v/>
      </c>
      <c r="R19" s="372" t="s">
        <v>74</v>
      </c>
      <c r="S19" s="373"/>
      <c r="T19" s="53" t="str">
        <f t="shared" si="8"/>
        <v/>
      </c>
      <c r="U19" s="57" t="s">
        <v>18</v>
      </c>
      <c r="V19" s="57"/>
      <c r="W19" s="53" t="str">
        <f t="shared" si="4"/>
        <v/>
      </c>
      <c r="X19" s="372" t="s">
        <v>164</v>
      </c>
      <c r="Y19" s="368"/>
      <c r="Z19" s="53" t="str">
        <f t="shared" si="9"/>
        <v/>
      </c>
      <c r="AA19" s="33" t="s">
        <v>177</v>
      </c>
      <c r="AB19" s="34"/>
      <c r="AC19" s="55"/>
      <c r="AD19" s="97"/>
      <c r="AE19" s="42"/>
      <c r="AF19" s="47" t="str">
        <f>A19</f>
        <v>b1</v>
      </c>
      <c r="AG19" s="48" t="str">
        <f>I20&amp;" "&amp;I21&amp;" "&amp;I22&amp;" "&amp;I23&amp;" "&amp;I24&amp;" "&amp;I25</f>
        <v xml:space="preserve">米     </v>
      </c>
      <c r="AH19" s="48" t="str">
        <f>L20&amp;" "&amp;L21&amp;" "&amp;L22&amp;" "&amp;L23&amp;" "&amp;L24&amp;" "&amp;L25</f>
        <v xml:space="preserve">豬後腿肉 洋蔥 胡蘿蔔 大蒜 甜麵醬 </v>
      </c>
      <c r="AI19" s="48" t="str">
        <f>O20&amp;" "&amp;O21&amp;" "&amp;O22&amp;" "&amp;O23&amp;" "&amp;O24&amp;" "&amp;O25</f>
        <v xml:space="preserve">雞蛋 結球白菜 胡蘿蔔 蝦仁 大蒜 </v>
      </c>
      <c r="AJ19" s="48" t="str">
        <f>R20&amp;" "&amp;R21&amp;" "&amp;R22&amp;" "&amp;R23&amp;" "&amp;R24&amp;" "&amp;R25</f>
        <v xml:space="preserve">海帶茸 九層塔 豬後腿肉 大蒜  </v>
      </c>
      <c r="AK19" s="48" t="str">
        <f>U20&amp;" "&amp;U21&amp;" "&amp;U22&amp;" "&amp;U23&amp;" "&amp;U24&amp;" "&amp;U25</f>
        <v xml:space="preserve">蔬菜 大蒜    </v>
      </c>
      <c r="AL19" s="48" t="str">
        <f>X20&amp;" "&amp;X21&amp;" "&amp;X22&amp;" "&amp;X23&amp;" "&amp;X24&amp;" "&amp;X25</f>
        <v xml:space="preserve">牛蒡 豬大排 薑 枸杞  </v>
      </c>
      <c r="AM19" s="48" t="str">
        <f>AA20&amp;" "&amp;AA21&amp;" "&amp;AA22&amp;" "&amp;AA23&amp;" "&amp;AA24&amp;" "&amp;AA25</f>
        <v xml:space="preserve">點心     </v>
      </c>
      <c r="AN19" s="8" t="str">
        <f>AD20&amp;" "&amp;AD21&amp;" "&amp;AD22&amp;" "&amp;AD23&amp;" "&amp;AD24&amp;" "&amp;AD25</f>
        <v xml:space="preserve">     </v>
      </c>
      <c r="AO19" s="8" t="str">
        <f>AE20&amp;" "&amp;AE21&amp;" "&amp;AE22&amp;" "&amp;AE23&amp;" "&amp;AE24&amp;" "&amp;AE25</f>
        <v xml:space="preserve">     </v>
      </c>
    </row>
    <row r="20" spans="1:41" ht="15" customHeight="1">
      <c r="A20" s="107"/>
      <c r="B20" s="207"/>
      <c r="C20" s="208"/>
      <c r="D20" s="208"/>
      <c r="E20" s="208"/>
      <c r="F20" s="208"/>
      <c r="G20" s="208"/>
      <c r="H20" s="209"/>
      <c r="I20" s="117" t="s">
        <v>19</v>
      </c>
      <c r="J20" s="118">
        <v>10</v>
      </c>
      <c r="K20" s="32" t="str">
        <f t="shared" si="11"/>
        <v>公斤</v>
      </c>
      <c r="L20" s="129" t="s">
        <v>25</v>
      </c>
      <c r="M20" s="129">
        <v>6</v>
      </c>
      <c r="N20" s="32" t="str">
        <f t="shared" si="6"/>
        <v>公斤</v>
      </c>
      <c r="O20" s="338" t="s">
        <v>139</v>
      </c>
      <c r="P20" s="339">
        <v>0.5</v>
      </c>
      <c r="Q20" s="32" t="str">
        <f t="shared" si="7"/>
        <v>公斤</v>
      </c>
      <c r="R20" s="135" t="s">
        <v>75</v>
      </c>
      <c r="S20" s="135">
        <v>6</v>
      </c>
      <c r="T20" s="32" t="str">
        <f t="shared" si="8"/>
        <v>公斤</v>
      </c>
      <c r="U20" s="36" t="s">
        <v>15</v>
      </c>
      <c r="V20" s="36">
        <v>7</v>
      </c>
      <c r="W20" s="32" t="str">
        <f t="shared" si="4"/>
        <v>公斤</v>
      </c>
      <c r="X20" s="135" t="s">
        <v>165</v>
      </c>
      <c r="Y20" s="189">
        <v>2</v>
      </c>
      <c r="Z20" s="32" t="str">
        <f t="shared" si="9"/>
        <v>公斤</v>
      </c>
      <c r="AA20" s="31" t="s">
        <v>177</v>
      </c>
      <c r="AB20" s="31">
        <v>5</v>
      </c>
      <c r="AC20" s="56"/>
      <c r="AD20" s="97"/>
      <c r="AE20" s="42"/>
      <c r="AF20" s="49"/>
      <c r="AG20" s="8"/>
      <c r="AH20" s="8"/>
      <c r="AI20" s="8"/>
      <c r="AJ20" s="8"/>
      <c r="AK20" s="8"/>
      <c r="AL20" s="8"/>
      <c r="AM20" s="8"/>
      <c r="AN20" s="8"/>
      <c r="AO20" s="8"/>
    </row>
    <row r="21" spans="1:41" ht="15" customHeight="1">
      <c r="A21" s="108">
        <v>45341</v>
      </c>
      <c r="B21" s="207"/>
      <c r="C21" s="208"/>
      <c r="D21" s="208"/>
      <c r="E21" s="208"/>
      <c r="F21" s="208"/>
      <c r="G21" s="208"/>
      <c r="H21" s="209"/>
      <c r="I21" s="117"/>
      <c r="J21" s="118"/>
      <c r="K21" s="35" t="str">
        <f t="shared" si="11"/>
        <v/>
      </c>
      <c r="L21" s="129" t="s">
        <v>26</v>
      </c>
      <c r="M21" s="129">
        <v>4</v>
      </c>
      <c r="N21" s="35" t="str">
        <f t="shared" si="6"/>
        <v>公斤</v>
      </c>
      <c r="O21" s="339" t="s">
        <v>35</v>
      </c>
      <c r="P21" s="339">
        <v>4</v>
      </c>
      <c r="Q21" s="35" t="str">
        <f t="shared" si="7"/>
        <v>公斤</v>
      </c>
      <c r="R21" s="135" t="s">
        <v>52</v>
      </c>
      <c r="S21" s="135">
        <v>0.1</v>
      </c>
      <c r="T21" s="35" t="str">
        <f t="shared" si="8"/>
        <v>公斤</v>
      </c>
      <c r="U21" s="38" t="s">
        <v>24</v>
      </c>
      <c r="V21" s="38">
        <v>0.05</v>
      </c>
      <c r="W21" s="35" t="str">
        <f t="shared" si="4"/>
        <v>公斤</v>
      </c>
      <c r="X21" s="167" t="s">
        <v>162</v>
      </c>
      <c r="Y21" s="178">
        <v>1</v>
      </c>
      <c r="Z21" s="35" t="str">
        <f t="shared" si="9"/>
        <v>公斤</v>
      </c>
      <c r="AA21" s="31"/>
      <c r="AB21" s="31"/>
      <c r="AC21" s="42"/>
      <c r="AD21" s="97"/>
      <c r="AE21" s="42"/>
      <c r="AF21" s="49"/>
      <c r="AG21" s="8"/>
      <c r="AH21" s="8"/>
      <c r="AI21" s="8"/>
      <c r="AJ21" s="8"/>
      <c r="AK21" s="8"/>
      <c r="AL21" s="8"/>
      <c r="AM21" s="8"/>
      <c r="AN21" s="8"/>
      <c r="AO21" s="8"/>
    </row>
    <row r="22" spans="1:41" ht="15" customHeight="1">
      <c r="A22" s="109"/>
      <c r="B22" s="207"/>
      <c r="C22" s="208"/>
      <c r="D22" s="208"/>
      <c r="E22" s="208"/>
      <c r="F22" s="208"/>
      <c r="G22" s="208"/>
      <c r="H22" s="209"/>
      <c r="I22" s="117"/>
      <c r="J22" s="118"/>
      <c r="K22" s="35" t="str">
        <f t="shared" si="11"/>
        <v/>
      </c>
      <c r="L22" s="129" t="s">
        <v>22</v>
      </c>
      <c r="M22" s="129">
        <v>0.5</v>
      </c>
      <c r="N22" s="35" t="str">
        <f t="shared" si="6"/>
        <v>公斤</v>
      </c>
      <c r="O22" s="339" t="s">
        <v>22</v>
      </c>
      <c r="P22" s="339">
        <v>1</v>
      </c>
      <c r="Q22" s="35" t="str">
        <f t="shared" si="7"/>
        <v>公斤</v>
      </c>
      <c r="R22" s="167" t="s">
        <v>25</v>
      </c>
      <c r="S22" s="135">
        <v>1</v>
      </c>
      <c r="T22" s="35" t="str">
        <f t="shared" si="8"/>
        <v>公斤</v>
      </c>
      <c r="U22" s="36"/>
      <c r="V22" s="36"/>
      <c r="W22" s="35" t="str">
        <f t="shared" si="4"/>
        <v/>
      </c>
      <c r="X22" s="135" t="s">
        <v>27</v>
      </c>
      <c r="Y22" s="189">
        <v>0.05</v>
      </c>
      <c r="Z22" s="35" t="str">
        <f t="shared" si="9"/>
        <v>公斤</v>
      </c>
      <c r="AA22" s="31"/>
      <c r="AB22" s="31"/>
      <c r="AC22" s="42"/>
      <c r="AD22" s="97"/>
      <c r="AE22" s="42"/>
      <c r="AF22" s="49"/>
      <c r="AG22" s="8"/>
      <c r="AH22" s="8"/>
      <c r="AI22" s="8"/>
      <c r="AJ22" s="8"/>
      <c r="AK22" s="8"/>
      <c r="AL22" s="8"/>
      <c r="AM22" s="8"/>
      <c r="AN22" s="8"/>
      <c r="AO22" s="8"/>
    </row>
    <row r="23" spans="1:41" ht="15" customHeight="1">
      <c r="A23" s="107" t="s">
        <v>109</v>
      </c>
      <c r="B23" s="207"/>
      <c r="C23" s="208"/>
      <c r="D23" s="208"/>
      <c r="E23" s="208"/>
      <c r="F23" s="208"/>
      <c r="G23" s="208"/>
      <c r="H23" s="209"/>
      <c r="I23" s="117"/>
      <c r="J23" s="118"/>
      <c r="K23" s="35" t="str">
        <f t="shared" si="11"/>
        <v/>
      </c>
      <c r="L23" s="129" t="s">
        <v>24</v>
      </c>
      <c r="M23" s="129">
        <v>0.05</v>
      </c>
      <c r="N23" s="35" t="str">
        <f t="shared" si="6"/>
        <v>公斤</v>
      </c>
      <c r="O23" s="149" t="s">
        <v>140</v>
      </c>
      <c r="P23" s="149">
        <v>2</v>
      </c>
      <c r="Q23" s="35" t="str">
        <f t="shared" si="7"/>
        <v>公斤</v>
      </c>
      <c r="R23" s="135" t="s">
        <v>24</v>
      </c>
      <c r="S23" s="135">
        <v>0.05</v>
      </c>
      <c r="T23" s="35" t="str">
        <f t="shared" si="8"/>
        <v>公斤</v>
      </c>
      <c r="U23" s="36"/>
      <c r="V23" s="36"/>
      <c r="W23" s="35" t="str">
        <f t="shared" si="4"/>
        <v/>
      </c>
      <c r="X23" s="135" t="s">
        <v>68</v>
      </c>
      <c r="Y23" s="189"/>
      <c r="Z23" s="35" t="str">
        <f t="shared" si="9"/>
        <v/>
      </c>
      <c r="AA23" s="31"/>
      <c r="AB23" s="31"/>
      <c r="AC23" s="42"/>
      <c r="AD23" s="97"/>
      <c r="AE23" s="42"/>
      <c r="AF23" s="49"/>
      <c r="AG23" s="8"/>
      <c r="AH23" s="8"/>
      <c r="AI23" s="8"/>
      <c r="AJ23" s="8"/>
      <c r="AK23" s="8"/>
      <c r="AL23" s="8"/>
      <c r="AM23" s="8"/>
      <c r="AN23" s="8"/>
      <c r="AO23" s="8"/>
    </row>
    <row r="24" spans="1:41" ht="15" customHeight="1">
      <c r="A24" s="107"/>
      <c r="B24" s="207"/>
      <c r="C24" s="208"/>
      <c r="D24" s="208"/>
      <c r="E24" s="208"/>
      <c r="F24" s="208"/>
      <c r="G24" s="208"/>
      <c r="H24" s="209"/>
      <c r="I24" s="117"/>
      <c r="J24" s="118"/>
      <c r="K24" s="35" t="str">
        <f t="shared" si="11"/>
        <v/>
      </c>
      <c r="L24" s="129" t="s">
        <v>123</v>
      </c>
      <c r="M24" s="129"/>
      <c r="N24" s="35" t="str">
        <f t="shared" si="6"/>
        <v/>
      </c>
      <c r="O24" s="340" t="s">
        <v>24</v>
      </c>
      <c r="P24" s="340">
        <v>0.05</v>
      </c>
      <c r="Q24" s="35" t="str">
        <f t="shared" si="7"/>
        <v>公斤</v>
      </c>
      <c r="R24" s="135"/>
      <c r="S24" s="135"/>
      <c r="T24" s="35" t="str">
        <f t="shared" si="8"/>
        <v/>
      </c>
      <c r="U24" s="36"/>
      <c r="V24" s="36"/>
      <c r="W24" s="35" t="str">
        <f t="shared" si="4"/>
        <v/>
      </c>
      <c r="X24" s="135"/>
      <c r="Y24" s="189"/>
      <c r="Z24" s="35" t="str">
        <f t="shared" si="9"/>
        <v/>
      </c>
      <c r="AA24" s="31"/>
      <c r="AB24" s="31"/>
      <c r="AC24" s="42"/>
      <c r="AD24" s="97"/>
      <c r="AE24" s="42"/>
      <c r="AF24" s="49"/>
      <c r="AG24" s="8"/>
      <c r="AH24" s="8"/>
      <c r="AI24" s="8"/>
      <c r="AJ24" s="8"/>
      <c r="AK24" s="8"/>
      <c r="AL24" s="8"/>
      <c r="AM24" s="8"/>
      <c r="AN24" s="8"/>
      <c r="AO24" s="8"/>
    </row>
    <row r="25" spans="1:41" ht="15" customHeight="1" thickBot="1">
      <c r="A25" s="110"/>
      <c r="B25" s="210"/>
      <c r="C25" s="211"/>
      <c r="D25" s="211"/>
      <c r="E25" s="211"/>
      <c r="F25" s="211"/>
      <c r="G25" s="211"/>
      <c r="H25" s="212"/>
      <c r="I25" s="119"/>
      <c r="J25" s="120"/>
      <c r="K25" s="44" t="str">
        <f t="shared" si="11"/>
        <v/>
      </c>
      <c r="L25" s="120"/>
      <c r="M25" s="130"/>
      <c r="N25" s="44" t="str">
        <f t="shared" si="6"/>
        <v/>
      </c>
      <c r="O25" s="341"/>
      <c r="P25" s="341"/>
      <c r="Q25" s="44" t="str">
        <f t="shared" si="7"/>
        <v/>
      </c>
      <c r="R25" s="168"/>
      <c r="S25" s="141"/>
      <c r="T25" s="44" t="str">
        <f t="shared" si="8"/>
        <v/>
      </c>
      <c r="U25" s="45"/>
      <c r="V25" s="45"/>
      <c r="W25" s="44" t="str">
        <f t="shared" si="4"/>
        <v/>
      </c>
      <c r="X25" s="171"/>
      <c r="Y25" s="190"/>
      <c r="Z25" s="44" t="str">
        <f t="shared" si="9"/>
        <v/>
      </c>
      <c r="AA25" s="43"/>
      <c r="AB25" s="43"/>
      <c r="AC25" s="46"/>
      <c r="AD25" s="98"/>
      <c r="AE25" s="46"/>
      <c r="AF25" s="50"/>
      <c r="AG25" s="58"/>
      <c r="AH25" s="58"/>
      <c r="AI25" s="58"/>
      <c r="AJ25" s="58"/>
      <c r="AK25" s="58"/>
      <c r="AL25" s="58"/>
      <c r="AM25" s="58"/>
      <c r="AN25" s="58"/>
      <c r="AO25" s="58"/>
    </row>
    <row r="26" spans="1:41" ht="15" customHeight="1">
      <c r="A26" s="106" t="s">
        <v>110</v>
      </c>
      <c r="B26" s="207">
        <v>5</v>
      </c>
      <c r="C26" s="208">
        <v>2.7</v>
      </c>
      <c r="D26" s="208">
        <v>2.1</v>
      </c>
      <c r="E26" s="208">
        <v>4</v>
      </c>
      <c r="F26" s="208">
        <v>0</v>
      </c>
      <c r="G26" s="208">
        <v>0</v>
      </c>
      <c r="H26" s="209">
        <v>785</v>
      </c>
      <c r="I26" s="370" t="s">
        <v>28</v>
      </c>
      <c r="J26" s="371"/>
      <c r="K26" s="53" t="str">
        <f t="shared" si="11"/>
        <v/>
      </c>
      <c r="L26" s="401" t="s">
        <v>56</v>
      </c>
      <c r="M26" s="366"/>
      <c r="N26" s="53" t="str">
        <f t="shared" si="6"/>
        <v/>
      </c>
      <c r="O26" s="389" t="s">
        <v>233</v>
      </c>
      <c r="P26" s="390"/>
      <c r="Q26" s="53" t="str">
        <f t="shared" si="7"/>
        <v/>
      </c>
      <c r="R26" s="394" t="s">
        <v>234</v>
      </c>
      <c r="S26" s="393"/>
      <c r="T26" s="53" t="str">
        <f t="shared" si="8"/>
        <v/>
      </c>
      <c r="U26" s="57" t="s">
        <v>18</v>
      </c>
      <c r="V26" s="57"/>
      <c r="W26" s="53" t="str">
        <f t="shared" si="4"/>
        <v/>
      </c>
      <c r="X26" s="376" t="s">
        <v>37</v>
      </c>
      <c r="Y26" s="377"/>
      <c r="Z26" s="53" t="str">
        <f t="shared" si="9"/>
        <v/>
      </c>
      <c r="AA26" s="33" t="s">
        <v>177</v>
      </c>
      <c r="AB26" s="34"/>
      <c r="AC26" s="55"/>
      <c r="AD26" s="97"/>
      <c r="AE26" s="42"/>
      <c r="AF26" s="47" t="str">
        <f>A26</f>
        <v>b2</v>
      </c>
      <c r="AG26" s="48" t="str">
        <f>I27&amp;" "&amp;I28&amp;" "&amp;I29&amp;" "&amp;I30&amp;" "&amp;I31&amp;" "&amp;I32</f>
        <v xml:space="preserve">米 糙米    </v>
      </c>
      <c r="AH26" s="48" t="str">
        <f>L27&amp;" "&amp;L28&amp;" "&amp;L29&amp;" "&amp;L30&amp;" "&amp;L31&amp;" "&amp;L32</f>
        <v xml:space="preserve">魚排     </v>
      </c>
      <c r="AI26" s="48" t="str">
        <f>O27&amp;" "&amp;O28&amp;" "&amp;O29&amp;" "&amp;O30&amp;" "&amp;O31&amp;" "&amp;O32</f>
        <v>甜椒(青皮) 冷凍玉米粒 馬鈴薯 胡蘿蔔 培根 大蒜</v>
      </c>
      <c r="AJ26" s="48" t="str">
        <f>R27&amp;" "&amp;R28&amp;" "&amp;R29&amp;" "&amp;R30&amp;" "&amp;R31&amp;" "&amp;R32</f>
        <v xml:space="preserve">四角油豆腐 麻竹筍干 大蒜 滷包  </v>
      </c>
      <c r="AK26" s="48" t="str">
        <f>U27&amp;" "&amp;U28&amp;" "&amp;U29&amp;" "&amp;U30&amp;" "&amp;U31&amp;" "&amp;U32</f>
        <v xml:space="preserve">蔬菜 大蒜    </v>
      </c>
      <c r="AL26" s="48" t="str">
        <f>X27&amp;" "&amp;X28&amp;" "&amp;X29&amp;" "&amp;X30&amp;" "&amp;X31&amp;" "&amp;X32</f>
        <v xml:space="preserve">乾裙帶菜 時蔬 味噌   </v>
      </c>
      <c r="AM26" s="48" t="str">
        <f>AA27&amp;" "&amp;AA28&amp;" "&amp;AA29&amp;" "&amp;AA30&amp;" "&amp;AA31&amp;" "&amp;AA32</f>
        <v xml:space="preserve">點心     </v>
      </c>
      <c r="AN26" s="8" t="str">
        <f>AD27&amp;" "&amp;AD28&amp;" "&amp;AD29&amp;" "&amp;AD30&amp;" "&amp;AD31&amp;" "&amp;AD32</f>
        <v xml:space="preserve">     </v>
      </c>
      <c r="AO26" s="8" t="str">
        <f>AE27&amp;" "&amp;AE28&amp;" "&amp;AE29&amp;" "&amp;AE30&amp;" "&amp;AE31&amp;" "&amp;AE32</f>
        <v xml:space="preserve">     </v>
      </c>
    </row>
    <row r="27" spans="1:41" ht="15" customHeight="1">
      <c r="A27" s="107"/>
      <c r="B27" s="207"/>
      <c r="C27" s="208"/>
      <c r="D27" s="208"/>
      <c r="E27" s="208"/>
      <c r="F27" s="208"/>
      <c r="G27" s="208"/>
      <c r="H27" s="209"/>
      <c r="I27" s="117" t="s">
        <v>19</v>
      </c>
      <c r="J27" s="118">
        <v>8</v>
      </c>
      <c r="K27" s="32" t="str">
        <f t="shared" si="11"/>
        <v>公斤</v>
      </c>
      <c r="L27" s="131" t="s">
        <v>59</v>
      </c>
      <c r="M27" s="132">
        <v>7</v>
      </c>
      <c r="N27" s="32" t="str">
        <f t="shared" si="6"/>
        <v>公斤</v>
      </c>
      <c r="O27" s="31" t="s">
        <v>235</v>
      </c>
      <c r="P27" s="37">
        <v>2</v>
      </c>
      <c r="Q27" s="32" t="str">
        <f t="shared" si="7"/>
        <v>公斤</v>
      </c>
      <c r="R27" s="139" t="s">
        <v>236</v>
      </c>
      <c r="S27" s="336">
        <v>4</v>
      </c>
      <c r="T27" s="32" t="str">
        <f t="shared" si="8"/>
        <v>公斤</v>
      </c>
      <c r="U27" s="36" t="s">
        <v>15</v>
      </c>
      <c r="V27" s="36">
        <v>7</v>
      </c>
      <c r="W27" s="32" t="str">
        <f t="shared" si="4"/>
        <v>公斤</v>
      </c>
      <c r="X27" s="191" t="s">
        <v>39</v>
      </c>
      <c r="Y27" s="187">
        <v>0.05</v>
      </c>
      <c r="Z27" s="32" t="str">
        <f t="shared" si="9"/>
        <v>公斤</v>
      </c>
      <c r="AA27" s="31" t="s">
        <v>177</v>
      </c>
      <c r="AB27" s="31">
        <v>5</v>
      </c>
      <c r="AC27" s="56"/>
      <c r="AD27" s="97"/>
      <c r="AE27" s="42"/>
      <c r="AF27" s="49"/>
      <c r="AG27" s="8"/>
      <c r="AH27" s="8"/>
      <c r="AI27" s="8"/>
      <c r="AJ27" s="8"/>
      <c r="AK27" s="8"/>
      <c r="AL27" s="8"/>
      <c r="AM27" s="8"/>
      <c r="AN27" s="8"/>
      <c r="AO27" s="8"/>
    </row>
    <row r="28" spans="1:41" ht="15" customHeight="1">
      <c r="A28" s="108">
        <v>45342</v>
      </c>
      <c r="B28" s="207"/>
      <c r="C28" s="208"/>
      <c r="D28" s="208"/>
      <c r="E28" s="208"/>
      <c r="F28" s="208"/>
      <c r="G28" s="208"/>
      <c r="H28" s="209"/>
      <c r="I28" s="117" t="s">
        <v>33</v>
      </c>
      <c r="J28" s="118">
        <v>2</v>
      </c>
      <c r="K28" s="35" t="str">
        <f t="shared" si="11"/>
        <v>公斤</v>
      </c>
      <c r="L28" s="131"/>
      <c r="M28" s="132"/>
      <c r="N28" s="35" t="str">
        <f t="shared" si="6"/>
        <v/>
      </c>
      <c r="O28" s="37" t="s">
        <v>237</v>
      </c>
      <c r="P28" s="37">
        <v>2</v>
      </c>
      <c r="Q28" s="35" t="str">
        <f t="shared" si="7"/>
        <v>公斤</v>
      </c>
      <c r="R28" s="337" t="s">
        <v>136</v>
      </c>
      <c r="S28" s="337">
        <v>3</v>
      </c>
      <c r="T28" s="35" t="str">
        <f t="shared" si="8"/>
        <v>公斤</v>
      </c>
      <c r="U28" s="38" t="s">
        <v>24</v>
      </c>
      <c r="V28" s="38">
        <v>0.05</v>
      </c>
      <c r="W28" s="35" t="str">
        <f t="shared" si="4"/>
        <v>公斤</v>
      </c>
      <c r="X28" s="127" t="s">
        <v>150</v>
      </c>
      <c r="Y28" s="192">
        <v>4</v>
      </c>
      <c r="Z28" s="35" t="str">
        <f t="shared" si="9"/>
        <v>公斤</v>
      </c>
      <c r="AA28" s="31"/>
      <c r="AB28" s="31"/>
      <c r="AC28" s="42"/>
      <c r="AD28" s="97"/>
      <c r="AE28" s="42"/>
      <c r="AF28" s="49"/>
      <c r="AG28" s="8"/>
      <c r="AH28" s="8"/>
      <c r="AI28" s="8"/>
      <c r="AJ28" s="8"/>
      <c r="AK28" s="8"/>
      <c r="AL28" s="8"/>
      <c r="AM28" s="8"/>
      <c r="AN28" s="8"/>
      <c r="AO28" s="8"/>
    </row>
    <row r="29" spans="1:41" ht="15" customHeight="1">
      <c r="A29" s="109"/>
      <c r="B29" s="207"/>
      <c r="C29" s="208"/>
      <c r="D29" s="208"/>
      <c r="E29" s="208"/>
      <c r="F29" s="208"/>
      <c r="G29" s="208"/>
      <c r="H29" s="209"/>
      <c r="I29" s="117"/>
      <c r="J29" s="118"/>
      <c r="K29" s="35" t="str">
        <f t="shared" si="11"/>
        <v/>
      </c>
      <c r="L29" s="133"/>
      <c r="M29" s="133"/>
      <c r="N29" s="35" t="str">
        <f t="shared" si="6"/>
        <v/>
      </c>
      <c r="O29" s="37" t="s">
        <v>48</v>
      </c>
      <c r="P29" s="37">
        <v>2</v>
      </c>
      <c r="Q29" s="35" t="str">
        <f t="shared" si="7"/>
        <v>公斤</v>
      </c>
      <c r="R29" s="139" t="s">
        <v>24</v>
      </c>
      <c r="S29" s="139">
        <v>0.05</v>
      </c>
      <c r="T29" s="35" t="str">
        <f t="shared" si="8"/>
        <v>公斤</v>
      </c>
      <c r="U29" s="36"/>
      <c r="V29" s="36"/>
      <c r="W29" s="35" t="str">
        <f t="shared" si="4"/>
        <v/>
      </c>
      <c r="X29" s="126" t="s">
        <v>41</v>
      </c>
      <c r="Y29" s="126">
        <v>0.6</v>
      </c>
      <c r="Z29" s="35" t="str">
        <f t="shared" si="9"/>
        <v>公斤</v>
      </c>
      <c r="AA29" s="31"/>
      <c r="AB29" s="31"/>
      <c r="AC29" s="42"/>
      <c r="AD29" s="97"/>
      <c r="AE29" s="42"/>
      <c r="AF29" s="49"/>
      <c r="AG29" s="8"/>
      <c r="AH29" s="8"/>
      <c r="AI29" s="8"/>
      <c r="AJ29" s="8"/>
      <c r="AK29" s="8"/>
      <c r="AL29" s="8"/>
      <c r="AM29" s="8"/>
      <c r="AN29" s="8"/>
      <c r="AO29" s="8"/>
    </row>
    <row r="30" spans="1:41" ht="15" customHeight="1">
      <c r="A30" s="107" t="s">
        <v>111</v>
      </c>
      <c r="B30" s="207"/>
      <c r="C30" s="208"/>
      <c r="D30" s="208"/>
      <c r="E30" s="208"/>
      <c r="F30" s="208"/>
      <c r="G30" s="208"/>
      <c r="H30" s="209"/>
      <c r="I30" s="117"/>
      <c r="J30" s="118"/>
      <c r="K30" s="35" t="str">
        <f t="shared" si="11"/>
        <v/>
      </c>
      <c r="L30" s="133"/>
      <c r="M30" s="133"/>
      <c r="N30" s="35" t="str">
        <f t="shared" si="6"/>
        <v/>
      </c>
      <c r="O30" s="31" t="s">
        <v>22</v>
      </c>
      <c r="P30" s="31">
        <v>2</v>
      </c>
      <c r="Q30" s="35" t="str">
        <f t="shared" si="7"/>
        <v>公斤</v>
      </c>
      <c r="R30" s="336" t="s">
        <v>42</v>
      </c>
      <c r="S30" s="336"/>
      <c r="T30" s="35" t="str">
        <f t="shared" si="8"/>
        <v/>
      </c>
      <c r="U30" s="36"/>
      <c r="V30" s="36"/>
      <c r="W30" s="35" t="str">
        <f t="shared" si="4"/>
        <v/>
      </c>
      <c r="X30" s="191"/>
      <c r="Y30" s="193"/>
      <c r="Z30" s="35" t="str">
        <f t="shared" si="9"/>
        <v/>
      </c>
      <c r="AA30" s="31"/>
      <c r="AB30" s="31"/>
      <c r="AC30" s="42"/>
      <c r="AD30" s="97"/>
      <c r="AE30" s="42"/>
      <c r="AF30" s="49"/>
      <c r="AG30" s="8"/>
      <c r="AH30" s="8"/>
      <c r="AI30" s="8"/>
      <c r="AJ30" s="8"/>
      <c r="AK30" s="8"/>
      <c r="AL30" s="8"/>
      <c r="AM30" s="8"/>
      <c r="AN30" s="8"/>
      <c r="AO30" s="8"/>
    </row>
    <row r="31" spans="1:41" ht="15" customHeight="1">
      <c r="A31" s="107"/>
      <c r="B31" s="207"/>
      <c r="C31" s="208"/>
      <c r="D31" s="208"/>
      <c r="E31" s="208"/>
      <c r="F31" s="208"/>
      <c r="G31" s="208"/>
      <c r="H31" s="209"/>
      <c r="I31" s="117"/>
      <c r="J31" s="118"/>
      <c r="K31" s="35" t="str">
        <f t="shared" si="11"/>
        <v/>
      </c>
      <c r="L31" s="133"/>
      <c r="M31" s="133"/>
      <c r="N31" s="35" t="str">
        <f t="shared" si="6"/>
        <v/>
      </c>
      <c r="O31" s="162" t="s">
        <v>23</v>
      </c>
      <c r="P31" s="163">
        <v>0.5</v>
      </c>
      <c r="Q31" s="35" t="str">
        <f t="shared" si="7"/>
        <v>公斤</v>
      </c>
      <c r="R31" s="139"/>
      <c r="S31" s="139"/>
      <c r="T31" s="35" t="str">
        <f t="shared" si="8"/>
        <v/>
      </c>
      <c r="U31" s="36"/>
      <c r="V31" s="36"/>
      <c r="W31" s="35" t="str">
        <f t="shared" si="4"/>
        <v/>
      </c>
      <c r="X31" s="194"/>
      <c r="Y31" s="195"/>
      <c r="Z31" s="35" t="str">
        <f t="shared" si="9"/>
        <v/>
      </c>
      <c r="AA31" s="31"/>
      <c r="AB31" s="31"/>
      <c r="AC31" s="42"/>
      <c r="AD31" s="97"/>
      <c r="AE31" s="42"/>
      <c r="AF31" s="49"/>
      <c r="AG31" s="8"/>
      <c r="AH31" s="8"/>
      <c r="AI31" s="8"/>
      <c r="AJ31" s="8"/>
      <c r="AK31" s="8"/>
      <c r="AL31" s="8"/>
      <c r="AM31" s="8"/>
      <c r="AN31" s="8"/>
      <c r="AO31" s="8"/>
    </row>
    <row r="32" spans="1:41" ht="15" customHeight="1" thickBot="1">
      <c r="A32" s="110"/>
      <c r="B32" s="210"/>
      <c r="C32" s="211"/>
      <c r="D32" s="211"/>
      <c r="E32" s="211"/>
      <c r="F32" s="211"/>
      <c r="G32" s="211"/>
      <c r="H32" s="212"/>
      <c r="I32" s="119"/>
      <c r="J32" s="120"/>
      <c r="K32" s="44" t="str">
        <f t="shared" si="11"/>
        <v/>
      </c>
      <c r="L32" s="134"/>
      <c r="M32" s="134"/>
      <c r="N32" s="44" t="str">
        <f t="shared" si="6"/>
        <v/>
      </c>
      <c r="O32" s="43" t="s">
        <v>24</v>
      </c>
      <c r="P32" s="43">
        <v>0.05</v>
      </c>
      <c r="Q32" s="44" t="str">
        <f t="shared" si="7"/>
        <v>公斤</v>
      </c>
      <c r="R32" s="169"/>
      <c r="S32" s="169"/>
      <c r="T32" s="44" t="str">
        <f t="shared" si="8"/>
        <v/>
      </c>
      <c r="U32" s="45"/>
      <c r="V32" s="45"/>
      <c r="W32" s="44" t="str">
        <f t="shared" si="4"/>
        <v/>
      </c>
      <c r="X32" s="196"/>
      <c r="Y32" s="197"/>
      <c r="Z32" s="44" t="str">
        <f t="shared" si="9"/>
        <v/>
      </c>
      <c r="AA32" s="43"/>
      <c r="AB32" s="43"/>
      <c r="AC32" s="46"/>
      <c r="AD32" s="98"/>
      <c r="AE32" s="46"/>
      <c r="AF32" s="50"/>
      <c r="AG32" s="58"/>
      <c r="AH32" s="58"/>
      <c r="AI32" s="58"/>
      <c r="AJ32" s="58"/>
      <c r="AK32" s="58"/>
      <c r="AL32" s="58"/>
      <c r="AM32" s="58"/>
      <c r="AN32" s="58"/>
      <c r="AO32" s="58"/>
    </row>
    <row r="33" spans="1:41" ht="15" customHeight="1">
      <c r="A33" s="112" t="s">
        <v>112</v>
      </c>
      <c r="B33" s="213">
        <v>5</v>
      </c>
      <c r="C33" s="214">
        <v>2.5</v>
      </c>
      <c r="D33" s="214">
        <v>2</v>
      </c>
      <c r="E33" s="214">
        <v>3</v>
      </c>
      <c r="F33" s="214">
        <v>0</v>
      </c>
      <c r="G33" s="214">
        <v>0</v>
      </c>
      <c r="H33" s="215">
        <v>723</v>
      </c>
      <c r="I33" s="363" t="s">
        <v>120</v>
      </c>
      <c r="J33" s="398"/>
      <c r="K33" s="313" t="str">
        <f t="shared" si="11"/>
        <v/>
      </c>
      <c r="L33" s="363" t="s">
        <v>124</v>
      </c>
      <c r="M33" s="402"/>
      <c r="N33" s="313" t="str">
        <f t="shared" si="6"/>
        <v/>
      </c>
      <c r="O33" s="363" t="s">
        <v>141</v>
      </c>
      <c r="P33" s="402"/>
      <c r="Q33" s="313" t="str">
        <f t="shared" si="7"/>
        <v/>
      </c>
      <c r="R33" s="395" t="s">
        <v>153</v>
      </c>
      <c r="S33" s="396"/>
      <c r="T33" s="53" t="str">
        <f t="shared" si="8"/>
        <v/>
      </c>
      <c r="U33" s="57" t="s">
        <v>18</v>
      </c>
      <c r="V33" s="57"/>
      <c r="W33" s="53" t="str">
        <f t="shared" si="4"/>
        <v/>
      </c>
      <c r="X33" s="363" t="s">
        <v>166</v>
      </c>
      <c r="Y33" s="378"/>
      <c r="Z33" s="53" t="str">
        <f t="shared" si="9"/>
        <v/>
      </c>
      <c r="AA33" s="33" t="s">
        <v>177</v>
      </c>
      <c r="AB33" s="34"/>
      <c r="AC33" s="55"/>
      <c r="AD33" s="97"/>
      <c r="AE33" s="42"/>
      <c r="AF33" s="47" t="str">
        <f>A33</f>
        <v>b3</v>
      </c>
      <c r="AG33" s="48" t="str">
        <f>I34&amp;" "&amp;I35&amp;" "&amp;I36&amp;" "&amp;I37&amp;" "&amp;I38&amp;" "&amp;I39</f>
        <v xml:space="preserve">麵條     </v>
      </c>
      <c r="AH33" s="48" t="str">
        <f>L34&amp;" "&amp;L35&amp;" "&amp;L36&amp;" "&amp;L37&amp;" "&amp;L38&amp;" "&amp;L39</f>
        <v xml:space="preserve">豬絞肉 冬瓜 乾香菇 大蒜 油蔥酥 </v>
      </c>
      <c r="AI33" s="48" t="str">
        <f>O34&amp;" "&amp;O35&amp;" "&amp;O36&amp;" "&amp;O37&amp;" "&amp;O38&amp;" "&amp;O39</f>
        <v xml:space="preserve">甘藍 胡蘿蔔 大蒜 紅蔥頭  </v>
      </c>
      <c r="AJ33" s="48" t="str">
        <f>R34&amp;" "&amp;R35&amp;" "&amp;R36&amp;" "&amp;R37&amp;" "&amp;R38&amp;" "&amp;R39</f>
        <v xml:space="preserve">豆干 大蒜 芝麻(熟) 滷包  </v>
      </c>
      <c r="AK33" s="48" t="str">
        <f>U34&amp;" "&amp;U35&amp;" "&amp;U36&amp;" "&amp;U37&amp;" "&amp;U38&amp;" "&amp;U39</f>
        <v xml:space="preserve">蔬菜 大蒜    </v>
      </c>
      <c r="AL33" s="48" t="str">
        <f>X34&amp;" "&amp;X35&amp;" "&amp;X36&amp;" "&amp;X37&amp;" "&amp;X38&amp;" "&amp;X39</f>
        <v xml:space="preserve">雞蛋 脆筍 時蔬 肉羹 乾木耳 </v>
      </c>
      <c r="AM33" s="48" t="str">
        <f>AA34&amp;" "&amp;AA35&amp;" "&amp;AA36&amp;" "&amp;AA37&amp;" "&amp;AA38&amp;" "&amp;AA39</f>
        <v xml:space="preserve">點心     </v>
      </c>
      <c r="AN33" s="8" t="str">
        <f>AD34&amp;" "&amp;AD35&amp;" "&amp;AD36&amp;" "&amp;AD37&amp;" "&amp;AD38&amp;" "&amp;AD39</f>
        <v xml:space="preserve">     </v>
      </c>
      <c r="AO33" s="8" t="str">
        <f>AE34&amp;" "&amp;AE35&amp;" "&amp;AE36&amp;" "&amp;AE37&amp;" "&amp;AE38&amp;" "&amp;AE39</f>
        <v xml:space="preserve">     </v>
      </c>
    </row>
    <row r="34" spans="1:41" ht="15" customHeight="1">
      <c r="A34" s="113"/>
      <c r="B34" s="216"/>
      <c r="C34" s="217"/>
      <c r="D34" s="217"/>
      <c r="E34" s="217"/>
      <c r="F34" s="217"/>
      <c r="G34" s="217"/>
      <c r="H34" s="218"/>
      <c r="I34" s="31" t="s">
        <v>58</v>
      </c>
      <c r="J34" s="31">
        <v>15</v>
      </c>
      <c r="K34" s="314" t="str">
        <f t="shared" si="11"/>
        <v>公斤</v>
      </c>
      <c r="L34" s="31" t="s">
        <v>20</v>
      </c>
      <c r="M34" s="31">
        <v>6</v>
      </c>
      <c r="N34" s="314" t="str">
        <f t="shared" si="6"/>
        <v>公斤</v>
      </c>
      <c r="O34" s="31" t="s">
        <v>34</v>
      </c>
      <c r="P34" s="31">
        <v>5</v>
      </c>
      <c r="Q34" s="314" t="str">
        <f t="shared" si="7"/>
        <v>公斤</v>
      </c>
      <c r="R34" s="161" t="s">
        <v>55</v>
      </c>
      <c r="S34" s="161">
        <v>4</v>
      </c>
      <c r="T34" s="32" t="str">
        <f t="shared" si="8"/>
        <v>公斤</v>
      </c>
      <c r="U34" s="36" t="s">
        <v>15</v>
      </c>
      <c r="V34" s="36">
        <v>7</v>
      </c>
      <c r="W34" s="32" t="str">
        <f t="shared" si="4"/>
        <v>公斤</v>
      </c>
      <c r="X34" s="31" t="s">
        <v>31</v>
      </c>
      <c r="Y34" s="200">
        <v>1</v>
      </c>
      <c r="Z34" s="32" t="str">
        <f t="shared" si="9"/>
        <v>公斤</v>
      </c>
      <c r="AA34" s="31" t="s">
        <v>177</v>
      </c>
      <c r="AB34" s="31">
        <v>5</v>
      </c>
      <c r="AC34" s="56"/>
      <c r="AD34" s="97"/>
      <c r="AE34" s="42"/>
      <c r="AF34" s="49"/>
      <c r="AG34" s="8"/>
      <c r="AH34" s="8"/>
      <c r="AI34" s="8"/>
      <c r="AJ34" s="8"/>
      <c r="AK34" s="8"/>
      <c r="AL34" s="8"/>
      <c r="AM34" s="8"/>
      <c r="AN34" s="8"/>
      <c r="AO34" s="8"/>
    </row>
    <row r="35" spans="1:41" ht="15" customHeight="1">
      <c r="A35" s="114">
        <v>45343</v>
      </c>
      <c r="B35" s="216"/>
      <c r="C35" s="217"/>
      <c r="D35" s="217"/>
      <c r="E35" s="217"/>
      <c r="F35" s="217"/>
      <c r="G35" s="217"/>
      <c r="H35" s="218"/>
      <c r="I35" s="31"/>
      <c r="J35" s="31"/>
      <c r="K35" s="315" t="str">
        <f t="shared" si="11"/>
        <v/>
      </c>
      <c r="L35" s="31" t="s">
        <v>32</v>
      </c>
      <c r="M35" s="31">
        <v>4</v>
      </c>
      <c r="N35" s="315" t="str">
        <f t="shared" si="6"/>
        <v>公斤</v>
      </c>
      <c r="O35" s="31" t="s">
        <v>22</v>
      </c>
      <c r="P35" s="31">
        <v>0.5</v>
      </c>
      <c r="Q35" s="315" t="str">
        <f t="shared" si="7"/>
        <v>公斤</v>
      </c>
      <c r="R35" s="161" t="s">
        <v>24</v>
      </c>
      <c r="S35" s="161">
        <v>0.05</v>
      </c>
      <c r="T35" s="35" t="str">
        <f t="shared" si="8"/>
        <v>公斤</v>
      </c>
      <c r="U35" s="38" t="s">
        <v>24</v>
      </c>
      <c r="V35" s="38">
        <v>0.05</v>
      </c>
      <c r="W35" s="35" t="str">
        <f t="shared" si="4"/>
        <v>公斤</v>
      </c>
      <c r="X35" s="31" t="s">
        <v>40</v>
      </c>
      <c r="Y35" s="200">
        <v>1</v>
      </c>
      <c r="Z35" s="35" t="str">
        <f t="shared" si="9"/>
        <v>公斤</v>
      </c>
      <c r="AA35" s="31"/>
      <c r="AB35" s="31"/>
      <c r="AC35" s="42"/>
      <c r="AD35" s="97"/>
      <c r="AE35" s="42"/>
      <c r="AF35" s="49"/>
      <c r="AG35" s="8"/>
      <c r="AH35" s="8"/>
      <c r="AI35" s="8"/>
      <c r="AJ35" s="8"/>
      <c r="AK35" s="8"/>
      <c r="AL35" s="8"/>
      <c r="AM35" s="8"/>
      <c r="AN35" s="8"/>
      <c r="AO35" s="8"/>
    </row>
    <row r="36" spans="1:41" ht="15" customHeight="1">
      <c r="A36" s="115"/>
      <c r="B36" s="216"/>
      <c r="C36" s="217"/>
      <c r="D36" s="217"/>
      <c r="E36" s="217"/>
      <c r="F36" s="217"/>
      <c r="G36" s="217"/>
      <c r="H36" s="218"/>
      <c r="I36" s="31"/>
      <c r="J36" s="31"/>
      <c r="K36" s="315" t="str">
        <f t="shared" si="11"/>
        <v/>
      </c>
      <c r="L36" s="31" t="s">
        <v>67</v>
      </c>
      <c r="M36" s="31">
        <v>0.05</v>
      </c>
      <c r="N36" s="315" t="str">
        <f t="shared" si="6"/>
        <v>公斤</v>
      </c>
      <c r="O36" s="31" t="s">
        <v>24</v>
      </c>
      <c r="P36" s="31">
        <v>0.05</v>
      </c>
      <c r="Q36" s="315" t="str">
        <f t="shared" si="7"/>
        <v>公斤</v>
      </c>
      <c r="R36" s="160" t="s">
        <v>78</v>
      </c>
      <c r="S36" s="161"/>
      <c r="T36" s="35" t="str">
        <f t="shared" si="8"/>
        <v/>
      </c>
      <c r="U36" s="36"/>
      <c r="V36" s="36"/>
      <c r="W36" s="35" t="str">
        <f t="shared" si="4"/>
        <v/>
      </c>
      <c r="X36" s="31" t="s">
        <v>18</v>
      </c>
      <c r="Y36" s="200">
        <v>2</v>
      </c>
      <c r="Z36" s="35" t="str">
        <f t="shared" si="9"/>
        <v>公斤</v>
      </c>
      <c r="AA36" s="31"/>
      <c r="AB36" s="31"/>
      <c r="AC36" s="42"/>
      <c r="AD36" s="97"/>
      <c r="AE36" s="42"/>
      <c r="AF36" s="49"/>
      <c r="AG36" s="8"/>
      <c r="AH36" s="8"/>
      <c r="AI36" s="8"/>
      <c r="AJ36" s="8"/>
      <c r="AK36" s="8"/>
      <c r="AL36" s="8"/>
      <c r="AM36" s="8"/>
      <c r="AN36" s="8"/>
      <c r="AO36" s="8"/>
    </row>
    <row r="37" spans="1:41" ht="15" customHeight="1">
      <c r="A37" s="113" t="s">
        <v>113</v>
      </c>
      <c r="B37" s="216"/>
      <c r="C37" s="217"/>
      <c r="D37" s="217"/>
      <c r="E37" s="217"/>
      <c r="F37" s="217"/>
      <c r="G37" s="217"/>
      <c r="H37" s="218"/>
      <c r="I37" s="31"/>
      <c r="J37" s="31"/>
      <c r="K37" s="315" t="str">
        <f t="shared" si="11"/>
        <v/>
      </c>
      <c r="L37" s="31" t="s">
        <v>24</v>
      </c>
      <c r="M37" s="31">
        <v>0.05</v>
      </c>
      <c r="N37" s="315" t="str">
        <f t="shared" si="6"/>
        <v>公斤</v>
      </c>
      <c r="O37" s="31" t="s">
        <v>69</v>
      </c>
      <c r="P37" s="31"/>
      <c r="Q37" s="315" t="str">
        <f t="shared" si="7"/>
        <v/>
      </c>
      <c r="R37" s="160" t="s">
        <v>42</v>
      </c>
      <c r="S37" s="160"/>
      <c r="T37" s="35" t="str">
        <f t="shared" si="8"/>
        <v/>
      </c>
      <c r="U37" s="36"/>
      <c r="V37" s="36"/>
      <c r="W37" s="35" t="str">
        <f t="shared" si="4"/>
        <v/>
      </c>
      <c r="X37" s="156" t="s">
        <v>167</v>
      </c>
      <c r="Y37" s="260">
        <v>1</v>
      </c>
      <c r="Z37" s="35" t="str">
        <f t="shared" si="9"/>
        <v>公斤</v>
      </c>
      <c r="AA37" s="31"/>
      <c r="AB37" s="31"/>
      <c r="AC37" s="42"/>
      <c r="AD37" s="97"/>
      <c r="AE37" s="42"/>
      <c r="AF37" s="49"/>
      <c r="AG37" s="8"/>
      <c r="AH37" s="8"/>
      <c r="AI37" s="8"/>
      <c r="AJ37" s="8"/>
      <c r="AK37" s="8"/>
      <c r="AL37" s="8"/>
      <c r="AM37" s="8"/>
      <c r="AN37" s="8"/>
      <c r="AO37" s="8"/>
    </row>
    <row r="38" spans="1:41" ht="15" customHeight="1">
      <c r="A38" s="113"/>
      <c r="B38" s="216"/>
      <c r="C38" s="217"/>
      <c r="D38" s="217"/>
      <c r="E38" s="217"/>
      <c r="F38" s="217"/>
      <c r="G38" s="217"/>
      <c r="H38" s="218"/>
      <c r="I38" s="31"/>
      <c r="J38" s="31"/>
      <c r="K38" s="315" t="str">
        <f t="shared" si="11"/>
        <v/>
      </c>
      <c r="L38" s="31" t="s">
        <v>125</v>
      </c>
      <c r="M38" s="31"/>
      <c r="N38" s="315" t="str">
        <f t="shared" si="6"/>
        <v/>
      </c>
      <c r="O38" s="31"/>
      <c r="P38" s="31"/>
      <c r="Q38" s="315" t="str">
        <f t="shared" si="7"/>
        <v/>
      </c>
      <c r="R38" s="316"/>
      <c r="S38" s="160"/>
      <c r="T38" s="35" t="str">
        <f t="shared" si="8"/>
        <v/>
      </c>
      <c r="U38" s="36"/>
      <c r="V38" s="36"/>
      <c r="W38" s="35" t="str">
        <f t="shared" si="4"/>
        <v/>
      </c>
      <c r="X38" s="31" t="s">
        <v>36</v>
      </c>
      <c r="Y38" s="200">
        <v>0.02</v>
      </c>
      <c r="Z38" s="35" t="str">
        <f t="shared" si="9"/>
        <v>公斤</v>
      </c>
      <c r="AA38" s="31"/>
      <c r="AB38" s="31"/>
      <c r="AC38" s="42"/>
      <c r="AD38" s="97"/>
      <c r="AE38" s="42"/>
      <c r="AF38" s="49"/>
      <c r="AG38" s="8"/>
      <c r="AH38" s="8"/>
      <c r="AI38" s="8"/>
      <c r="AJ38" s="8"/>
      <c r="AK38" s="8"/>
      <c r="AL38" s="8"/>
      <c r="AM38" s="8"/>
      <c r="AN38" s="8"/>
      <c r="AO38" s="8"/>
    </row>
    <row r="39" spans="1:41" ht="15" customHeight="1" thickBot="1">
      <c r="A39" s="116"/>
      <c r="B39" s="219"/>
      <c r="C39" s="220"/>
      <c r="D39" s="220"/>
      <c r="E39" s="220"/>
      <c r="F39" s="220"/>
      <c r="G39" s="220"/>
      <c r="H39" s="221"/>
      <c r="I39" s="43"/>
      <c r="J39" s="43"/>
      <c r="K39" s="317" t="str">
        <f t="shared" si="11"/>
        <v/>
      </c>
      <c r="L39" s="43"/>
      <c r="M39" s="43"/>
      <c r="N39" s="317" t="str">
        <f t="shared" si="6"/>
        <v/>
      </c>
      <c r="O39" s="43"/>
      <c r="P39" s="43"/>
      <c r="Q39" s="317" t="str">
        <f t="shared" si="7"/>
        <v/>
      </c>
      <c r="R39" s="287"/>
      <c r="S39" s="287"/>
      <c r="T39" s="44" t="str">
        <f t="shared" si="8"/>
        <v/>
      </c>
      <c r="U39" s="45"/>
      <c r="V39" s="45"/>
      <c r="W39" s="44" t="str">
        <f t="shared" si="4"/>
        <v/>
      </c>
      <c r="X39" s="43"/>
      <c r="Y39" s="202"/>
      <c r="Z39" s="44" t="str">
        <f t="shared" si="9"/>
        <v/>
      </c>
      <c r="AA39" s="43"/>
      <c r="AB39" s="43"/>
      <c r="AC39" s="46" t="str">
        <f t="shared" ref="AC39:AC74" si="12">IF(AB39,"公斤","")</f>
        <v/>
      </c>
      <c r="AD39" s="98"/>
      <c r="AE39" s="46"/>
      <c r="AF39" s="50"/>
      <c r="AG39" s="58"/>
      <c r="AH39" s="58"/>
      <c r="AI39" s="58"/>
      <c r="AJ39" s="58"/>
      <c r="AK39" s="58"/>
      <c r="AL39" s="58"/>
      <c r="AM39" s="58"/>
      <c r="AN39" s="58"/>
      <c r="AO39" s="58"/>
    </row>
    <row r="40" spans="1:41" ht="15" customHeight="1">
      <c r="A40" s="106" t="s">
        <v>114</v>
      </c>
      <c r="B40" s="207">
        <v>5.7</v>
      </c>
      <c r="C40" s="208">
        <v>2.6</v>
      </c>
      <c r="D40" s="208">
        <v>2</v>
      </c>
      <c r="E40" s="208">
        <v>3</v>
      </c>
      <c r="F40" s="208">
        <v>0</v>
      </c>
      <c r="G40" s="208">
        <v>0</v>
      </c>
      <c r="H40" s="209">
        <v>779</v>
      </c>
      <c r="I40" s="370" t="s">
        <v>28</v>
      </c>
      <c r="J40" s="371"/>
      <c r="K40" s="53" t="str">
        <f t="shared" si="11"/>
        <v/>
      </c>
      <c r="L40" s="365" t="s">
        <v>126</v>
      </c>
      <c r="M40" s="371"/>
      <c r="N40" s="53" t="str">
        <f t="shared" si="6"/>
        <v/>
      </c>
      <c r="O40" s="391" t="s">
        <v>242</v>
      </c>
      <c r="P40" s="375"/>
      <c r="Q40" s="53" t="str">
        <f t="shared" si="7"/>
        <v/>
      </c>
      <c r="R40" s="380" t="s">
        <v>154</v>
      </c>
      <c r="S40" s="381"/>
      <c r="T40" s="53" t="str">
        <f t="shared" si="8"/>
        <v/>
      </c>
      <c r="U40" s="57" t="s">
        <v>18</v>
      </c>
      <c r="V40" s="57"/>
      <c r="W40" s="53" t="str">
        <f t="shared" si="4"/>
        <v/>
      </c>
      <c r="X40" s="363" t="s">
        <v>168</v>
      </c>
      <c r="Y40" s="379"/>
      <c r="Z40" s="53" t="str">
        <f t="shared" si="9"/>
        <v/>
      </c>
      <c r="AA40" s="33" t="s">
        <v>177</v>
      </c>
      <c r="AB40" s="34"/>
      <c r="AC40" s="55" t="str">
        <f t="shared" si="12"/>
        <v/>
      </c>
      <c r="AD40" s="97"/>
      <c r="AE40" s="42"/>
      <c r="AF40" s="47" t="str">
        <f>A40</f>
        <v>b4</v>
      </c>
      <c r="AG40" s="48" t="str">
        <f>I41&amp;" "&amp;I42&amp;" "&amp;I43&amp;" "&amp;I44&amp;" "&amp;I45&amp;" "&amp;I46</f>
        <v xml:space="preserve">米 糙米    </v>
      </c>
      <c r="AH40" s="48" t="str">
        <f>L41&amp;" "&amp;L42&amp;" "&amp;L43&amp;" "&amp;L44&amp;" "&amp;L45&amp;" "&amp;L46</f>
        <v>阿根廷魷 豬後腿肉 洋蔥 甜椒 大蒜 沙茶醬</v>
      </c>
      <c r="AI40" s="48" t="str">
        <f>O41&amp;" "&amp;O42&amp;" "&amp;O43&amp;" "&amp;O44&amp;" "&amp;O45&amp;" "&amp;O46</f>
        <v xml:space="preserve">培根 冷凍花椰菜 大蒜   </v>
      </c>
      <c r="AJ40" s="48" t="str">
        <f>R41&amp;" "&amp;R42&amp;" "&amp;R43&amp;" "&amp;R44&amp;" "&amp;R45&amp;" "&amp;R46</f>
        <v xml:space="preserve">雞蛋 蘿蔔乾 大蒜 青蔥  </v>
      </c>
      <c r="AK40" s="48" t="str">
        <f>U41&amp;" "&amp;U42&amp;" "&amp;U43&amp;" "&amp;U44&amp;" "&amp;U45&amp;" "&amp;U46</f>
        <v xml:space="preserve">蔬菜 大蒜    </v>
      </c>
      <c r="AL40" s="48" t="str">
        <f>X41&amp;" "&amp;X42&amp;" "&amp;X43&amp;" "&amp;X44&amp;" "&amp;X45&amp;" "&amp;X46</f>
        <v xml:space="preserve">乾銀耳 西谷米 紅砂糖 枸杞  </v>
      </c>
      <c r="AM40" s="48" t="str">
        <f>AA41&amp;" "&amp;AA42&amp;" "&amp;AA43&amp;" "&amp;AA44&amp;" "&amp;AA45&amp;" "&amp;AA46</f>
        <v xml:space="preserve">點心     </v>
      </c>
      <c r="AN40" s="8" t="str">
        <f>AD41&amp;" "&amp;AD42&amp;" "&amp;AD43&amp;" "&amp;AD44&amp;" "&amp;AD45&amp;" "&amp;AD46</f>
        <v xml:space="preserve">     </v>
      </c>
      <c r="AO40" s="8" t="str">
        <f>AE41&amp;" "&amp;AE42&amp;" "&amp;AE43&amp;" "&amp;AE44&amp;" "&amp;AE45&amp;" "&amp;AE46</f>
        <v xml:space="preserve">     </v>
      </c>
    </row>
    <row r="41" spans="1:41" ht="15" customHeight="1">
      <c r="A41" s="107"/>
      <c r="B41" s="207"/>
      <c r="C41" s="208"/>
      <c r="D41" s="208"/>
      <c r="E41" s="208"/>
      <c r="F41" s="208"/>
      <c r="G41" s="208"/>
      <c r="H41" s="209"/>
      <c r="I41" s="117" t="s">
        <v>19</v>
      </c>
      <c r="J41" s="118">
        <v>8</v>
      </c>
      <c r="K41" s="32" t="str">
        <f t="shared" si="11"/>
        <v>公斤</v>
      </c>
      <c r="L41" s="129" t="s">
        <v>127</v>
      </c>
      <c r="M41" s="129">
        <v>3.5</v>
      </c>
      <c r="N41" s="32" t="str">
        <f t="shared" si="6"/>
        <v>公斤</v>
      </c>
      <c r="O41" s="151" t="s">
        <v>23</v>
      </c>
      <c r="P41" s="152">
        <v>1</v>
      </c>
      <c r="Q41" s="32" t="str">
        <f t="shared" si="7"/>
        <v>公斤</v>
      </c>
      <c r="R41" s="139" t="s">
        <v>31</v>
      </c>
      <c r="S41" s="139">
        <v>2.7</v>
      </c>
      <c r="T41" s="32" t="str">
        <f t="shared" si="8"/>
        <v>公斤</v>
      </c>
      <c r="U41" s="36" t="s">
        <v>15</v>
      </c>
      <c r="V41" s="36">
        <v>7</v>
      </c>
      <c r="W41" s="32" t="str">
        <f t="shared" si="4"/>
        <v>公斤</v>
      </c>
      <c r="X41" s="31" t="s">
        <v>169</v>
      </c>
      <c r="Y41" s="198">
        <v>0.1</v>
      </c>
      <c r="Z41" s="32" t="str">
        <f t="shared" si="9"/>
        <v>公斤</v>
      </c>
      <c r="AA41" s="31" t="s">
        <v>177</v>
      </c>
      <c r="AB41" s="31">
        <v>5</v>
      </c>
      <c r="AC41" s="56" t="str">
        <f t="shared" si="12"/>
        <v>公斤</v>
      </c>
      <c r="AD41" s="97"/>
      <c r="AE41" s="42"/>
      <c r="AF41" s="49"/>
      <c r="AG41" s="8"/>
      <c r="AH41" s="8"/>
      <c r="AI41" s="8"/>
      <c r="AJ41" s="8"/>
      <c r="AK41" s="8"/>
      <c r="AL41" s="8"/>
      <c r="AM41" s="8"/>
      <c r="AN41" s="8"/>
      <c r="AO41" s="8"/>
    </row>
    <row r="42" spans="1:41" ht="15" customHeight="1">
      <c r="A42" s="108">
        <v>45344</v>
      </c>
      <c r="B42" s="207"/>
      <c r="C42" s="208"/>
      <c r="D42" s="208"/>
      <c r="E42" s="208"/>
      <c r="F42" s="208"/>
      <c r="G42" s="208"/>
      <c r="H42" s="209"/>
      <c r="I42" s="117" t="s">
        <v>33</v>
      </c>
      <c r="J42" s="118">
        <v>2</v>
      </c>
      <c r="K42" s="35" t="str">
        <f t="shared" si="11"/>
        <v>公斤</v>
      </c>
      <c r="L42" s="135" t="s">
        <v>25</v>
      </c>
      <c r="M42" s="135">
        <v>3.5</v>
      </c>
      <c r="N42" s="35" t="str">
        <f t="shared" si="6"/>
        <v>公斤</v>
      </c>
      <c r="O42" s="153" t="s">
        <v>43</v>
      </c>
      <c r="P42" s="153">
        <v>6</v>
      </c>
      <c r="Q42" s="35" t="str">
        <f t="shared" si="7"/>
        <v>公斤</v>
      </c>
      <c r="R42" s="139" t="s">
        <v>155</v>
      </c>
      <c r="S42" s="139">
        <v>3</v>
      </c>
      <c r="T42" s="35" t="str">
        <f t="shared" si="8"/>
        <v>公斤</v>
      </c>
      <c r="U42" s="38" t="s">
        <v>24</v>
      </c>
      <c r="V42" s="38">
        <v>0.05</v>
      </c>
      <c r="W42" s="35" t="str">
        <f t="shared" si="4"/>
        <v>公斤</v>
      </c>
      <c r="X42" s="31" t="s">
        <v>170</v>
      </c>
      <c r="Y42" s="198">
        <v>1</v>
      </c>
      <c r="Z42" s="35" t="str">
        <f t="shared" si="9"/>
        <v>公斤</v>
      </c>
      <c r="AA42" s="31"/>
      <c r="AB42" s="31"/>
      <c r="AC42" s="42" t="str">
        <f t="shared" si="12"/>
        <v/>
      </c>
      <c r="AD42" s="97"/>
      <c r="AE42" s="42"/>
      <c r="AF42" s="49"/>
      <c r="AG42" s="8"/>
      <c r="AH42" s="8"/>
      <c r="AI42" s="8"/>
      <c r="AJ42" s="8"/>
      <c r="AK42" s="8"/>
      <c r="AL42" s="8"/>
      <c r="AM42" s="8"/>
      <c r="AN42" s="8"/>
      <c r="AO42" s="8"/>
    </row>
    <row r="43" spans="1:41" ht="15" customHeight="1">
      <c r="A43" s="109"/>
      <c r="B43" s="207"/>
      <c r="C43" s="208"/>
      <c r="D43" s="208"/>
      <c r="E43" s="208"/>
      <c r="F43" s="208"/>
      <c r="G43" s="208"/>
      <c r="H43" s="209"/>
      <c r="I43" s="117"/>
      <c r="J43" s="118"/>
      <c r="K43" s="35" t="str">
        <f t="shared" si="11"/>
        <v/>
      </c>
      <c r="L43" s="129" t="s">
        <v>26</v>
      </c>
      <c r="M43" s="129">
        <v>3</v>
      </c>
      <c r="N43" s="35" t="str">
        <f t="shared" si="6"/>
        <v>公斤</v>
      </c>
      <c r="O43" s="153" t="s">
        <v>24</v>
      </c>
      <c r="P43" s="153">
        <v>0.05</v>
      </c>
      <c r="Q43" s="35" t="str">
        <f t="shared" si="7"/>
        <v>公斤</v>
      </c>
      <c r="R43" s="139" t="s">
        <v>24</v>
      </c>
      <c r="S43" s="139">
        <v>0.05</v>
      </c>
      <c r="T43" s="35" t="str">
        <f t="shared" si="8"/>
        <v>公斤</v>
      </c>
      <c r="U43" s="36"/>
      <c r="V43" s="36"/>
      <c r="W43" s="35" t="str">
        <f t="shared" si="4"/>
        <v/>
      </c>
      <c r="X43" s="31" t="s">
        <v>171</v>
      </c>
      <c r="Y43" s="198">
        <v>1</v>
      </c>
      <c r="Z43" s="35" t="str">
        <f t="shared" si="9"/>
        <v>公斤</v>
      </c>
      <c r="AA43" s="31"/>
      <c r="AB43" s="31"/>
      <c r="AC43" s="42" t="str">
        <f t="shared" si="12"/>
        <v/>
      </c>
      <c r="AD43" s="97"/>
      <c r="AE43" s="42"/>
      <c r="AF43" s="49"/>
      <c r="AG43" s="8"/>
      <c r="AH43" s="8"/>
      <c r="AI43" s="8"/>
      <c r="AJ43" s="8"/>
      <c r="AK43" s="8"/>
      <c r="AL43" s="8"/>
      <c r="AM43" s="8"/>
      <c r="AN43" s="8"/>
      <c r="AO43" s="8"/>
    </row>
    <row r="44" spans="1:41" ht="15" customHeight="1">
      <c r="A44" s="107" t="s">
        <v>115</v>
      </c>
      <c r="B44" s="207"/>
      <c r="C44" s="208"/>
      <c r="D44" s="208"/>
      <c r="E44" s="208"/>
      <c r="F44" s="208"/>
      <c r="G44" s="208"/>
      <c r="H44" s="209"/>
      <c r="I44" s="117"/>
      <c r="J44" s="118"/>
      <c r="K44" s="35" t="str">
        <f t="shared" si="11"/>
        <v/>
      </c>
      <c r="L44" s="136" t="s">
        <v>128</v>
      </c>
      <c r="M44" s="135">
        <v>0.5</v>
      </c>
      <c r="N44" s="35" t="str">
        <f t="shared" si="6"/>
        <v>公斤</v>
      </c>
      <c r="O44" s="153"/>
      <c r="P44" s="153"/>
      <c r="Q44" s="35" t="str">
        <f t="shared" si="7"/>
        <v/>
      </c>
      <c r="R44" s="139" t="s">
        <v>156</v>
      </c>
      <c r="S44" s="139"/>
      <c r="T44" s="35" t="str">
        <f t="shared" si="8"/>
        <v/>
      </c>
      <c r="U44" s="36"/>
      <c r="V44" s="36"/>
      <c r="W44" s="35" t="str">
        <f t="shared" si="4"/>
        <v/>
      </c>
      <c r="X44" s="31" t="s">
        <v>68</v>
      </c>
      <c r="Y44" s="198"/>
      <c r="Z44" s="35" t="str">
        <f t="shared" si="9"/>
        <v/>
      </c>
      <c r="AA44" s="31"/>
      <c r="AB44" s="31"/>
      <c r="AC44" s="42" t="str">
        <f t="shared" si="12"/>
        <v/>
      </c>
      <c r="AD44" s="97"/>
      <c r="AE44" s="42"/>
      <c r="AF44" s="49"/>
      <c r="AG44" s="8"/>
      <c r="AH44" s="8"/>
      <c r="AI44" s="8"/>
      <c r="AJ44" s="8"/>
      <c r="AK44" s="8"/>
      <c r="AL44" s="8"/>
      <c r="AM44" s="8"/>
      <c r="AN44" s="8"/>
      <c r="AO44" s="8"/>
    </row>
    <row r="45" spans="1:41" ht="15" customHeight="1">
      <c r="A45" s="107"/>
      <c r="B45" s="207"/>
      <c r="C45" s="208"/>
      <c r="D45" s="208"/>
      <c r="E45" s="208"/>
      <c r="F45" s="208"/>
      <c r="G45" s="208"/>
      <c r="H45" s="209"/>
      <c r="I45" s="117"/>
      <c r="J45" s="118"/>
      <c r="K45" s="35" t="str">
        <f t="shared" si="11"/>
        <v/>
      </c>
      <c r="L45" s="129" t="s">
        <v>24</v>
      </c>
      <c r="M45" s="137">
        <v>0.05</v>
      </c>
      <c r="N45" s="35" t="str">
        <f t="shared" si="6"/>
        <v>公斤</v>
      </c>
      <c r="O45" s="153"/>
      <c r="P45" s="153"/>
      <c r="Q45" s="35" t="str">
        <f t="shared" si="7"/>
        <v/>
      </c>
      <c r="R45" s="139"/>
      <c r="S45" s="139"/>
      <c r="T45" s="35" t="str">
        <f t="shared" si="8"/>
        <v/>
      </c>
      <c r="U45" s="36"/>
      <c r="V45" s="36"/>
      <c r="W45" s="35" t="str">
        <f t="shared" si="4"/>
        <v/>
      </c>
      <c r="X45" s="31"/>
      <c r="Y45" s="198"/>
      <c r="Z45" s="35" t="str">
        <f t="shared" si="9"/>
        <v/>
      </c>
      <c r="AA45" s="31"/>
      <c r="AB45" s="31"/>
      <c r="AC45" s="42" t="str">
        <f t="shared" si="12"/>
        <v/>
      </c>
      <c r="AD45" s="97"/>
      <c r="AE45" s="42"/>
      <c r="AF45" s="49"/>
      <c r="AG45" s="8"/>
      <c r="AH45" s="8"/>
      <c r="AI45" s="8"/>
      <c r="AJ45" s="8"/>
      <c r="AK45" s="8"/>
      <c r="AL45" s="8"/>
      <c r="AM45" s="8"/>
      <c r="AN45" s="8"/>
      <c r="AO45" s="8"/>
    </row>
    <row r="46" spans="1:41" ht="15" customHeight="1" thickBot="1">
      <c r="A46" s="110"/>
      <c r="B46" s="210"/>
      <c r="C46" s="211"/>
      <c r="D46" s="211"/>
      <c r="E46" s="211"/>
      <c r="F46" s="211"/>
      <c r="G46" s="211"/>
      <c r="H46" s="212"/>
      <c r="I46" s="119"/>
      <c r="J46" s="120"/>
      <c r="K46" s="44" t="str">
        <f t="shared" si="11"/>
        <v/>
      </c>
      <c r="L46" s="138" t="s">
        <v>129</v>
      </c>
      <c r="M46" s="138"/>
      <c r="N46" s="44" t="str">
        <f t="shared" si="6"/>
        <v/>
      </c>
      <c r="O46" s="154"/>
      <c r="P46" s="154"/>
      <c r="Q46" s="44" t="str">
        <f t="shared" si="7"/>
        <v/>
      </c>
      <c r="R46" s="169"/>
      <c r="S46" s="169"/>
      <c r="T46" s="44" t="str">
        <f t="shared" si="8"/>
        <v/>
      </c>
      <c r="U46" s="45"/>
      <c r="V46" s="45"/>
      <c r="W46" s="44" t="str">
        <f t="shared" si="4"/>
        <v/>
      </c>
      <c r="X46" s="43"/>
      <c r="Y46" s="199"/>
      <c r="Z46" s="44" t="str">
        <f t="shared" si="9"/>
        <v/>
      </c>
      <c r="AA46" s="43"/>
      <c r="AB46" s="43"/>
      <c r="AC46" s="46" t="str">
        <f t="shared" si="12"/>
        <v/>
      </c>
      <c r="AD46" s="98"/>
      <c r="AE46" s="46"/>
      <c r="AF46" s="50"/>
      <c r="AG46" s="58"/>
      <c r="AH46" s="58"/>
      <c r="AI46" s="58"/>
      <c r="AJ46" s="58"/>
      <c r="AK46" s="58"/>
      <c r="AL46" s="58"/>
      <c r="AM46" s="58"/>
      <c r="AN46" s="58"/>
      <c r="AO46" s="58"/>
    </row>
    <row r="47" spans="1:41" ht="15" customHeight="1">
      <c r="A47" s="106" t="s">
        <v>116</v>
      </c>
      <c r="B47" s="207">
        <v>5.2</v>
      </c>
      <c r="C47" s="208">
        <v>3.2</v>
      </c>
      <c r="D47" s="208">
        <v>2.2999999999999998</v>
      </c>
      <c r="E47" s="208">
        <v>3</v>
      </c>
      <c r="F47" s="208">
        <v>0</v>
      </c>
      <c r="G47" s="208">
        <v>0</v>
      </c>
      <c r="H47" s="209">
        <v>797</v>
      </c>
      <c r="I47" s="370" t="s">
        <v>62</v>
      </c>
      <c r="J47" s="371"/>
      <c r="K47" s="53" t="str">
        <f t="shared" si="11"/>
        <v/>
      </c>
      <c r="L47" s="365" t="s">
        <v>45</v>
      </c>
      <c r="M47" s="371"/>
      <c r="N47" s="53" t="str">
        <f t="shared" si="6"/>
        <v/>
      </c>
      <c r="O47" s="392" t="s">
        <v>143</v>
      </c>
      <c r="P47" s="393"/>
      <c r="Q47" s="53" t="str">
        <f t="shared" si="7"/>
        <v/>
      </c>
      <c r="R47" s="382" t="s">
        <v>157</v>
      </c>
      <c r="S47" s="373"/>
      <c r="T47" s="53" t="str">
        <f t="shared" si="8"/>
        <v/>
      </c>
      <c r="U47" s="57" t="s">
        <v>18</v>
      </c>
      <c r="V47" s="57"/>
      <c r="W47" s="53" t="str">
        <f t="shared" si="4"/>
        <v/>
      </c>
      <c r="X47" s="365" t="s">
        <v>172</v>
      </c>
      <c r="Y47" s="366"/>
      <c r="Z47" s="53" t="str">
        <f t="shared" si="9"/>
        <v/>
      </c>
      <c r="AA47" s="33" t="s">
        <v>177</v>
      </c>
      <c r="AB47" s="34"/>
      <c r="AC47" s="55" t="str">
        <f t="shared" si="12"/>
        <v/>
      </c>
      <c r="AD47" s="322" t="s">
        <v>178</v>
      </c>
      <c r="AE47" s="42"/>
      <c r="AF47" s="47" t="str">
        <f>A47</f>
        <v>b5</v>
      </c>
      <c r="AG47" s="48" t="str">
        <f>I48&amp;" "&amp;I49&amp;" "&amp;I50&amp;" "&amp;I51&amp;" "&amp;I52&amp;" "&amp;I53</f>
        <v xml:space="preserve">米 小米 糙米   </v>
      </c>
      <c r="AH47" s="48" t="str">
        <f>L48&amp;" "&amp;L49&amp;" "&amp;L50&amp;" "&amp;L51&amp;" "&amp;L52&amp;" "&amp;L53</f>
        <v xml:space="preserve">豬後腿肉 時瓜 胡蘿蔔 大蒜 甜麵醬 </v>
      </c>
      <c r="AI47" s="48" t="str">
        <f>O48&amp;" "&amp;O49&amp;" "&amp;O50&amp;" "&amp;O51&amp;" "&amp;O52&amp;" "&amp;O53</f>
        <v>豆腐 杏鮑菇 胡蘿蔔 九層塔 大蒜 薑</v>
      </c>
      <c r="AJ47" s="48" t="str">
        <f>R48&amp;" "&amp;R49&amp;" "&amp;R50&amp;" "&amp;R51&amp;" "&amp;R52&amp;" "&amp;R53</f>
        <v xml:space="preserve">豬絞肉 冷凍菜豆(莢) 大蒜   </v>
      </c>
      <c r="AK47" s="48" t="str">
        <f>U48&amp;" "&amp;U49&amp;" "&amp;U50&amp;" "&amp;U51&amp;" "&amp;U52&amp;" "&amp;U53</f>
        <v xml:space="preserve">蔬菜 大蒜    </v>
      </c>
      <c r="AL47" s="48" t="str">
        <f>X48&amp;" "&amp;X49&amp;" "&amp;X50&amp;" "&amp;X51&amp;" "&amp;X52&amp;" "&amp;X53</f>
        <v xml:space="preserve">冬瓜 豬大排 薑   </v>
      </c>
      <c r="AM47" s="48" t="str">
        <f>AA48&amp;" "&amp;AA49&amp;" "&amp;AA50&amp;" "&amp;AA51&amp;" "&amp;AA52&amp;" "&amp;AA53</f>
        <v xml:space="preserve">點心     </v>
      </c>
      <c r="AN47" s="8" t="str">
        <f>AD48&amp;" "&amp;AD49&amp;" "&amp;AD50&amp;" "&amp;AD51&amp;" "&amp;AD52&amp;" "&amp;AD53</f>
        <v xml:space="preserve">     </v>
      </c>
      <c r="AO47" s="8" t="str">
        <f>AE48&amp;" "&amp;AE49&amp;" "&amp;AE50&amp;" "&amp;AE51&amp;" "&amp;AE52&amp;" "&amp;AE53</f>
        <v xml:space="preserve">     </v>
      </c>
    </row>
    <row r="48" spans="1:41" ht="15" customHeight="1">
      <c r="A48" s="107"/>
      <c r="B48" s="207"/>
      <c r="C48" s="208"/>
      <c r="D48" s="208"/>
      <c r="E48" s="208"/>
      <c r="F48" s="208"/>
      <c r="G48" s="208"/>
      <c r="H48" s="209"/>
      <c r="I48" s="117" t="s">
        <v>19</v>
      </c>
      <c r="J48" s="118">
        <v>8</v>
      </c>
      <c r="K48" s="32" t="str">
        <f t="shared" si="11"/>
        <v>公斤</v>
      </c>
      <c r="L48" s="135" t="s">
        <v>25</v>
      </c>
      <c r="M48" s="135">
        <v>6.5</v>
      </c>
      <c r="N48" s="32" t="str">
        <f t="shared" si="6"/>
        <v>公斤</v>
      </c>
      <c r="O48" s="121" t="s">
        <v>144</v>
      </c>
      <c r="P48" s="121">
        <v>6.5</v>
      </c>
      <c r="Q48" s="32" t="str">
        <f t="shared" si="7"/>
        <v>公斤</v>
      </c>
      <c r="R48" s="170" t="s">
        <v>20</v>
      </c>
      <c r="S48" s="170">
        <v>1</v>
      </c>
      <c r="T48" s="32" t="str">
        <f t="shared" si="8"/>
        <v>公斤</v>
      </c>
      <c r="U48" s="36" t="s">
        <v>15</v>
      </c>
      <c r="V48" s="36">
        <v>7</v>
      </c>
      <c r="W48" s="32" t="str">
        <f t="shared" si="4"/>
        <v>公斤</v>
      </c>
      <c r="X48" s="129" t="s">
        <v>32</v>
      </c>
      <c r="Y48" s="137">
        <v>3</v>
      </c>
      <c r="Z48" s="32" t="str">
        <f t="shared" si="9"/>
        <v>公斤</v>
      </c>
      <c r="AA48" s="31" t="s">
        <v>177</v>
      </c>
      <c r="AB48" s="31">
        <v>5</v>
      </c>
      <c r="AC48" s="56" t="str">
        <f t="shared" si="12"/>
        <v>公斤</v>
      </c>
      <c r="AD48" s="321"/>
      <c r="AE48" s="42"/>
      <c r="AF48" s="49"/>
      <c r="AG48" s="8"/>
      <c r="AH48" s="8"/>
      <c r="AI48" s="8"/>
      <c r="AJ48" s="8"/>
      <c r="AK48" s="8"/>
      <c r="AL48" s="8"/>
      <c r="AM48" s="8"/>
      <c r="AN48" s="8"/>
      <c r="AO48" s="8"/>
    </row>
    <row r="49" spans="1:41" ht="15" customHeight="1">
      <c r="A49" s="108">
        <v>45345</v>
      </c>
      <c r="B49" s="207"/>
      <c r="C49" s="208"/>
      <c r="D49" s="208"/>
      <c r="E49" s="208"/>
      <c r="F49" s="208"/>
      <c r="G49" s="208"/>
      <c r="H49" s="209"/>
      <c r="I49" s="117" t="s">
        <v>63</v>
      </c>
      <c r="J49" s="118">
        <v>0.4</v>
      </c>
      <c r="K49" s="35" t="str">
        <f t="shared" si="11"/>
        <v>公斤</v>
      </c>
      <c r="L49" s="135" t="s">
        <v>130</v>
      </c>
      <c r="M49" s="135">
        <v>4</v>
      </c>
      <c r="N49" s="35" t="str">
        <f t="shared" si="6"/>
        <v>公斤</v>
      </c>
      <c r="O49" s="139" t="s">
        <v>66</v>
      </c>
      <c r="P49" s="139">
        <v>1</v>
      </c>
      <c r="Q49" s="35" t="str">
        <f t="shared" si="7"/>
        <v>公斤</v>
      </c>
      <c r="R49" s="135" t="s">
        <v>64</v>
      </c>
      <c r="S49" s="170">
        <v>6.5</v>
      </c>
      <c r="T49" s="35" t="str">
        <f t="shared" si="8"/>
        <v>公斤</v>
      </c>
      <c r="U49" s="38" t="s">
        <v>24</v>
      </c>
      <c r="V49" s="38">
        <v>0.05</v>
      </c>
      <c r="W49" s="35" t="str">
        <f t="shared" si="4"/>
        <v>公斤</v>
      </c>
      <c r="X49" s="167" t="s">
        <v>162</v>
      </c>
      <c r="Y49" s="178">
        <v>1</v>
      </c>
      <c r="Z49" s="35" t="str">
        <f t="shared" si="9"/>
        <v>公斤</v>
      </c>
      <c r="AA49" s="31"/>
      <c r="AB49" s="31"/>
      <c r="AC49" s="42" t="str">
        <f t="shared" si="12"/>
        <v/>
      </c>
      <c r="AD49" s="97"/>
      <c r="AE49" s="42"/>
      <c r="AF49" s="49"/>
      <c r="AG49" s="8"/>
      <c r="AH49" s="8"/>
      <c r="AI49" s="8"/>
      <c r="AJ49" s="8"/>
      <c r="AK49" s="8"/>
      <c r="AL49" s="8"/>
      <c r="AM49" s="8"/>
      <c r="AN49" s="8"/>
      <c r="AO49" s="8"/>
    </row>
    <row r="50" spans="1:41" ht="15" customHeight="1">
      <c r="A50" s="109"/>
      <c r="B50" s="207"/>
      <c r="C50" s="208"/>
      <c r="D50" s="208"/>
      <c r="E50" s="208"/>
      <c r="F50" s="208"/>
      <c r="G50" s="208"/>
      <c r="H50" s="209"/>
      <c r="I50" s="117" t="s">
        <v>33</v>
      </c>
      <c r="J50" s="118">
        <v>2</v>
      </c>
      <c r="K50" s="35" t="str">
        <f t="shared" si="11"/>
        <v>公斤</v>
      </c>
      <c r="L50" s="129" t="s">
        <v>22</v>
      </c>
      <c r="M50" s="129">
        <v>0.5</v>
      </c>
      <c r="N50" s="35" t="str">
        <f t="shared" si="6"/>
        <v>公斤</v>
      </c>
      <c r="O50" s="31" t="s">
        <v>22</v>
      </c>
      <c r="P50" s="31">
        <v>0.5</v>
      </c>
      <c r="Q50" s="35" t="str">
        <f t="shared" si="7"/>
        <v>公斤</v>
      </c>
      <c r="R50" s="170" t="s">
        <v>24</v>
      </c>
      <c r="S50" s="170">
        <v>0.05</v>
      </c>
      <c r="T50" s="35" t="str">
        <f t="shared" si="8"/>
        <v>公斤</v>
      </c>
      <c r="U50" s="36"/>
      <c r="V50" s="36"/>
      <c r="W50" s="35" t="str">
        <f t="shared" si="4"/>
        <v/>
      </c>
      <c r="X50" s="129" t="s">
        <v>27</v>
      </c>
      <c r="Y50" s="137">
        <v>0.05</v>
      </c>
      <c r="Z50" s="35" t="str">
        <f t="shared" si="9"/>
        <v>公斤</v>
      </c>
      <c r="AA50" s="31"/>
      <c r="AB50" s="31"/>
      <c r="AC50" s="42" t="str">
        <f t="shared" si="12"/>
        <v/>
      </c>
      <c r="AD50" s="97"/>
      <c r="AE50" s="42"/>
      <c r="AF50" s="49"/>
      <c r="AG50" s="8"/>
      <c r="AH50" s="8"/>
      <c r="AI50" s="8"/>
      <c r="AJ50" s="8"/>
      <c r="AK50" s="8"/>
      <c r="AL50" s="8"/>
      <c r="AM50" s="8"/>
      <c r="AN50" s="8"/>
      <c r="AO50" s="8"/>
    </row>
    <row r="51" spans="1:41" ht="15" customHeight="1">
      <c r="A51" s="107" t="s">
        <v>104</v>
      </c>
      <c r="B51" s="207"/>
      <c r="C51" s="208"/>
      <c r="D51" s="208"/>
      <c r="E51" s="208"/>
      <c r="F51" s="208"/>
      <c r="G51" s="208"/>
      <c r="H51" s="209"/>
      <c r="I51" s="117"/>
      <c r="J51" s="118"/>
      <c r="K51" s="35" t="str">
        <f t="shared" si="11"/>
        <v/>
      </c>
      <c r="L51" s="129" t="s">
        <v>24</v>
      </c>
      <c r="M51" s="129">
        <v>0.05</v>
      </c>
      <c r="N51" s="35" t="str">
        <f t="shared" si="6"/>
        <v>公斤</v>
      </c>
      <c r="O51" s="139" t="s">
        <v>52</v>
      </c>
      <c r="P51" s="139">
        <v>0.1</v>
      </c>
      <c r="Q51" s="35" t="str">
        <f t="shared" si="7"/>
        <v>公斤</v>
      </c>
      <c r="R51" s="170"/>
      <c r="S51" s="170"/>
      <c r="T51" s="35" t="str">
        <f t="shared" si="8"/>
        <v/>
      </c>
      <c r="U51" s="36"/>
      <c r="V51" s="36"/>
      <c r="W51" s="35" t="str">
        <f t="shared" si="4"/>
        <v/>
      </c>
      <c r="X51" s="129"/>
      <c r="Y51" s="137"/>
      <c r="Z51" s="35" t="str">
        <f t="shared" si="9"/>
        <v/>
      </c>
      <c r="AA51" s="31"/>
      <c r="AB51" s="31"/>
      <c r="AC51" s="42" t="str">
        <f t="shared" si="12"/>
        <v/>
      </c>
      <c r="AD51" s="97"/>
      <c r="AE51" s="42"/>
      <c r="AF51" s="49"/>
      <c r="AG51" s="8"/>
      <c r="AH51" s="8"/>
      <c r="AI51" s="8"/>
      <c r="AJ51" s="8"/>
      <c r="AK51" s="8"/>
      <c r="AL51" s="8"/>
      <c r="AM51" s="8"/>
      <c r="AN51" s="8"/>
      <c r="AO51" s="8"/>
    </row>
    <row r="52" spans="1:41" ht="15" customHeight="1">
      <c r="A52" s="107"/>
      <c r="B52" s="207"/>
      <c r="C52" s="208"/>
      <c r="D52" s="208"/>
      <c r="E52" s="208"/>
      <c r="F52" s="208"/>
      <c r="G52" s="208"/>
      <c r="H52" s="209"/>
      <c r="I52" s="117"/>
      <c r="J52" s="118"/>
      <c r="K52" s="35" t="str">
        <f t="shared" si="11"/>
        <v/>
      </c>
      <c r="L52" s="129" t="s">
        <v>49</v>
      </c>
      <c r="M52" s="129"/>
      <c r="N52" s="35" t="str">
        <f t="shared" si="6"/>
        <v/>
      </c>
      <c r="O52" s="139" t="s">
        <v>24</v>
      </c>
      <c r="P52" s="139">
        <v>0.05</v>
      </c>
      <c r="Q52" s="35" t="str">
        <f t="shared" si="7"/>
        <v>公斤</v>
      </c>
      <c r="R52" s="170"/>
      <c r="S52" s="170"/>
      <c r="T52" s="35" t="str">
        <f t="shared" si="8"/>
        <v/>
      </c>
      <c r="U52" s="36"/>
      <c r="V52" s="36"/>
      <c r="W52" s="35" t="str">
        <f t="shared" si="4"/>
        <v/>
      </c>
      <c r="X52" s="129"/>
      <c r="Y52" s="137"/>
      <c r="Z52" s="35" t="str">
        <f t="shared" si="9"/>
        <v/>
      </c>
      <c r="AA52" s="31"/>
      <c r="AB52" s="31"/>
      <c r="AC52" s="42" t="str">
        <f t="shared" si="12"/>
        <v/>
      </c>
      <c r="AD52" s="97"/>
      <c r="AE52" s="42"/>
      <c r="AF52" s="49"/>
      <c r="AG52" s="8"/>
      <c r="AH52" s="8"/>
      <c r="AI52" s="8"/>
      <c r="AJ52" s="8"/>
      <c r="AK52" s="8"/>
      <c r="AL52" s="8"/>
      <c r="AM52" s="8"/>
      <c r="AN52" s="8"/>
      <c r="AO52" s="8"/>
    </row>
    <row r="53" spans="1:41" ht="15" customHeight="1" thickBot="1">
      <c r="A53" s="110"/>
      <c r="B53" s="210"/>
      <c r="C53" s="211"/>
      <c r="D53" s="211"/>
      <c r="E53" s="211"/>
      <c r="F53" s="211"/>
      <c r="G53" s="211"/>
      <c r="H53" s="212"/>
      <c r="I53" s="119"/>
      <c r="J53" s="120"/>
      <c r="K53" s="44" t="str">
        <f t="shared" si="11"/>
        <v/>
      </c>
      <c r="L53" s="138"/>
      <c r="M53" s="138"/>
      <c r="N53" s="44" t="str">
        <f t="shared" si="6"/>
        <v/>
      </c>
      <c r="O53" s="155" t="s">
        <v>27</v>
      </c>
      <c r="P53" s="155"/>
      <c r="Q53" s="44" t="str">
        <f t="shared" si="7"/>
        <v/>
      </c>
      <c r="R53" s="171"/>
      <c r="S53" s="171"/>
      <c r="T53" s="44" t="str">
        <f t="shared" si="8"/>
        <v/>
      </c>
      <c r="U53" s="45"/>
      <c r="V53" s="45"/>
      <c r="W53" s="44" t="str">
        <f t="shared" si="4"/>
        <v/>
      </c>
      <c r="X53" s="138"/>
      <c r="Y53" s="188"/>
      <c r="Z53" s="44" t="str">
        <f t="shared" si="9"/>
        <v/>
      </c>
      <c r="AA53" s="43"/>
      <c r="AB53" s="43"/>
      <c r="AC53" s="46" t="str">
        <f t="shared" si="12"/>
        <v/>
      </c>
      <c r="AD53" s="98"/>
      <c r="AE53" s="46"/>
      <c r="AF53" s="50"/>
      <c r="AG53" s="58"/>
      <c r="AH53" s="58"/>
      <c r="AI53" s="58"/>
      <c r="AJ53" s="58"/>
      <c r="AK53" s="58"/>
      <c r="AL53" s="58"/>
      <c r="AM53" s="58"/>
      <c r="AN53" s="58"/>
      <c r="AO53" s="58"/>
    </row>
    <row r="54" spans="1:41" ht="15" customHeight="1">
      <c r="A54" s="112" t="s">
        <v>117</v>
      </c>
      <c r="B54" s="207">
        <v>5.0999999999999996</v>
      </c>
      <c r="C54" s="208">
        <v>3.2</v>
      </c>
      <c r="D54" s="208">
        <v>2</v>
      </c>
      <c r="E54" s="208">
        <v>3</v>
      </c>
      <c r="F54" s="208">
        <v>0</v>
      </c>
      <c r="G54" s="208">
        <v>0</v>
      </c>
      <c r="H54" s="209">
        <v>782</v>
      </c>
      <c r="I54" s="370" t="s">
        <v>17</v>
      </c>
      <c r="J54" s="371"/>
      <c r="K54" s="53" t="str">
        <f t="shared" si="11"/>
        <v/>
      </c>
      <c r="L54" s="365" t="s">
        <v>131</v>
      </c>
      <c r="M54" s="371"/>
      <c r="N54" s="53" t="str">
        <f t="shared" si="6"/>
        <v/>
      </c>
      <c r="O54" s="372" t="s">
        <v>145</v>
      </c>
      <c r="P54" s="373"/>
      <c r="Q54" s="53" t="str">
        <f t="shared" si="7"/>
        <v/>
      </c>
      <c r="R54" s="172" t="s">
        <v>70</v>
      </c>
      <c r="S54" s="173"/>
      <c r="T54" s="53" t="str">
        <f t="shared" si="8"/>
        <v/>
      </c>
      <c r="U54" s="57" t="s">
        <v>18</v>
      </c>
      <c r="V54" s="57"/>
      <c r="W54" s="53" t="str">
        <f t="shared" si="4"/>
        <v/>
      </c>
      <c r="X54" s="363" t="s">
        <v>173</v>
      </c>
      <c r="Y54" s="364"/>
      <c r="Z54" s="53" t="str">
        <f t="shared" si="9"/>
        <v/>
      </c>
      <c r="AA54" s="33" t="s">
        <v>177</v>
      </c>
      <c r="AB54" s="34"/>
      <c r="AC54" s="55" t="str">
        <f t="shared" si="12"/>
        <v/>
      </c>
      <c r="AD54" s="97"/>
      <c r="AE54" s="42"/>
      <c r="AF54" s="47" t="str">
        <f t="shared" ref="AF54" si="13">A54</f>
        <v>c1</v>
      </c>
      <c r="AG54" s="48" t="str">
        <f t="shared" ref="AG54" si="14">I55&amp;" "&amp;I56&amp;" "&amp;I57&amp;" "&amp;I58&amp;" "&amp;I59&amp;" "&amp;I60</f>
        <v xml:space="preserve">米     </v>
      </c>
      <c r="AH54" s="48" t="str">
        <f t="shared" ref="AH54" si="15">L55&amp;" "&amp;L56&amp;" "&amp;L57&amp;" "&amp;L58&amp;" "&amp;L59&amp;" "&amp;L60</f>
        <v>豬後腿肉 白蘿蔔 胡蘿蔔 大蒜 月桂葉 滷包</v>
      </c>
      <c r="AI54" s="48" t="str">
        <f t="shared" ref="AI54" si="16">O55&amp;" "&amp;O56&amp;" "&amp;O57&amp;" "&amp;O58&amp;" "&amp;O59&amp;" "&amp;O60</f>
        <v xml:space="preserve">雞蛋 甘藍 大蒜 蝦米  </v>
      </c>
      <c r="AJ54" s="48" t="str">
        <f t="shared" ref="AJ54" si="17">R55&amp;" "&amp;R56&amp;" "&amp;R57&amp;" "&amp;R58&amp;" "&amp;R59&amp;" "&amp;R60</f>
        <v xml:space="preserve">魚丸 泰式甜辣醬    </v>
      </c>
      <c r="AK54" s="48" t="str">
        <f t="shared" ref="AK54" si="18">U55&amp;" "&amp;U56&amp;" "&amp;U57&amp;" "&amp;U58&amp;" "&amp;U59&amp;" "&amp;U60</f>
        <v xml:space="preserve">蔬菜 大蒜    </v>
      </c>
      <c r="AL54" s="48" t="str">
        <f t="shared" ref="AL54" si="19">X55&amp;" "&amp;X56&amp;" "&amp;X57&amp;" "&amp;X58&amp;" "&amp;X59&amp;" "&amp;X60</f>
        <v>洋蔥 大番茄 馬鈴薯 芹菜 豬大排 薑</v>
      </c>
      <c r="AM54" s="48" t="str">
        <f t="shared" ref="AM54" si="20">AA55&amp;" "&amp;AA56&amp;" "&amp;AA57&amp;" "&amp;AA58&amp;" "&amp;AA59&amp;" "&amp;AA60</f>
        <v xml:space="preserve">點心     </v>
      </c>
      <c r="AN54" s="8" t="str">
        <f>AD55&amp;" "&amp;AD56&amp;" "&amp;AD57&amp;" "&amp;AD58&amp;" "&amp;AD59&amp;" "&amp;AD60</f>
        <v xml:space="preserve">     </v>
      </c>
      <c r="AO54" s="8" t="str">
        <f>AE55&amp;" "&amp;AE56&amp;" "&amp;AE57&amp;" "&amp;AE58&amp;" "&amp;AE59&amp;" "&amp;AE60</f>
        <v xml:space="preserve">     </v>
      </c>
    </row>
    <row r="55" spans="1:41" ht="15" customHeight="1">
      <c r="A55" s="113"/>
      <c r="B55" s="207"/>
      <c r="C55" s="208"/>
      <c r="D55" s="208"/>
      <c r="E55" s="208"/>
      <c r="F55" s="208"/>
      <c r="G55" s="208"/>
      <c r="H55" s="209"/>
      <c r="I55" s="117" t="s">
        <v>19</v>
      </c>
      <c r="J55" s="118">
        <v>10</v>
      </c>
      <c r="K55" s="32" t="str">
        <f t="shared" si="11"/>
        <v>公斤</v>
      </c>
      <c r="L55" s="135" t="s">
        <v>25</v>
      </c>
      <c r="M55" s="135">
        <v>7</v>
      </c>
      <c r="N55" s="32" t="str">
        <f t="shared" si="6"/>
        <v>公斤</v>
      </c>
      <c r="O55" s="135" t="s">
        <v>139</v>
      </c>
      <c r="P55" s="135">
        <v>1</v>
      </c>
      <c r="Q55" s="32" t="str">
        <f t="shared" si="7"/>
        <v>公斤</v>
      </c>
      <c r="R55" s="174" t="s">
        <v>71</v>
      </c>
      <c r="S55" s="175">
        <v>4</v>
      </c>
      <c r="T55" s="32" t="str">
        <f t="shared" si="8"/>
        <v>公斤</v>
      </c>
      <c r="U55" s="36" t="s">
        <v>15</v>
      </c>
      <c r="V55" s="36">
        <v>7</v>
      </c>
      <c r="W55" s="32" t="str">
        <f t="shared" si="4"/>
        <v>公斤</v>
      </c>
      <c r="X55" s="31" t="s">
        <v>26</v>
      </c>
      <c r="Y55" s="200">
        <v>1</v>
      </c>
      <c r="Z55" s="32" t="str">
        <f t="shared" si="9"/>
        <v>公斤</v>
      </c>
      <c r="AA55" s="31" t="s">
        <v>177</v>
      </c>
      <c r="AB55" s="31">
        <v>5</v>
      </c>
      <c r="AC55" s="56" t="str">
        <f t="shared" si="12"/>
        <v>公斤</v>
      </c>
      <c r="AD55" s="97"/>
      <c r="AE55" s="42"/>
      <c r="AF55" s="49"/>
      <c r="AG55" s="8"/>
      <c r="AH55" s="8"/>
      <c r="AI55" s="8"/>
      <c r="AJ55" s="8"/>
      <c r="AK55" s="8"/>
      <c r="AL55" s="8"/>
      <c r="AM55" s="8"/>
      <c r="AN55" s="8"/>
      <c r="AO55" s="8"/>
    </row>
    <row r="56" spans="1:41" ht="15" customHeight="1">
      <c r="A56" s="114">
        <v>45348</v>
      </c>
      <c r="B56" s="207"/>
      <c r="C56" s="208"/>
      <c r="D56" s="208"/>
      <c r="E56" s="208"/>
      <c r="F56" s="208"/>
      <c r="G56" s="208"/>
      <c r="H56" s="209"/>
      <c r="I56" s="117"/>
      <c r="J56" s="118"/>
      <c r="K56" s="35" t="str">
        <f t="shared" si="11"/>
        <v/>
      </c>
      <c r="L56" s="129" t="s">
        <v>46</v>
      </c>
      <c r="M56" s="129">
        <v>3</v>
      </c>
      <c r="N56" s="35" t="str">
        <f t="shared" si="6"/>
        <v>公斤</v>
      </c>
      <c r="O56" s="135" t="s">
        <v>34</v>
      </c>
      <c r="P56" s="135">
        <v>6</v>
      </c>
      <c r="Q56" s="35" t="str">
        <f t="shared" si="7"/>
        <v>公斤</v>
      </c>
      <c r="R56" s="174" t="s">
        <v>158</v>
      </c>
      <c r="S56" s="175">
        <v>0.3</v>
      </c>
      <c r="T56" s="35" t="str">
        <f t="shared" si="8"/>
        <v>公斤</v>
      </c>
      <c r="U56" s="38" t="s">
        <v>24</v>
      </c>
      <c r="V56" s="38">
        <v>0.05</v>
      </c>
      <c r="W56" s="35" t="str">
        <f t="shared" si="4"/>
        <v>公斤</v>
      </c>
      <c r="X56" s="31" t="s">
        <v>51</v>
      </c>
      <c r="Y56" s="200">
        <v>2</v>
      </c>
      <c r="Z56" s="35" t="str">
        <f t="shared" si="9"/>
        <v>公斤</v>
      </c>
      <c r="AA56" s="31"/>
      <c r="AB56" s="31"/>
      <c r="AC56" s="42" t="str">
        <f t="shared" si="12"/>
        <v/>
      </c>
      <c r="AD56" s="97"/>
      <c r="AE56" s="42"/>
      <c r="AF56" s="49"/>
      <c r="AG56" s="8"/>
      <c r="AH56" s="8"/>
      <c r="AI56" s="8"/>
      <c r="AJ56" s="8"/>
      <c r="AK56" s="8"/>
      <c r="AL56" s="8"/>
      <c r="AM56" s="8"/>
      <c r="AN56" s="8"/>
      <c r="AO56" s="8"/>
    </row>
    <row r="57" spans="1:41" ht="15" customHeight="1">
      <c r="A57" s="115"/>
      <c r="B57" s="207"/>
      <c r="C57" s="208"/>
      <c r="D57" s="208"/>
      <c r="E57" s="208"/>
      <c r="F57" s="208"/>
      <c r="G57" s="208"/>
      <c r="H57" s="209"/>
      <c r="I57" s="117"/>
      <c r="J57" s="118"/>
      <c r="K57" s="35" t="str">
        <f t="shared" si="11"/>
        <v/>
      </c>
      <c r="L57" s="129" t="s">
        <v>22</v>
      </c>
      <c r="M57" s="129">
        <v>0.5</v>
      </c>
      <c r="N57" s="35" t="str">
        <f t="shared" si="6"/>
        <v>公斤</v>
      </c>
      <c r="O57" s="135" t="s">
        <v>24</v>
      </c>
      <c r="P57" s="135">
        <v>0.05</v>
      </c>
      <c r="Q57" s="35" t="str">
        <f t="shared" si="7"/>
        <v>公斤</v>
      </c>
      <c r="R57" s="118"/>
      <c r="S57" s="118"/>
      <c r="T57" s="35" t="str">
        <f t="shared" si="8"/>
        <v/>
      </c>
      <c r="U57" s="36"/>
      <c r="V57" s="36"/>
      <c r="W57" s="35" t="str">
        <f t="shared" si="4"/>
        <v/>
      </c>
      <c r="X57" s="201" t="s">
        <v>48</v>
      </c>
      <c r="Y57" s="200">
        <v>1</v>
      </c>
      <c r="Z57" s="35" t="str">
        <f t="shared" si="9"/>
        <v>公斤</v>
      </c>
      <c r="AA57" s="31"/>
      <c r="AB57" s="31"/>
      <c r="AC57" s="42" t="str">
        <f t="shared" si="12"/>
        <v/>
      </c>
      <c r="AD57" s="97"/>
      <c r="AE57" s="42"/>
      <c r="AF57" s="49"/>
      <c r="AG57" s="8"/>
      <c r="AH57" s="8"/>
      <c r="AI57" s="8"/>
      <c r="AJ57" s="8"/>
      <c r="AK57" s="8"/>
      <c r="AL57" s="8"/>
      <c r="AM57" s="8"/>
      <c r="AN57" s="8"/>
      <c r="AO57" s="8"/>
    </row>
    <row r="58" spans="1:41" ht="15" customHeight="1">
      <c r="A58" s="113" t="s">
        <v>109</v>
      </c>
      <c r="B58" s="207"/>
      <c r="C58" s="208"/>
      <c r="D58" s="208"/>
      <c r="E58" s="208"/>
      <c r="F58" s="208"/>
      <c r="G58" s="208"/>
      <c r="H58" s="209"/>
      <c r="I58" s="117"/>
      <c r="J58" s="118"/>
      <c r="K58" s="35" t="str">
        <f t="shared" si="11"/>
        <v/>
      </c>
      <c r="L58" s="139" t="s">
        <v>24</v>
      </c>
      <c r="M58" s="139">
        <v>0.05</v>
      </c>
      <c r="N58" s="35" t="str">
        <f t="shared" si="6"/>
        <v>公斤</v>
      </c>
      <c r="O58" s="135" t="s">
        <v>146</v>
      </c>
      <c r="P58" s="135">
        <v>0.1</v>
      </c>
      <c r="Q58" s="35" t="str">
        <f t="shared" si="7"/>
        <v>公斤</v>
      </c>
      <c r="R58" s="118"/>
      <c r="S58" s="118"/>
      <c r="T58" s="35" t="str">
        <f t="shared" si="8"/>
        <v/>
      </c>
      <c r="U58" s="36"/>
      <c r="V58" s="36"/>
      <c r="W58" s="35" t="str">
        <f t="shared" si="4"/>
        <v/>
      </c>
      <c r="X58" s="31" t="s">
        <v>174</v>
      </c>
      <c r="Y58" s="200">
        <v>0.5</v>
      </c>
      <c r="Z58" s="35" t="str">
        <f t="shared" si="9"/>
        <v>公斤</v>
      </c>
      <c r="AA58" s="31"/>
      <c r="AB58" s="31"/>
      <c r="AC58" s="42" t="str">
        <f t="shared" si="12"/>
        <v/>
      </c>
      <c r="AD58" s="97"/>
      <c r="AE58" s="42"/>
      <c r="AF58" s="49"/>
      <c r="AG58" s="8"/>
      <c r="AH58" s="8"/>
      <c r="AI58" s="8"/>
      <c r="AJ58" s="8"/>
      <c r="AK58" s="8"/>
      <c r="AL58" s="8"/>
      <c r="AM58" s="8"/>
      <c r="AN58" s="8"/>
      <c r="AO58" s="8"/>
    </row>
    <row r="59" spans="1:41" ht="15" customHeight="1">
      <c r="A59" s="113"/>
      <c r="B59" s="207"/>
      <c r="C59" s="208"/>
      <c r="D59" s="208"/>
      <c r="E59" s="208"/>
      <c r="F59" s="208"/>
      <c r="G59" s="208"/>
      <c r="H59" s="209"/>
      <c r="I59" s="117"/>
      <c r="J59" s="118"/>
      <c r="K59" s="35" t="str">
        <f t="shared" si="11"/>
        <v/>
      </c>
      <c r="L59" s="129" t="s">
        <v>132</v>
      </c>
      <c r="M59" s="129"/>
      <c r="N59" s="35" t="str">
        <f t="shared" si="6"/>
        <v/>
      </c>
      <c r="O59" s="135"/>
      <c r="P59" s="135"/>
      <c r="Q59" s="35" t="str">
        <f t="shared" si="7"/>
        <v/>
      </c>
      <c r="R59" s="118"/>
      <c r="S59" s="118"/>
      <c r="T59" s="35" t="str">
        <f t="shared" si="8"/>
        <v/>
      </c>
      <c r="U59" s="36"/>
      <c r="V59" s="36"/>
      <c r="W59" s="35" t="str">
        <f t="shared" si="4"/>
        <v/>
      </c>
      <c r="X59" s="167" t="s">
        <v>162</v>
      </c>
      <c r="Y59" s="178">
        <v>1</v>
      </c>
      <c r="Z59" s="35" t="str">
        <f t="shared" si="9"/>
        <v>公斤</v>
      </c>
      <c r="AA59" s="31"/>
      <c r="AB59" s="31"/>
      <c r="AC59" s="42" t="str">
        <f t="shared" si="12"/>
        <v/>
      </c>
      <c r="AD59" s="97"/>
      <c r="AE59" s="42"/>
      <c r="AF59" s="49"/>
      <c r="AG59" s="8"/>
      <c r="AH59" s="8"/>
      <c r="AI59" s="8"/>
      <c r="AJ59" s="8"/>
      <c r="AK59" s="8"/>
      <c r="AL59" s="8"/>
      <c r="AM59" s="8"/>
      <c r="AN59" s="8"/>
      <c r="AO59" s="8"/>
    </row>
    <row r="60" spans="1:41" ht="15" customHeight="1" thickBot="1">
      <c r="A60" s="116"/>
      <c r="B60" s="210"/>
      <c r="C60" s="211"/>
      <c r="D60" s="211"/>
      <c r="E60" s="211"/>
      <c r="F60" s="211"/>
      <c r="G60" s="211"/>
      <c r="H60" s="212"/>
      <c r="I60" s="119"/>
      <c r="J60" s="120"/>
      <c r="K60" s="44" t="str">
        <f t="shared" si="11"/>
        <v/>
      </c>
      <c r="L60" s="138" t="s">
        <v>42</v>
      </c>
      <c r="M60" s="138"/>
      <c r="N60" s="44" t="str">
        <f t="shared" si="6"/>
        <v/>
      </c>
      <c r="O60" s="141"/>
      <c r="P60" s="141"/>
      <c r="Q60" s="44" t="str">
        <f t="shared" si="7"/>
        <v/>
      </c>
      <c r="R60" s="120"/>
      <c r="S60" s="120"/>
      <c r="T60" s="44" t="str">
        <f t="shared" si="8"/>
        <v/>
      </c>
      <c r="U60" s="45"/>
      <c r="V60" s="45"/>
      <c r="W60" s="44" t="str">
        <f t="shared" si="4"/>
        <v/>
      </c>
      <c r="X60" s="43" t="s">
        <v>27</v>
      </c>
      <c r="Y60" s="202">
        <v>0.05</v>
      </c>
      <c r="Z60" s="44" t="str">
        <f t="shared" si="9"/>
        <v>公斤</v>
      </c>
      <c r="AA60" s="43"/>
      <c r="AB60" s="43"/>
      <c r="AC60" s="46" t="str">
        <f t="shared" si="12"/>
        <v/>
      </c>
      <c r="AD60" s="98"/>
      <c r="AE60" s="46"/>
      <c r="AF60" s="50"/>
      <c r="AG60" s="58"/>
      <c r="AH60" s="58"/>
      <c r="AI60" s="58"/>
      <c r="AJ60" s="58"/>
      <c r="AK60" s="58"/>
      <c r="AL60" s="58"/>
      <c r="AM60" s="58"/>
      <c r="AN60" s="58"/>
      <c r="AO60" s="58"/>
    </row>
    <row r="61" spans="1:41" ht="15" customHeight="1">
      <c r="A61" s="112" t="s">
        <v>118</v>
      </c>
      <c r="B61" s="207">
        <v>5.0999999999999996</v>
      </c>
      <c r="C61" s="208">
        <v>3.5</v>
      </c>
      <c r="D61" s="208">
        <v>2.2000000000000002</v>
      </c>
      <c r="E61" s="208">
        <v>3</v>
      </c>
      <c r="F61" s="208">
        <v>0</v>
      </c>
      <c r="G61" s="208">
        <v>0</v>
      </c>
      <c r="H61" s="209">
        <v>810</v>
      </c>
      <c r="I61" s="370" t="s">
        <v>28</v>
      </c>
      <c r="J61" s="371"/>
      <c r="K61" s="53" t="str">
        <f t="shared" si="11"/>
        <v/>
      </c>
      <c r="L61" s="397" t="s">
        <v>133</v>
      </c>
      <c r="M61" s="398"/>
      <c r="N61" s="53" t="str">
        <f t="shared" si="6"/>
        <v/>
      </c>
      <c r="O61" s="365" t="s">
        <v>147</v>
      </c>
      <c r="P61" s="371"/>
      <c r="Q61" s="53" t="str">
        <f t="shared" si="7"/>
        <v/>
      </c>
      <c r="R61" s="383" t="s">
        <v>57</v>
      </c>
      <c r="S61" s="371"/>
      <c r="T61" s="53" t="str">
        <f t="shared" si="8"/>
        <v/>
      </c>
      <c r="U61" s="57" t="s">
        <v>18</v>
      </c>
      <c r="V61" s="57"/>
      <c r="W61" s="53" t="str">
        <f t="shared" si="4"/>
        <v/>
      </c>
      <c r="X61" s="365" t="s">
        <v>161</v>
      </c>
      <c r="Y61" s="366"/>
      <c r="Z61" s="53" t="str">
        <f t="shared" si="9"/>
        <v/>
      </c>
      <c r="AA61" s="33" t="s">
        <v>177</v>
      </c>
      <c r="AB61" s="34"/>
      <c r="AC61" s="55" t="str">
        <f t="shared" si="12"/>
        <v/>
      </c>
      <c r="AD61" s="97"/>
      <c r="AE61" s="42"/>
      <c r="AF61" s="47" t="str">
        <f t="shared" ref="AF61" si="21">A61</f>
        <v>c2</v>
      </c>
      <c r="AG61" s="48" t="str">
        <f t="shared" ref="AG61" si="22">I62&amp;" "&amp;I63&amp;" "&amp;I64&amp;" "&amp;I65&amp;" "&amp;I66&amp;" "&amp;I67</f>
        <v xml:space="preserve">米 糙米    </v>
      </c>
      <c r="AH61" s="48" t="str">
        <f t="shared" ref="AH61" si="23">L62&amp;" "&amp;L63&amp;" "&amp;L64&amp;" "&amp;L65&amp;" "&amp;L66&amp;" "&amp;L67</f>
        <v xml:space="preserve">肉雞 時瓜 栗子(生) 大蒜  </v>
      </c>
      <c r="AI61" s="48" t="str">
        <f t="shared" ref="AI61" si="24">O62&amp;" "&amp;O63&amp;" "&amp;O64&amp;" "&amp;O65&amp;" "&amp;O66&amp;" "&amp;O67</f>
        <v xml:space="preserve">冷凍玉米筍 鵪鶉水煮蛋 時蔬 豬後腿肉 大蒜 </v>
      </c>
      <c r="AJ61" s="48" t="str">
        <f t="shared" ref="AJ61" si="25">R62&amp;" "&amp;R63&amp;" "&amp;R64&amp;" "&amp;R65&amp;" "&amp;R66&amp;" "&amp;R67</f>
        <v xml:space="preserve">豆包 冬瓜 胡蘿蔔 大蒜  </v>
      </c>
      <c r="AK61" s="48" t="str">
        <f t="shared" ref="AK61" si="26">U62&amp;" "&amp;U63&amp;" "&amp;U64&amp;" "&amp;U65&amp;" "&amp;U66&amp;" "&amp;U67</f>
        <v xml:space="preserve">蔬菜 大蒜    </v>
      </c>
      <c r="AL61" s="48" t="str">
        <f t="shared" ref="AL61" si="27">X62&amp;" "&amp;X63&amp;" "&amp;X64&amp;" "&amp;X65&amp;" "&amp;X66&amp;" "&amp;X67</f>
        <v xml:space="preserve">時蔬 豬大排 胡蘿蔔 薑  </v>
      </c>
      <c r="AM61" s="48" t="str">
        <f t="shared" ref="AM61" si="28">AA62&amp;" "&amp;AA63&amp;" "&amp;AA64&amp;" "&amp;AA65&amp;" "&amp;AA66&amp;" "&amp;AA67</f>
        <v xml:space="preserve">點心     </v>
      </c>
      <c r="AN61" s="8" t="str">
        <f>AD62&amp;" "&amp;AD63&amp;" "&amp;AD64&amp;" "&amp;AD65&amp;" "&amp;AD66&amp;" "&amp;AD67</f>
        <v xml:space="preserve">     </v>
      </c>
      <c r="AO61" s="8" t="str">
        <f>AE62&amp;" "&amp;AE63&amp;" "&amp;AE64&amp;" "&amp;AE65&amp;" "&amp;AE66&amp;" "&amp;AE67</f>
        <v xml:space="preserve">     </v>
      </c>
    </row>
    <row r="62" spans="1:41" ht="15" customHeight="1">
      <c r="A62" s="113"/>
      <c r="B62" s="207"/>
      <c r="C62" s="208"/>
      <c r="D62" s="208"/>
      <c r="E62" s="208"/>
      <c r="F62" s="208"/>
      <c r="G62" s="208"/>
      <c r="H62" s="209"/>
      <c r="I62" s="117" t="s">
        <v>19</v>
      </c>
      <c r="J62" s="118">
        <v>8</v>
      </c>
      <c r="K62" s="32" t="str">
        <f t="shared" si="11"/>
        <v>公斤</v>
      </c>
      <c r="L62" s="121" t="s">
        <v>61</v>
      </c>
      <c r="M62" s="121">
        <v>10</v>
      </c>
      <c r="N62" s="32" t="str">
        <f t="shared" si="6"/>
        <v>公斤</v>
      </c>
      <c r="O62" s="31" t="s">
        <v>148</v>
      </c>
      <c r="P62" s="129">
        <v>1</v>
      </c>
      <c r="Q62" s="32" t="str">
        <f t="shared" si="7"/>
        <v>公斤</v>
      </c>
      <c r="R62" s="118" t="s">
        <v>44</v>
      </c>
      <c r="S62" s="148">
        <v>0.6</v>
      </c>
      <c r="T62" s="32" t="str">
        <f t="shared" si="8"/>
        <v>公斤</v>
      </c>
      <c r="U62" s="36" t="s">
        <v>15</v>
      </c>
      <c r="V62" s="36">
        <v>7</v>
      </c>
      <c r="W62" s="32" t="str">
        <f t="shared" si="4"/>
        <v>公斤</v>
      </c>
      <c r="X62" s="129" t="s">
        <v>18</v>
      </c>
      <c r="Y62" s="137">
        <v>2</v>
      </c>
      <c r="Z62" s="32" t="str">
        <f t="shared" si="9"/>
        <v>公斤</v>
      </c>
      <c r="AA62" s="31" t="s">
        <v>177</v>
      </c>
      <c r="AB62" s="31">
        <v>5</v>
      </c>
      <c r="AC62" s="56" t="str">
        <f t="shared" si="12"/>
        <v>公斤</v>
      </c>
      <c r="AD62" s="97"/>
      <c r="AE62" s="42"/>
      <c r="AF62" s="49"/>
      <c r="AG62" s="8"/>
      <c r="AH62" s="8"/>
      <c r="AI62" s="8"/>
      <c r="AJ62" s="8"/>
      <c r="AK62" s="8"/>
      <c r="AL62" s="8"/>
      <c r="AM62" s="8"/>
      <c r="AN62" s="8"/>
      <c r="AO62" s="8"/>
    </row>
    <row r="63" spans="1:41" ht="15" customHeight="1">
      <c r="A63" s="114">
        <v>45349</v>
      </c>
      <c r="B63" s="207"/>
      <c r="C63" s="208"/>
      <c r="D63" s="208"/>
      <c r="E63" s="208"/>
      <c r="F63" s="208"/>
      <c r="G63" s="208"/>
      <c r="H63" s="209"/>
      <c r="I63" s="117" t="s">
        <v>33</v>
      </c>
      <c r="J63" s="118">
        <v>2</v>
      </c>
      <c r="K63" s="35" t="str">
        <f t="shared" si="11"/>
        <v>公斤</v>
      </c>
      <c r="L63" s="140" t="s">
        <v>130</v>
      </c>
      <c r="M63" s="140">
        <v>2</v>
      </c>
      <c r="N63" s="35" t="str">
        <f t="shared" si="6"/>
        <v>公斤</v>
      </c>
      <c r="O63" s="156" t="s">
        <v>149</v>
      </c>
      <c r="P63" s="129">
        <v>1.2</v>
      </c>
      <c r="Q63" s="35" t="str">
        <f t="shared" si="7"/>
        <v>公斤</v>
      </c>
      <c r="R63" s="148" t="s">
        <v>32</v>
      </c>
      <c r="S63" s="148">
        <v>6</v>
      </c>
      <c r="T63" s="35" t="str">
        <f t="shared" si="8"/>
        <v>公斤</v>
      </c>
      <c r="U63" s="38" t="s">
        <v>24</v>
      </c>
      <c r="V63" s="38">
        <v>0.05</v>
      </c>
      <c r="W63" s="35" t="str">
        <f t="shared" si="4"/>
        <v>公斤</v>
      </c>
      <c r="X63" s="167" t="s">
        <v>162</v>
      </c>
      <c r="Y63" s="178">
        <v>1</v>
      </c>
      <c r="Z63" s="35" t="str">
        <f t="shared" si="9"/>
        <v>公斤</v>
      </c>
      <c r="AA63" s="31"/>
      <c r="AB63" s="31"/>
      <c r="AC63" s="42" t="str">
        <f t="shared" si="12"/>
        <v/>
      </c>
      <c r="AD63" s="97"/>
      <c r="AE63" s="42"/>
      <c r="AF63" s="49"/>
      <c r="AG63" s="8"/>
      <c r="AH63" s="8"/>
      <c r="AI63" s="8"/>
      <c r="AJ63" s="8"/>
      <c r="AK63" s="8"/>
      <c r="AL63" s="8"/>
      <c r="AM63" s="8"/>
      <c r="AN63" s="8"/>
      <c r="AO63" s="8"/>
    </row>
    <row r="64" spans="1:41" ht="15" customHeight="1">
      <c r="A64" s="115"/>
      <c r="B64" s="207"/>
      <c r="C64" s="208"/>
      <c r="D64" s="208"/>
      <c r="E64" s="208"/>
      <c r="F64" s="208"/>
      <c r="G64" s="208"/>
      <c r="H64" s="209"/>
      <c r="I64" s="117"/>
      <c r="J64" s="118"/>
      <c r="K64" s="35" t="str">
        <f t="shared" si="11"/>
        <v/>
      </c>
      <c r="L64" s="140" t="s">
        <v>134</v>
      </c>
      <c r="M64" s="140">
        <v>0.1</v>
      </c>
      <c r="N64" s="35" t="str">
        <f t="shared" si="6"/>
        <v>公斤</v>
      </c>
      <c r="O64" s="129" t="s">
        <v>150</v>
      </c>
      <c r="P64" s="129">
        <v>3</v>
      </c>
      <c r="Q64" s="35" t="str">
        <f t="shared" si="7"/>
        <v>公斤</v>
      </c>
      <c r="R64" s="148" t="s">
        <v>22</v>
      </c>
      <c r="S64" s="148">
        <v>0.5</v>
      </c>
      <c r="T64" s="35" t="str">
        <f t="shared" si="8"/>
        <v>公斤</v>
      </c>
      <c r="U64" s="36"/>
      <c r="V64" s="36"/>
      <c r="W64" s="35" t="str">
        <f t="shared" si="4"/>
        <v/>
      </c>
      <c r="X64" s="203" t="s">
        <v>22</v>
      </c>
      <c r="Y64" s="204">
        <v>0.5</v>
      </c>
      <c r="Z64" s="35" t="str">
        <f t="shared" si="9"/>
        <v>公斤</v>
      </c>
      <c r="AA64" s="31"/>
      <c r="AB64" s="31"/>
      <c r="AC64" s="42" t="str">
        <f t="shared" si="12"/>
        <v/>
      </c>
      <c r="AD64" s="97"/>
      <c r="AE64" s="42"/>
      <c r="AF64" s="49"/>
      <c r="AG64" s="8"/>
      <c r="AH64" s="8"/>
      <c r="AI64" s="8"/>
      <c r="AJ64" s="8"/>
      <c r="AK64" s="8"/>
      <c r="AL64" s="8"/>
      <c r="AM64" s="8"/>
      <c r="AN64" s="8"/>
      <c r="AO64" s="8"/>
    </row>
    <row r="65" spans="1:41" ht="15" customHeight="1">
      <c r="A65" s="113" t="s">
        <v>111</v>
      </c>
      <c r="B65" s="207"/>
      <c r="C65" s="208"/>
      <c r="D65" s="208"/>
      <c r="E65" s="208"/>
      <c r="F65" s="208"/>
      <c r="G65" s="208"/>
      <c r="H65" s="209"/>
      <c r="I65" s="117"/>
      <c r="J65" s="118"/>
      <c r="K65" s="35" t="str">
        <f t="shared" si="11"/>
        <v/>
      </c>
      <c r="L65" s="31" t="s">
        <v>24</v>
      </c>
      <c r="M65" s="31">
        <v>0.05</v>
      </c>
      <c r="N65" s="35" t="str">
        <f t="shared" si="6"/>
        <v>公斤</v>
      </c>
      <c r="O65" s="129" t="s">
        <v>25</v>
      </c>
      <c r="P65" s="129">
        <v>1</v>
      </c>
      <c r="Q65" s="35" t="str">
        <f t="shared" si="7"/>
        <v>公斤</v>
      </c>
      <c r="R65" s="118" t="s">
        <v>24</v>
      </c>
      <c r="S65" s="118">
        <v>0.05</v>
      </c>
      <c r="T65" s="35" t="str">
        <f t="shared" si="8"/>
        <v>公斤</v>
      </c>
      <c r="U65" s="36"/>
      <c r="V65" s="36"/>
      <c r="W65" s="35" t="str">
        <f t="shared" si="4"/>
        <v/>
      </c>
      <c r="X65" s="129" t="s">
        <v>27</v>
      </c>
      <c r="Y65" s="137">
        <v>0.05</v>
      </c>
      <c r="Z65" s="35" t="str">
        <f t="shared" si="9"/>
        <v>公斤</v>
      </c>
      <c r="AA65" s="31"/>
      <c r="AB65" s="31"/>
      <c r="AC65" s="42" t="str">
        <f t="shared" si="12"/>
        <v/>
      </c>
      <c r="AD65" s="97"/>
      <c r="AE65" s="42"/>
      <c r="AF65" s="49"/>
      <c r="AG65" s="8"/>
      <c r="AH65" s="8"/>
      <c r="AI65" s="8"/>
      <c r="AJ65" s="8"/>
      <c r="AK65" s="8"/>
      <c r="AL65" s="8"/>
      <c r="AM65" s="8"/>
      <c r="AN65" s="8"/>
      <c r="AO65" s="8"/>
    </row>
    <row r="66" spans="1:41" ht="15" customHeight="1">
      <c r="A66" s="113"/>
      <c r="B66" s="207"/>
      <c r="C66" s="208"/>
      <c r="D66" s="208"/>
      <c r="E66" s="208"/>
      <c r="F66" s="208"/>
      <c r="G66" s="208"/>
      <c r="H66" s="209"/>
      <c r="I66" s="117"/>
      <c r="J66" s="118"/>
      <c r="K66" s="35" t="str">
        <f t="shared" si="11"/>
        <v/>
      </c>
      <c r="L66" s="140"/>
      <c r="M66" s="140"/>
      <c r="N66" s="35" t="str">
        <f t="shared" si="6"/>
        <v/>
      </c>
      <c r="O66" s="129" t="s">
        <v>24</v>
      </c>
      <c r="P66" s="129">
        <v>0.05</v>
      </c>
      <c r="Q66" s="35" t="str">
        <f t="shared" si="7"/>
        <v>公斤</v>
      </c>
      <c r="R66" s="118"/>
      <c r="S66" s="118"/>
      <c r="T66" s="35" t="str">
        <f t="shared" si="8"/>
        <v/>
      </c>
      <c r="U66" s="36"/>
      <c r="V66" s="36"/>
      <c r="W66" s="35" t="str">
        <f t="shared" si="4"/>
        <v/>
      </c>
      <c r="X66" s="129"/>
      <c r="Y66" s="137"/>
      <c r="Z66" s="35" t="str">
        <f t="shared" si="9"/>
        <v/>
      </c>
      <c r="AA66" s="31"/>
      <c r="AB66" s="31"/>
      <c r="AC66" s="42" t="str">
        <f t="shared" si="12"/>
        <v/>
      </c>
      <c r="AD66" s="97"/>
      <c r="AE66" s="42"/>
      <c r="AF66" s="49"/>
      <c r="AG66" s="8"/>
      <c r="AH66" s="8"/>
      <c r="AI66" s="8"/>
      <c r="AJ66" s="8"/>
      <c r="AK66" s="8"/>
      <c r="AL66" s="8"/>
      <c r="AM66" s="8"/>
      <c r="AN66" s="8"/>
      <c r="AO66" s="8"/>
    </row>
    <row r="67" spans="1:41" ht="15" customHeight="1" thickBot="1">
      <c r="A67" s="116"/>
      <c r="B67" s="210"/>
      <c r="C67" s="211"/>
      <c r="D67" s="211"/>
      <c r="E67" s="211"/>
      <c r="F67" s="211"/>
      <c r="G67" s="211"/>
      <c r="H67" s="212"/>
      <c r="I67" s="119"/>
      <c r="J67" s="120"/>
      <c r="K67" s="44" t="str">
        <f t="shared" si="11"/>
        <v/>
      </c>
      <c r="L67" s="43"/>
      <c r="M67" s="43"/>
      <c r="N67" s="44" t="str">
        <f t="shared" si="6"/>
        <v/>
      </c>
      <c r="O67" s="138"/>
      <c r="P67" s="138"/>
      <c r="Q67" s="44" t="str">
        <f t="shared" si="7"/>
        <v/>
      </c>
      <c r="R67" s="166"/>
      <c r="S67" s="166"/>
      <c r="T67" s="44" t="str">
        <f t="shared" si="8"/>
        <v/>
      </c>
      <c r="U67" s="45"/>
      <c r="V67" s="45"/>
      <c r="W67" s="44" t="str">
        <f t="shared" si="4"/>
        <v/>
      </c>
      <c r="X67" s="138"/>
      <c r="Y67" s="188"/>
      <c r="Z67" s="44" t="str">
        <f t="shared" si="9"/>
        <v/>
      </c>
      <c r="AA67" s="43"/>
      <c r="AB67" s="43"/>
      <c r="AC67" s="46" t="str">
        <f t="shared" si="12"/>
        <v/>
      </c>
      <c r="AD67" s="98"/>
      <c r="AE67" s="46"/>
      <c r="AF67" s="50"/>
      <c r="AG67" s="58"/>
      <c r="AH67" s="58"/>
      <c r="AI67" s="58"/>
      <c r="AJ67" s="58"/>
      <c r="AK67" s="58"/>
      <c r="AL67" s="58"/>
      <c r="AM67" s="58"/>
      <c r="AN67" s="58"/>
      <c r="AO67" s="58"/>
    </row>
    <row r="68" spans="1:41" ht="15" customHeight="1">
      <c r="A68" s="112" t="s">
        <v>119</v>
      </c>
      <c r="B68" s="213">
        <v>6.1</v>
      </c>
      <c r="C68" s="214">
        <v>3.1</v>
      </c>
      <c r="D68" s="214">
        <v>2</v>
      </c>
      <c r="E68" s="214">
        <v>3</v>
      </c>
      <c r="F68" s="214">
        <v>0</v>
      </c>
      <c r="G68" s="214">
        <v>0</v>
      </c>
      <c r="H68" s="215">
        <v>845</v>
      </c>
      <c r="I68" s="370" t="s">
        <v>28</v>
      </c>
      <c r="J68" s="371"/>
      <c r="K68" s="53" t="str">
        <f t="shared" si="11"/>
        <v/>
      </c>
      <c r="L68" s="372" t="s">
        <v>135</v>
      </c>
      <c r="M68" s="373"/>
      <c r="N68" s="53" t="str">
        <f t="shared" si="6"/>
        <v/>
      </c>
      <c r="O68" s="374" t="s">
        <v>151</v>
      </c>
      <c r="P68" s="375"/>
      <c r="Q68" s="53" t="str">
        <f t="shared" si="7"/>
        <v/>
      </c>
      <c r="R68" s="384" t="s">
        <v>159</v>
      </c>
      <c r="S68" s="384"/>
      <c r="T68" s="53" t="str">
        <f t="shared" si="8"/>
        <v/>
      </c>
      <c r="U68" s="57" t="s">
        <v>18</v>
      </c>
      <c r="V68" s="57"/>
      <c r="W68" s="53" t="str">
        <f t="shared" si="4"/>
        <v/>
      </c>
      <c r="X68" s="367" t="s">
        <v>175</v>
      </c>
      <c r="Y68" s="368"/>
      <c r="Z68" s="53" t="str">
        <f t="shared" si="9"/>
        <v/>
      </c>
      <c r="AA68" s="33" t="s">
        <v>177</v>
      </c>
      <c r="AB68" s="34"/>
      <c r="AC68" s="55" t="str">
        <f t="shared" si="12"/>
        <v/>
      </c>
      <c r="AD68" s="97"/>
      <c r="AE68" s="42"/>
      <c r="AF68" s="47" t="str">
        <f t="shared" ref="AF68" si="29">A68</f>
        <v>c4</v>
      </c>
      <c r="AG68" s="48" t="str">
        <f t="shared" ref="AG68" si="30">I69&amp;" "&amp;I70&amp;" "&amp;I71&amp;" "&amp;I72&amp;" "&amp;I73&amp;" "&amp;I74</f>
        <v xml:space="preserve">米 糙米    </v>
      </c>
      <c r="AH68" s="48" t="str">
        <f t="shared" ref="AH68" si="31">L69&amp;" "&amp;L70&amp;" "&amp;L71&amp;" "&amp;L72&amp;" "&amp;L73&amp;" "&amp;L74</f>
        <v xml:space="preserve">豬後腿肉 麻竹筍干 大蒜   </v>
      </c>
      <c r="AI68" s="48" t="str">
        <f t="shared" ref="AI68" si="32">O69&amp;" "&amp;O70&amp;" "&amp;O71&amp;" "&amp;O72&amp;" "&amp;O73&amp;" "&amp;O74</f>
        <v>冷凍毛豆仁 時瓜 豬絞肉 甜椒 紅藜 大蒜</v>
      </c>
      <c r="AJ68" s="48" t="str">
        <f t="shared" ref="AJ68" si="33">R69&amp;" "&amp;R70&amp;" "&amp;R71&amp;" "&amp;R72&amp;" "&amp;R73&amp;" "&amp;R74</f>
        <v xml:space="preserve">雞蛋 洋蔥 胡蘿蔔 大蒜  </v>
      </c>
      <c r="AK68" s="48" t="str">
        <f t="shared" ref="AK68" si="34">U69&amp;" "&amp;U70&amp;" "&amp;U71&amp;" "&amp;U72&amp;" "&amp;U73&amp;" "&amp;U74</f>
        <v xml:space="preserve">蔬菜 大蒜    </v>
      </c>
      <c r="AL68" s="48" t="str">
        <f t="shared" ref="AL68" si="35">X69&amp;" "&amp;X70&amp;" "&amp;X71&amp;" "&amp;X72&amp;" "&amp;X73&amp;" "&amp;X74</f>
        <v xml:space="preserve">小薏仁 紅砂糖 綠豆   </v>
      </c>
      <c r="AM68" s="48" t="str">
        <f t="shared" ref="AM68" si="36">AA69&amp;" "&amp;AA70&amp;" "&amp;AA71&amp;" "&amp;AA72&amp;" "&amp;AA73&amp;" "&amp;AA74</f>
        <v xml:space="preserve">點心     </v>
      </c>
      <c r="AN68" s="8" t="str">
        <f>AD69&amp;" "&amp;AD70&amp;" "&amp;AD71&amp;" "&amp;AD72&amp;" "&amp;AD73&amp;" "&amp;AD74</f>
        <v xml:space="preserve">     </v>
      </c>
      <c r="AO68" s="8" t="str">
        <f>AE69&amp;" "&amp;AE70&amp;" "&amp;AE71&amp;" "&amp;AE72&amp;" "&amp;AE73&amp;" "&amp;AE74</f>
        <v xml:space="preserve">     </v>
      </c>
    </row>
    <row r="69" spans="1:41" ht="15" customHeight="1">
      <c r="A69" s="113"/>
      <c r="B69" s="216"/>
      <c r="C69" s="217"/>
      <c r="D69" s="217"/>
      <c r="E69" s="217"/>
      <c r="F69" s="217"/>
      <c r="G69" s="217"/>
      <c r="H69" s="218"/>
      <c r="I69" s="117" t="s">
        <v>19</v>
      </c>
      <c r="J69" s="118">
        <v>8</v>
      </c>
      <c r="K69" s="32" t="str">
        <f t="shared" si="11"/>
        <v>公斤</v>
      </c>
      <c r="L69" s="135" t="s">
        <v>25</v>
      </c>
      <c r="M69" s="135">
        <v>7</v>
      </c>
      <c r="N69" s="32" t="str">
        <f t="shared" si="6"/>
        <v>公斤</v>
      </c>
      <c r="O69" s="157" t="s">
        <v>152</v>
      </c>
      <c r="P69" s="136">
        <v>2</v>
      </c>
      <c r="Q69" s="32" t="str">
        <f t="shared" si="7"/>
        <v>公斤</v>
      </c>
      <c r="R69" s="150" t="s">
        <v>139</v>
      </c>
      <c r="S69" s="150">
        <v>2.7</v>
      </c>
      <c r="T69" s="32" t="str">
        <f t="shared" si="8"/>
        <v>公斤</v>
      </c>
      <c r="U69" s="36" t="s">
        <v>15</v>
      </c>
      <c r="V69" s="36">
        <v>7</v>
      </c>
      <c r="W69" s="32" t="str">
        <f t="shared" si="4"/>
        <v>公斤</v>
      </c>
      <c r="X69" s="149" t="s">
        <v>176</v>
      </c>
      <c r="Y69" s="205">
        <v>0.5</v>
      </c>
      <c r="Z69" s="32" t="str">
        <f t="shared" si="9"/>
        <v>公斤</v>
      </c>
      <c r="AA69" s="31" t="s">
        <v>177</v>
      </c>
      <c r="AB69" s="31">
        <v>5</v>
      </c>
      <c r="AC69" s="56" t="str">
        <f t="shared" si="12"/>
        <v>公斤</v>
      </c>
      <c r="AD69" s="97"/>
      <c r="AE69" s="42"/>
      <c r="AF69" s="49"/>
      <c r="AG69" s="8"/>
      <c r="AH69" s="8"/>
      <c r="AI69" s="8"/>
      <c r="AJ69" s="8"/>
      <c r="AK69" s="8"/>
      <c r="AL69" s="8"/>
      <c r="AM69" s="8"/>
      <c r="AN69" s="8"/>
      <c r="AO69" s="8"/>
    </row>
    <row r="70" spans="1:41" ht="15" customHeight="1">
      <c r="A70" s="114">
        <v>45351</v>
      </c>
      <c r="B70" s="216"/>
      <c r="C70" s="217"/>
      <c r="D70" s="217"/>
      <c r="E70" s="217"/>
      <c r="F70" s="217"/>
      <c r="G70" s="217"/>
      <c r="H70" s="218"/>
      <c r="I70" s="117" t="s">
        <v>33</v>
      </c>
      <c r="J70" s="118">
        <v>2</v>
      </c>
      <c r="K70" s="35" t="str">
        <f t="shared" si="11"/>
        <v>公斤</v>
      </c>
      <c r="L70" s="135" t="s">
        <v>136</v>
      </c>
      <c r="M70" s="135">
        <v>3</v>
      </c>
      <c r="N70" s="35" t="str">
        <f t="shared" si="6"/>
        <v>公斤</v>
      </c>
      <c r="O70" s="136" t="s">
        <v>130</v>
      </c>
      <c r="P70" s="136">
        <v>4</v>
      </c>
      <c r="Q70" s="35" t="str">
        <f t="shared" si="7"/>
        <v>公斤</v>
      </c>
      <c r="R70" s="122" t="s">
        <v>160</v>
      </c>
      <c r="S70" s="122">
        <v>4</v>
      </c>
      <c r="T70" s="35" t="str">
        <f t="shared" si="8"/>
        <v>公斤</v>
      </c>
      <c r="U70" s="38" t="s">
        <v>24</v>
      </c>
      <c r="V70" s="38">
        <v>0.05</v>
      </c>
      <c r="W70" s="35" t="str">
        <f t="shared" ref="W70:W74" si="37">IF(V70,"公斤","")</f>
        <v>公斤</v>
      </c>
      <c r="X70" s="135" t="s">
        <v>171</v>
      </c>
      <c r="Y70" s="189">
        <v>1</v>
      </c>
      <c r="Z70" s="35" t="str">
        <f t="shared" si="9"/>
        <v>公斤</v>
      </c>
      <c r="AA70" s="31"/>
      <c r="AB70" s="31"/>
      <c r="AC70" s="42" t="str">
        <f t="shared" si="12"/>
        <v/>
      </c>
      <c r="AD70" s="97"/>
      <c r="AE70" s="42"/>
      <c r="AF70" s="49"/>
      <c r="AG70" s="8"/>
      <c r="AH70" s="8"/>
      <c r="AI70" s="8"/>
      <c r="AJ70" s="8"/>
      <c r="AK70" s="8"/>
      <c r="AL70" s="8"/>
      <c r="AM70" s="8"/>
      <c r="AN70" s="8"/>
      <c r="AO70" s="8"/>
    </row>
    <row r="71" spans="1:41" ht="15" customHeight="1">
      <c r="A71" s="115"/>
      <c r="B71" s="216"/>
      <c r="C71" s="217"/>
      <c r="D71" s="217"/>
      <c r="E71" s="217"/>
      <c r="F71" s="217"/>
      <c r="G71" s="217"/>
      <c r="H71" s="218"/>
      <c r="I71" s="117"/>
      <c r="J71" s="118"/>
      <c r="K71" s="35" t="str">
        <f t="shared" si="11"/>
        <v/>
      </c>
      <c r="L71" s="135" t="s">
        <v>24</v>
      </c>
      <c r="M71" s="135">
        <v>0.05</v>
      </c>
      <c r="N71" s="35" t="str">
        <f t="shared" si="6"/>
        <v>公斤</v>
      </c>
      <c r="O71" s="125" t="s">
        <v>20</v>
      </c>
      <c r="P71" s="136">
        <v>1</v>
      </c>
      <c r="Q71" s="35" t="str">
        <f t="shared" si="7"/>
        <v>公斤</v>
      </c>
      <c r="R71" s="37" t="s">
        <v>22</v>
      </c>
      <c r="S71" s="37">
        <v>0.5</v>
      </c>
      <c r="T71" s="35" t="str">
        <f t="shared" si="8"/>
        <v>公斤</v>
      </c>
      <c r="U71" s="36"/>
      <c r="V71" s="36"/>
      <c r="W71" s="35" t="str">
        <f t="shared" si="37"/>
        <v/>
      </c>
      <c r="X71" s="149" t="s">
        <v>72</v>
      </c>
      <c r="Y71" s="205">
        <v>2</v>
      </c>
      <c r="Z71" s="35" t="str">
        <f t="shared" si="9"/>
        <v>公斤</v>
      </c>
      <c r="AA71" s="31"/>
      <c r="AB71" s="31"/>
      <c r="AC71" s="42" t="str">
        <f t="shared" si="12"/>
        <v/>
      </c>
      <c r="AD71" s="97"/>
      <c r="AE71" s="42"/>
      <c r="AF71" s="49"/>
      <c r="AG71" s="8"/>
      <c r="AH71" s="8"/>
      <c r="AI71" s="8"/>
      <c r="AJ71" s="8"/>
      <c r="AK71" s="8"/>
      <c r="AL71" s="8"/>
      <c r="AM71" s="8"/>
      <c r="AN71" s="8"/>
      <c r="AO71" s="8"/>
    </row>
    <row r="72" spans="1:41" ht="15" customHeight="1">
      <c r="A72" s="113" t="s">
        <v>115</v>
      </c>
      <c r="B72" s="216"/>
      <c r="C72" s="217"/>
      <c r="D72" s="217"/>
      <c r="E72" s="217"/>
      <c r="F72" s="217"/>
      <c r="G72" s="217"/>
      <c r="H72" s="218"/>
      <c r="I72" s="117"/>
      <c r="J72" s="118"/>
      <c r="K72" s="35" t="str">
        <f t="shared" si="11"/>
        <v/>
      </c>
      <c r="L72" s="135"/>
      <c r="M72" s="135"/>
      <c r="N72" s="35" t="str">
        <f t="shared" si="6"/>
        <v/>
      </c>
      <c r="O72" s="136" t="s">
        <v>128</v>
      </c>
      <c r="P72" s="136">
        <v>1</v>
      </c>
      <c r="Q72" s="35" t="str">
        <f t="shared" si="7"/>
        <v>公斤</v>
      </c>
      <c r="R72" s="31" t="s">
        <v>24</v>
      </c>
      <c r="S72" s="31">
        <v>0.05</v>
      </c>
      <c r="T72" s="35" t="str">
        <f t="shared" si="8"/>
        <v>公斤</v>
      </c>
      <c r="U72" s="36"/>
      <c r="V72" s="36"/>
      <c r="W72" s="35" t="str">
        <f t="shared" si="37"/>
        <v/>
      </c>
      <c r="X72" s="135"/>
      <c r="Y72" s="189"/>
      <c r="Z72" s="35" t="str">
        <f t="shared" si="9"/>
        <v/>
      </c>
      <c r="AA72" s="31"/>
      <c r="AB72" s="31"/>
      <c r="AC72" s="42" t="str">
        <f t="shared" si="12"/>
        <v/>
      </c>
      <c r="AD72" s="97"/>
      <c r="AE72" s="42"/>
      <c r="AF72" s="49"/>
      <c r="AG72" s="8"/>
      <c r="AH72" s="8"/>
      <c r="AI72" s="8"/>
      <c r="AJ72" s="8"/>
      <c r="AK72" s="8"/>
      <c r="AL72" s="8"/>
      <c r="AM72" s="8"/>
      <c r="AN72" s="8"/>
      <c r="AO72" s="8"/>
    </row>
    <row r="73" spans="1:41" ht="15" customHeight="1">
      <c r="A73" s="113"/>
      <c r="B73" s="216"/>
      <c r="C73" s="217"/>
      <c r="D73" s="217"/>
      <c r="E73" s="217"/>
      <c r="F73" s="217"/>
      <c r="G73" s="217"/>
      <c r="H73" s="218"/>
      <c r="I73" s="117"/>
      <c r="J73" s="118"/>
      <c r="K73" s="35" t="str">
        <f t="shared" si="11"/>
        <v/>
      </c>
      <c r="L73" s="135"/>
      <c r="M73" s="135"/>
      <c r="N73" s="35" t="str">
        <f t="shared" si="6"/>
        <v/>
      </c>
      <c r="O73" s="158" t="s">
        <v>47</v>
      </c>
      <c r="P73" s="136">
        <v>0.15</v>
      </c>
      <c r="Q73" s="35" t="str">
        <f t="shared" si="7"/>
        <v>公斤</v>
      </c>
      <c r="R73" s="150"/>
      <c r="S73" s="150"/>
      <c r="T73" s="35" t="str">
        <f t="shared" si="8"/>
        <v/>
      </c>
      <c r="U73" s="36"/>
      <c r="V73" s="36"/>
      <c r="W73" s="35" t="str">
        <f t="shared" si="37"/>
        <v/>
      </c>
      <c r="X73" s="135"/>
      <c r="Y73" s="189"/>
      <c r="Z73" s="35" t="str">
        <f t="shared" si="9"/>
        <v/>
      </c>
      <c r="AA73" s="31"/>
      <c r="AB73" s="31"/>
      <c r="AC73" s="42" t="str">
        <f t="shared" si="12"/>
        <v/>
      </c>
      <c r="AD73" s="97"/>
      <c r="AE73" s="42"/>
      <c r="AF73" s="49"/>
      <c r="AG73" s="8"/>
      <c r="AH73" s="8"/>
      <c r="AI73" s="8"/>
      <c r="AJ73" s="8"/>
      <c r="AK73" s="8"/>
      <c r="AL73" s="8"/>
      <c r="AM73" s="8"/>
      <c r="AN73" s="8"/>
      <c r="AO73" s="8"/>
    </row>
    <row r="74" spans="1:41" ht="15" customHeight="1" thickBot="1">
      <c r="A74" s="116"/>
      <c r="B74" s="219"/>
      <c r="C74" s="220"/>
      <c r="D74" s="220"/>
      <c r="E74" s="220"/>
      <c r="F74" s="220"/>
      <c r="G74" s="220"/>
      <c r="H74" s="221"/>
      <c r="I74" s="119"/>
      <c r="J74" s="120"/>
      <c r="K74" s="44" t="str">
        <f t="shared" si="11"/>
        <v/>
      </c>
      <c r="L74" s="141"/>
      <c r="M74" s="141"/>
      <c r="N74" s="44" t="str">
        <f t="shared" si="6"/>
        <v/>
      </c>
      <c r="O74" s="159" t="s">
        <v>24</v>
      </c>
      <c r="P74" s="159">
        <v>0.05</v>
      </c>
      <c r="Q74" s="44" t="str">
        <f t="shared" si="7"/>
        <v>公斤</v>
      </c>
      <c r="R74" s="176"/>
      <c r="S74" s="176"/>
      <c r="T74" s="44" t="str">
        <f t="shared" si="8"/>
        <v/>
      </c>
      <c r="U74" s="45"/>
      <c r="V74" s="45"/>
      <c r="W74" s="44" t="str">
        <f t="shared" si="37"/>
        <v/>
      </c>
      <c r="X74" s="141"/>
      <c r="Y74" s="206"/>
      <c r="Z74" s="44" t="str">
        <f t="shared" si="9"/>
        <v/>
      </c>
      <c r="AA74" s="43"/>
      <c r="AB74" s="43"/>
      <c r="AC74" s="46" t="str">
        <f t="shared" si="12"/>
        <v/>
      </c>
      <c r="AD74" s="98"/>
      <c r="AE74" s="46"/>
      <c r="AF74" s="50"/>
      <c r="AG74" s="58"/>
      <c r="AH74" s="58"/>
      <c r="AI74" s="58"/>
      <c r="AJ74" s="58"/>
      <c r="AK74" s="58"/>
      <c r="AL74" s="58"/>
      <c r="AM74" s="58"/>
      <c r="AN74" s="58"/>
      <c r="AO74" s="58"/>
    </row>
    <row r="75" spans="1:41" s="262" customFormat="1" ht="22.8" customHeight="1">
      <c r="A75" s="369" t="s">
        <v>85</v>
      </c>
      <c r="B75" s="369"/>
      <c r="C75" s="369"/>
      <c r="D75" s="369"/>
      <c r="E75" s="369"/>
      <c r="F75" s="369"/>
      <c r="G75" s="369"/>
      <c r="H75" s="369"/>
      <c r="I75" s="369"/>
      <c r="J75" s="369"/>
      <c r="K75" s="369"/>
      <c r="L75" s="369"/>
      <c r="M75" s="369"/>
      <c r="N75" s="369"/>
      <c r="O75" s="369"/>
      <c r="P75" s="369"/>
      <c r="Q75" s="369"/>
      <c r="R75" s="369"/>
      <c r="S75" s="369"/>
      <c r="T75" s="369"/>
      <c r="U75" s="369"/>
      <c r="V75" s="369"/>
      <c r="W75" s="369"/>
      <c r="X75" s="369"/>
      <c r="Y75" s="369"/>
      <c r="Z75" s="369"/>
      <c r="AA75" s="369"/>
    </row>
    <row r="76" spans="1:41" s="262" customFormat="1" ht="15" customHeight="1">
      <c r="A76" s="361" t="s">
        <v>181</v>
      </c>
      <c r="B76" s="361"/>
      <c r="C76" s="361"/>
      <c r="D76" s="361"/>
      <c r="E76" s="361"/>
      <c r="F76" s="361"/>
      <c r="G76" s="361"/>
      <c r="H76" s="361"/>
      <c r="I76" s="361"/>
      <c r="J76" s="263"/>
      <c r="K76" s="263"/>
      <c r="L76" s="263"/>
      <c r="P76" s="261"/>
      <c r="W76" s="261"/>
    </row>
    <row r="77" spans="1:41" s="262" customFormat="1" ht="15" customHeight="1">
      <c r="A77" s="361" t="s">
        <v>179</v>
      </c>
      <c r="B77" s="361"/>
      <c r="C77" s="361"/>
      <c r="D77" s="361"/>
      <c r="E77" s="361"/>
      <c r="F77" s="361"/>
      <c r="G77" s="361"/>
      <c r="H77" s="361"/>
      <c r="I77" s="361"/>
      <c r="J77" s="361"/>
      <c r="K77" s="361"/>
      <c r="L77" s="361"/>
      <c r="M77" s="361"/>
      <c r="N77" s="361"/>
      <c r="O77" s="361"/>
      <c r="P77" s="361"/>
      <c r="Q77" s="361"/>
      <c r="R77" s="361"/>
      <c r="S77" s="263"/>
      <c r="T77" s="263"/>
      <c r="U77" s="263"/>
      <c r="V77" s="263"/>
      <c r="W77" s="261"/>
    </row>
    <row r="78" spans="1:41" s="264" customFormat="1" ht="22.2" customHeight="1">
      <c r="A78" s="362" t="s">
        <v>180</v>
      </c>
      <c r="B78" s="362"/>
      <c r="C78" s="362"/>
      <c r="D78" s="362"/>
      <c r="E78" s="362"/>
      <c r="F78" s="362"/>
      <c r="G78" s="362"/>
      <c r="H78" s="362"/>
      <c r="I78" s="362"/>
      <c r="J78" s="362"/>
      <c r="K78" s="362"/>
      <c r="L78" s="362"/>
      <c r="M78" s="362"/>
      <c r="N78" s="362"/>
      <c r="O78" s="362"/>
      <c r="P78" s="362"/>
      <c r="W78" s="265"/>
    </row>
    <row r="79" spans="1:41" ht="15.75" customHeight="1">
      <c r="A79" s="18"/>
      <c r="B79" s="18"/>
      <c r="C79" s="18"/>
      <c r="D79" s="18"/>
      <c r="E79" s="18"/>
      <c r="F79" s="18"/>
      <c r="G79" s="18"/>
      <c r="H79" s="18"/>
      <c r="I79" s="19"/>
      <c r="J79" s="19"/>
      <c r="K79" s="19"/>
      <c r="L79" s="20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  <c r="AA79" s="19"/>
      <c r="AB79" s="19"/>
      <c r="AC79" s="19"/>
      <c r="AD79" s="19"/>
      <c r="AE79" s="19"/>
      <c r="AF79" s="1"/>
      <c r="AG79" s="1"/>
      <c r="AH79" s="1"/>
      <c r="AI79" s="1"/>
      <c r="AJ79" s="1"/>
      <c r="AK79" s="1"/>
      <c r="AL79" s="1"/>
      <c r="AM79" s="1"/>
      <c r="AN79" s="1"/>
      <c r="AO79" s="1"/>
    </row>
    <row r="80" spans="1:41" ht="15.75" customHeight="1">
      <c r="A80" s="18"/>
      <c r="B80" s="18"/>
      <c r="C80" s="18"/>
      <c r="D80" s="18"/>
      <c r="E80" s="18"/>
      <c r="F80" s="18"/>
      <c r="G80" s="18"/>
      <c r="H80" s="18"/>
      <c r="I80" s="19"/>
      <c r="J80" s="19"/>
      <c r="K80" s="19"/>
      <c r="L80" s="20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  <c r="AA80" s="19"/>
      <c r="AB80" s="19"/>
      <c r="AC80" s="19"/>
      <c r="AD80" s="19"/>
      <c r="AE80" s="19"/>
      <c r="AF80" s="1"/>
      <c r="AG80" s="1"/>
      <c r="AH80" s="1"/>
      <c r="AI80" s="1"/>
      <c r="AJ80" s="1"/>
      <c r="AK80" s="1"/>
      <c r="AL80" s="1"/>
      <c r="AM80" s="1"/>
      <c r="AN80" s="1"/>
      <c r="AO80" s="1"/>
    </row>
    <row r="81" spans="1:41" ht="15.75" customHeight="1">
      <c r="A81" s="18"/>
      <c r="B81" s="18"/>
      <c r="C81" s="18"/>
      <c r="D81" s="18"/>
      <c r="E81" s="18"/>
      <c r="F81" s="18"/>
      <c r="G81" s="18"/>
      <c r="H81" s="18"/>
      <c r="I81" s="19"/>
      <c r="J81" s="19"/>
      <c r="K81" s="19"/>
      <c r="L81" s="20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  <c r="AA81" s="19"/>
      <c r="AB81" s="19"/>
      <c r="AC81" s="19"/>
      <c r="AD81" s="19"/>
      <c r="AE81" s="19"/>
      <c r="AF81" s="1"/>
      <c r="AG81" s="1"/>
      <c r="AH81" s="1"/>
      <c r="AI81" s="1"/>
      <c r="AJ81" s="1"/>
      <c r="AK81" s="1"/>
      <c r="AL81" s="1"/>
      <c r="AM81" s="1"/>
      <c r="AN81" s="1"/>
      <c r="AO81" s="1"/>
    </row>
    <row r="82" spans="1:41" ht="15.75" customHeight="1">
      <c r="A82" s="18"/>
      <c r="B82" s="18"/>
      <c r="C82" s="18"/>
      <c r="D82" s="18"/>
      <c r="E82" s="18"/>
      <c r="F82" s="18"/>
      <c r="G82" s="18"/>
      <c r="H82" s="18"/>
      <c r="I82" s="19"/>
      <c r="J82" s="19"/>
      <c r="K82" s="19"/>
      <c r="L82" s="20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1"/>
      <c r="AG82" s="1"/>
      <c r="AH82" s="1"/>
      <c r="AI82" s="1"/>
      <c r="AJ82" s="1"/>
      <c r="AK82" s="1"/>
      <c r="AL82" s="1"/>
      <c r="AM82" s="1"/>
      <c r="AN82" s="1"/>
      <c r="AO82" s="1"/>
    </row>
    <row r="83" spans="1:41" ht="15.75" customHeight="1">
      <c r="A83" s="18"/>
      <c r="B83" s="18"/>
      <c r="C83" s="18"/>
      <c r="D83" s="18"/>
      <c r="E83" s="18"/>
      <c r="F83" s="18"/>
      <c r="G83" s="18"/>
      <c r="H83" s="18"/>
      <c r="I83" s="19"/>
      <c r="J83" s="19"/>
      <c r="K83" s="19"/>
      <c r="L83" s="20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D83" s="19"/>
      <c r="AE83" s="19"/>
      <c r="AF83" s="1"/>
      <c r="AG83" s="1"/>
      <c r="AH83" s="1"/>
      <c r="AI83" s="1"/>
      <c r="AJ83" s="1"/>
      <c r="AK83" s="1"/>
      <c r="AL83" s="1"/>
      <c r="AM83" s="1"/>
      <c r="AN83" s="1"/>
      <c r="AO83" s="1"/>
    </row>
    <row r="84" spans="1:41" ht="15.75" customHeight="1">
      <c r="A84" s="18"/>
      <c r="B84" s="18"/>
      <c r="C84" s="18"/>
      <c r="D84" s="18"/>
      <c r="E84" s="18"/>
      <c r="F84" s="18"/>
      <c r="G84" s="18"/>
      <c r="H84" s="18"/>
      <c r="I84" s="19"/>
      <c r="J84" s="19"/>
      <c r="K84" s="19"/>
      <c r="L84" s="20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/>
      <c r="AB84" s="19"/>
      <c r="AC84" s="19"/>
      <c r="AD84" s="19"/>
      <c r="AE84" s="19"/>
      <c r="AF84" s="1"/>
      <c r="AG84" s="1"/>
      <c r="AH84" s="1"/>
      <c r="AI84" s="1"/>
      <c r="AJ84" s="1"/>
      <c r="AK84" s="1"/>
      <c r="AL84" s="1"/>
      <c r="AM84" s="1"/>
      <c r="AN84" s="1"/>
      <c r="AO84" s="1"/>
    </row>
    <row r="85" spans="1:41" ht="15.75" customHeight="1">
      <c r="A85" s="18"/>
      <c r="B85" s="18"/>
      <c r="C85" s="18"/>
      <c r="D85" s="18"/>
      <c r="E85" s="18"/>
      <c r="F85" s="18"/>
      <c r="G85" s="18"/>
      <c r="H85" s="18"/>
      <c r="I85" s="19"/>
      <c r="J85" s="19"/>
      <c r="K85" s="19"/>
      <c r="L85" s="20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  <c r="AA85" s="19"/>
      <c r="AB85" s="19"/>
      <c r="AC85" s="19"/>
      <c r="AD85" s="19"/>
      <c r="AE85" s="19"/>
      <c r="AF85" s="1"/>
      <c r="AG85" s="1"/>
      <c r="AH85" s="1"/>
      <c r="AI85" s="1"/>
      <c r="AJ85" s="1"/>
      <c r="AK85" s="1"/>
      <c r="AL85" s="1"/>
      <c r="AM85" s="1"/>
      <c r="AN85" s="1"/>
      <c r="AO85" s="1"/>
    </row>
    <row r="86" spans="1:41" ht="15.75" customHeight="1">
      <c r="A86" s="18"/>
      <c r="B86" s="18"/>
      <c r="C86" s="18"/>
      <c r="D86" s="18"/>
      <c r="E86" s="18"/>
      <c r="F86" s="18"/>
      <c r="G86" s="18"/>
      <c r="H86" s="18"/>
      <c r="I86" s="19"/>
      <c r="J86" s="19"/>
      <c r="K86" s="19"/>
      <c r="L86" s="20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/>
      <c r="AA86" s="19"/>
      <c r="AB86" s="19"/>
      <c r="AC86" s="19"/>
      <c r="AD86" s="19"/>
      <c r="AE86" s="19"/>
      <c r="AF86" s="1"/>
      <c r="AG86" s="1"/>
      <c r="AH86" s="1"/>
      <c r="AI86" s="1"/>
      <c r="AJ86" s="1"/>
      <c r="AK86" s="1"/>
      <c r="AL86" s="1"/>
      <c r="AM86" s="1"/>
      <c r="AN86" s="1"/>
      <c r="AO86" s="1"/>
    </row>
    <row r="87" spans="1:41" ht="15.75" customHeight="1">
      <c r="A87" s="18"/>
      <c r="B87" s="18"/>
      <c r="C87" s="18"/>
      <c r="D87" s="18"/>
      <c r="E87" s="18"/>
      <c r="F87" s="18"/>
      <c r="G87" s="18"/>
      <c r="H87" s="18"/>
      <c r="I87" s="19"/>
      <c r="J87" s="19"/>
      <c r="K87" s="19"/>
      <c r="L87" s="20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  <c r="AA87" s="19"/>
      <c r="AB87" s="19"/>
      <c r="AC87" s="19"/>
      <c r="AD87" s="19"/>
      <c r="AE87" s="19"/>
      <c r="AF87" s="1"/>
      <c r="AG87" s="1"/>
      <c r="AH87" s="1"/>
      <c r="AI87" s="1"/>
      <c r="AJ87" s="1"/>
      <c r="AK87" s="1"/>
      <c r="AL87" s="1"/>
      <c r="AM87" s="1"/>
      <c r="AN87" s="1"/>
      <c r="AO87" s="1"/>
    </row>
    <row r="88" spans="1:41" ht="15.75" customHeight="1">
      <c r="A88" s="18"/>
      <c r="B88" s="18"/>
      <c r="C88" s="18"/>
      <c r="D88" s="18"/>
      <c r="E88" s="18"/>
      <c r="F88" s="18"/>
      <c r="G88" s="18"/>
      <c r="H88" s="18"/>
      <c r="I88" s="19"/>
      <c r="J88" s="19"/>
      <c r="K88" s="19"/>
      <c r="L88" s="20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  <c r="AA88" s="19"/>
      <c r="AB88" s="19"/>
      <c r="AC88" s="19"/>
      <c r="AD88" s="19"/>
      <c r="AE88" s="19"/>
      <c r="AF88" s="1"/>
      <c r="AG88" s="1"/>
      <c r="AH88" s="1"/>
      <c r="AI88" s="1"/>
      <c r="AJ88" s="1"/>
      <c r="AK88" s="1"/>
      <c r="AL88" s="1"/>
      <c r="AM88" s="1"/>
      <c r="AN88" s="1"/>
      <c r="AO88" s="1"/>
    </row>
    <row r="89" spans="1:41" ht="15.75" customHeight="1">
      <c r="A89" s="18"/>
      <c r="B89" s="18"/>
      <c r="C89" s="18"/>
      <c r="D89" s="18"/>
      <c r="E89" s="18"/>
      <c r="F89" s="18"/>
      <c r="G89" s="18"/>
      <c r="H89" s="18"/>
      <c r="I89" s="19"/>
      <c r="J89" s="19"/>
      <c r="K89" s="19"/>
      <c r="L89" s="20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  <c r="AC89" s="19"/>
      <c r="AD89" s="19"/>
      <c r="AE89" s="19"/>
      <c r="AF89" s="1"/>
      <c r="AG89" s="1"/>
      <c r="AH89" s="1"/>
      <c r="AI89" s="1"/>
      <c r="AJ89" s="1"/>
      <c r="AK89" s="1"/>
      <c r="AL89" s="1"/>
      <c r="AM89" s="1"/>
      <c r="AN89" s="1"/>
      <c r="AO89" s="1"/>
    </row>
    <row r="90" spans="1:41" ht="15.75" customHeight="1">
      <c r="A90" s="18"/>
      <c r="B90" s="18"/>
      <c r="C90" s="18"/>
      <c r="D90" s="18"/>
      <c r="E90" s="18"/>
      <c r="F90" s="18"/>
      <c r="G90" s="18"/>
      <c r="H90" s="18"/>
      <c r="I90" s="19"/>
      <c r="J90" s="19"/>
      <c r="K90" s="19"/>
      <c r="L90" s="20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/>
      <c r="AD90" s="19"/>
      <c r="AE90" s="19"/>
      <c r="AF90" s="1"/>
      <c r="AG90" s="1"/>
      <c r="AH90" s="1"/>
      <c r="AI90" s="1"/>
      <c r="AJ90" s="1"/>
      <c r="AK90" s="1"/>
      <c r="AL90" s="1"/>
      <c r="AM90" s="1"/>
      <c r="AN90" s="1"/>
      <c r="AO90" s="1"/>
    </row>
    <row r="91" spans="1:41" ht="15.75" customHeight="1">
      <c r="A91" s="18"/>
      <c r="B91" s="18"/>
      <c r="C91" s="18"/>
      <c r="D91" s="18"/>
      <c r="E91" s="18"/>
      <c r="F91" s="18"/>
      <c r="G91" s="18"/>
      <c r="H91" s="18"/>
      <c r="I91" s="19"/>
      <c r="J91" s="19"/>
      <c r="K91" s="19"/>
      <c r="L91" s="20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  <c r="AA91" s="19"/>
      <c r="AB91" s="19"/>
      <c r="AC91" s="19"/>
      <c r="AD91" s="19"/>
      <c r="AE91" s="19"/>
      <c r="AF91" s="1"/>
      <c r="AG91" s="1"/>
      <c r="AH91" s="1"/>
      <c r="AI91" s="1"/>
      <c r="AJ91" s="1"/>
      <c r="AK91" s="1"/>
      <c r="AL91" s="1"/>
      <c r="AM91" s="1"/>
      <c r="AN91" s="1"/>
      <c r="AO91" s="1"/>
    </row>
    <row r="92" spans="1:41" ht="15.75" customHeight="1">
      <c r="A92" s="18"/>
      <c r="B92" s="18"/>
      <c r="C92" s="18"/>
      <c r="D92" s="18"/>
      <c r="E92" s="18"/>
      <c r="F92" s="18"/>
      <c r="G92" s="18"/>
      <c r="H92" s="18"/>
      <c r="I92" s="19"/>
      <c r="J92" s="19"/>
      <c r="K92" s="19"/>
      <c r="L92" s="20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19"/>
      <c r="AA92" s="19"/>
      <c r="AB92" s="19"/>
      <c r="AC92" s="19"/>
      <c r="AD92" s="19"/>
      <c r="AE92" s="19"/>
      <c r="AF92" s="1"/>
      <c r="AG92" s="1"/>
      <c r="AH92" s="1"/>
      <c r="AI92" s="1"/>
      <c r="AJ92" s="1"/>
      <c r="AK92" s="1"/>
      <c r="AL92" s="1"/>
      <c r="AM92" s="1"/>
      <c r="AN92" s="1"/>
      <c r="AO92" s="1"/>
    </row>
    <row r="93" spans="1:41" ht="15.75" customHeight="1">
      <c r="A93" s="18"/>
      <c r="B93" s="18"/>
      <c r="C93" s="18"/>
      <c r="D93" s="18"/>
      <c r="E93" s="18"/>
      <c r="F93" s="18"/>
      <c r="G93" s="18"/>
      <c r="H93" s="18"/>
      <c r="I93" s="19"/>
      <c r="J93" s="19"/>
      <c r="K93" s="19"/>
      <c r="L93" s="20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  <c r="AB93" s="19"/>
      <c r="AC93" s="19"/>
      <c r="AD93" s="19"/>
      <c r="AE93" s="19"/>
      <c r="AF93" s="1"/>
      <c r="AG93" s="1"/>
      <c r="AH93" s="1"/>
      <c r="AI93" s="1"/>
      <c r="AJ93" s="1"/>
      <c r="AK93" s="1"/>
      <c r="AL93" s="1"/>
      <c r="AM93" s="1"/>
      <c r="AN93" s="1"/>
      <c r="AO93" s="1"/>
    </row>
    <row r="94" spans="1:41" ht="15.75" customHeight="1">
      <c r="A94" s="18"/>
      <c r="B94" s="18"/>
      <c r="C94" s="18"/>
      <c r="D94" s="18"/>
      <c r="E94" s="18"/>
      <c r="F94" s="18"/>
      <c r="G94" s="18"/>
      <c r="H94" s="18"/>
      <c r="I94" s="19"/>
      <c r="J94" s="19"/>
      <c r="K94" s="19"/>
      <c r="L94" s="20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19"/>
      <c r="AA94" s="19"/>
      <c r="AB94" s="19"/>
      <c r="AC94" s="19"/>
      <c r="AD94" s="19"/>
      <c r="AE94" s="19"/>
      <c r="AF94" s="1"/>
      <c r="AG94" s="1"/>
      <c r="AH94" s="1"/>
      <c r="AI94" s="1"/>
      <c r="AJ94" s="1"/>
      <c r="AK94" s="1"/>
      <c r="AL94" s="1"/>
      <c r="AM94" s="1"/>
      <c r="AN94" s="1"/>
      <c r="AO94" s="1"/>
    </row>
    <row r="95" spans="1:41" ht="15.75" customHeight="1">
      <c r="A95" s="18"/>
      <c r="B95" s="18"/>
      <c r="C95" s="18"/>
      <c r="D95" s="18"/>
      <c r="E95" s="18"/>
      <c r="F95" s="18"/>
      <c r="G95" s="18"/>
      <c r="H95" s="18"/>
      <c r="I95" s="19"/>
      <c r="J95" s="19"/>
      <c r="K95" s="19"/>
      <c r="L95" s="20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  <c r="AA95" s="19"/>
      <c r="AB95" s="19"/>
      <c r="AC95" s="19"/>
      <c r="AD95" s="19"/>
      <c r="AE95" s="19"/>
      <c r="AF95" s="1"/>
      <c r="AG95" s="1"/>
      <c r="AH95" s="1"/>
      <c r="AI95" s="1"/>
      <c r="AJ95" s="1"/>
      <c r="AK95" s="1"/>
      <c r="AL95" s="1"/>
      <c r="AM95" s="1"/>
      <c r="AN95" s="1"/>
      <c r="AO95" s="1"/>
    </row>
    <row r="96" spans="1:41" ht="15.75" customHeight="1">
      <c r="A96" s="18"/>
      <c r="B96" s="18"/>
      <c r="C96" s="18"/>
      <c r="D96" s="18"/>
      <c r="E96" s="18"/>
      <c r="F96" s="18"/>
      <c r="G96" s="18"/>
      <c r="H96" s="18"/>
      <c r="I96" s="19"/>
      <c r="J96" s="19"/>
      <c r="K96" s="19"/>
      <c r="L96" s="20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"/>
      <c r="AG96" s="1"/>
      <c r="AH96" s="1"/>
      <c r="AI96" s="1"/>
      <c r="AJ96" s="1"/>
      <c r="AK96" s="1"/>
      <c r="AL96" s="1"/>
      <c r="AM96" s="1"/>
      <c r="AN96" s="1"/>
      <c r="AO96" s="1"/>
    </row>
    <row r="97" spans="1:41" ht="15.75" customHeight="1">
      <c r="A97" s="18"/>
      <c r="B97" s="18"/>
      <c r="C97" s="18"/>
      <c r="D97" s="18"/>
      <c r="E97" s="18"/>
      <c r="F97" s="18"/>
      <c r="G97" s="18"/>
      <c r="H97" s="18"/>
      <c r="I97" s="19"/>
      <c r="J97" s="19"/>
      <c r="K97" s="19"/>
      <c r="L97" s="20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1"/>
      <c r="AG97" s="1"/>
      <c r="AH97" s="1"/>
      <c r="AI97" s="1"/>
      <c r="AJ97" s="1"/>
      <c r="AK97" s="1"/>
      <c r="AL97" s="1"/>
      <c r="AM97" s="1"/>
      <c r="AN97" s="1"/>
      <c r="AO97" s="1"/>
    </row>
    <row r="98" spans="1:41" ht="15.75" customHeight="1">
      <c r="A98" s="18"/>
      <c r="B98" s="18"/>
      <c r="C98" s="18"/>
      <c r="D98" s="18"/>
      <c r="E98" s="18"/>
      <c r="F98" s="18"/>
      <c r="G98" s="18"/>
      <c r="H98" s="18"/>
      <c r="I98" s="19"/>
      <c r="J98" s="19"/>
      <c r="K98" s="19"/>
      <c r="L98" s="20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  <c r="AE98" s="19"/>
      <c r="AF98" s="1"/>
      <c r="AG98" s="1"/>
      <c r="AH98" s="1"/>
      <c r="AI98" s="1"/>
      <c r="AJ98" s="1"/>
      <c r="AK98" s="1"/>
      <c r="AL98" s="1"/>
      <c r="AM98" s="1"/>
      <c r="AN98" s="1"/>
      <c r="AO98" s="1"/>
    </row>
    <row r="99" spans="1:41" ht="15.75" customHeight="1">
      <c r="A99" s="18"/>
      <c r="B99" s="18"/>
      <c r="C99" s="18"/>
      <c r="D99" s="18"/>
      <c r="E99" s="18"/>
      <c r="F99" s="18"/>
      <c r="G99" s="18"/>
      <c r="H99" s="18"/>
      <c r="I99" s="19"/>
      <c r="J99" s="19"/>
      <c r="K99" s="19"/>
      <c r="L99" s="20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  <c r="AB99" s="19"/>
      <c r="AC99" s="19"/>
      <c r="AD99" s="19"/>
      <c r="AE99" s="19"/>
      <c r="AF99" s="1"/>
      <c r="AG99" s="1"/>
      <c r="AH99" s="1"/>
      <c r="AI99" s="1"/>
      <c r="AJ99" s="1"/>
      <c r="AK99" s="1"/>
      <c r="AL99" s="1"/>
      <c r="AM99" s="1"/>
      <c r="AN99" s="1"/>
      <c r="AO99" s="1"/>
    </row>
    <row r="100" spans="1:41" ht="15.75" customHeight="1">
      <c r="A100" s="18"/>
      <c r="B100" s="18"/>
      <c r="C100" s="18"/>
      <c r="D100" s="18"/>
      <c r="E100" s="18"/>
      <c r="F100" s="18"/>
      <c r="G100" s="18"/>
      <c r="H100" s="18"/>
      <c r="I100" s="19"/>
      <c r="J100" s="19"/>
      <c r="K100" s="19"/>
      <c r="L100" s="20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  <c r="AA100" s="19"/>
      <c r="AB100" s="19"/>
      <c r="AC100" s="19"/>
      <c r="AD100" s="19"/>
      <c r="AE100" s="19"/>
      <c r="AF100" s="1"/>
      <c r="AG100" s="1"/>
      <c r="AH100" s="1"/>
      <c r="AI100" s="1"/>
      <c r="AJ100" s="1"/>
      <c r="AK100" s="1"/>
      <c r="AL100" s="1"/>
      <c r="AM100" s="1"/>
      <c r="AN100" s="1"/>
      <c r="AO100" s="1"/>
    </row>
    <row r="101" spans="1:41" ht="15.75" customHeight="1">
      <c r="A101" s="18"/>
      <c r="B101" s="18"/>
      <c r="C101" s="18"/>
      <c r="D101" s="18"/>
      <c r="E101" s="18"/>
      <c r="F101" s="18"/>
      <c r="G101" s="18"/>
      <c r="H101" s="18"/>
      <c r="I101" s="19"/>
      <c r="J101" s="19"/>
      <c r="K101" s="19"/>
      <c r="L101" s="20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19"/>
      <c r="AA101" s="19"/>
      <c r="AB101" s="19"/>
      <c r="AC101" s="19"/>
      <c r="AD101" s="19"/>
      <c r="AE101" s="19"/>
      <c r="AF101" s="1"/>
      <c r="AG101" s="1"/>
      <c r="AH101" s="1"/>
      <c r="AI101" s="1"/>
      <c r="AJ101" s="1"/>
      <c r="AK101" s="1"/>
      <c r="AL101" s="1"/>
      <c r="AM101" s="1"/>
      <c r="AN101" s="1"/>
      <c r="AO101" s="1"/>
    </row>
    <row r="102" spans="1:41" ht="15.75" customHeight="1">
      <c r="A102" s="18"/>
      <c r="B102" s="18"/>
      <c r="C102" s="18"/>
      <c r="D102" s="18"/>
      <c r="E102" s="18"/>
      <c r="F102" s="18"/>
      <c r="G102" s="18"/>
      <c r="H102" s="18"/>
      <c r="I102" s="19"/>
      <c r="J102" s="19"/>
      <c r="K102" s="19"/>
      <c r="L102" s="20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19"/>
      <c r="AA102" s="19"/>
      <c r="AB102" s="19"/>
      <c r="AC102" s="19"/>
      <c r="AD102" s="19"/>
      <c r="AE102" s="19"/>
      <c r="AF102" s="1"/>
      <c r="AG102" s="1"/>
      <c r="AH102" s="1"/>
      <c r="AI102" s="1"/>
      <c r="AJ102" s="1"/>
      <c r="AK102" s="1"/>
      <c r="AL102" s="1"/>
      <c r="AM102" s="1"/>
      <c r="AN102" s="1"/>
      <c r="AO102" s="1"/>
    </row>
    <row r="103" spans="1:41" ht="15.75" customHeight="1">
      <c r="A103" s="18"/>
      <c r="B103" s="18"/>
      <c r="C103" s="18"/>
      <c r="D103" s="18"/>
      <c r="E103" s="18"/>
      <c r="F103" s="18"/>
      <c r="G103" s="18"/>
      <c r="H103" s="18"/>
      <c r="I103" s="19"/>
      <c r="J103" s="19"/>
      <c r="K103" s="19"/>
      <c r="L103" s="20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19"/>
      <c r="AA103" s="19"/>
      <c r="AB103" s="19"/>
      <c r="AC103" s="19"/>
      <c r="AD103" s="19"/>
      <c r="AE103" s="19"/>
      <c r="AF103" s="1"/>
      <c r="AG103" s="1"/>
      <c r="AH103" s="1"/>
      <c r="AI103" s="1"/>
      <c r="AJ103" s="1"/>
      <c r="AK103" s="1"/>
      <c r="AL103" s="1"/>
      <c r="AM103" s="1"/>
      <c r="AN103" s="1"/>
      <c r="AO103" s="1"/>
    </row>
    <row r="104" spans="1:41" ht="15.75" customHeight="1">
      <c r="A104" s="18"/>
      <c r="B104" s="18"/>
      <c r="C104" s="18"/>
      <c r="D104" s="18"/>
      <c r="E104" s="18"/>
      <c r="F104" s="18"/>
      <c r="G104" s="18"/>
      <c r="H104" s="18"/>
      <c r="I104" s="19"/>
      <c r="J104" s="19"/>
      <c r="K104" s="19"/>
      <c r="L104" s="20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  <c r="AA104" s="19"/>
      <c r="AB104" s="19"/>
      <c r="AC104" s="19"/>
      <c r="AD104" s="19"/>
      <c r="AE104" s="19"/>
      <c r="AF104" s="1"/>
      <c r="AG104" s="1"/>
      <c r="AH104" s="1"/>
      <c r="AI104" s="1"/>
      <c r="AJ104" s="1"/>
      <c r="AK104" s="1"/>
      <c r="AL104" s="1"/>
      <c r="AM104" s="1"/>
      <c r="AN104" s="1"/>
      <c r="AO104" s="1"/>
    </row>
    <row r="105" spans="1:41" ht="15.75" customHeight="1">
      <c r="A105" s="18"/>
      <c r="B105" s="18"/>
      <c r="C105" s="18"/>
      <c r="D105" s="18"/>
      <c r="E105" s="18"/>
      <c r="F105" s="18"/>
      <c r="G105" s="18"/>
      <c r="H105" s="18"/>
      <c r="I105" s="19"/>
      <c r="J105" s="19"/>
      <c r="K105" s="19"/>
      <c r="L105" s="20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19"/>
      <c r="AA105" s="19"/>
      <c r="AB105" s="19"/>
      <c r="AC105" s="19"/>
      <c r="AD105" s="19"/>
      <c r="AE105" s="19"/>
      <c r="AF105" s="1"/>
      <c r="AG105" s="1"/>
      <c r="AH105" s="1"/>
      <c r="AI105" s="1"/>
      <c r="AJ105" s="1"/>
      <c r="AK105" s="1"/>
      <c r="AL105" s="1"/>
      <c r="AM105" s="1"/>
      <c r="AN105" s="1"/>
      <c r="AO105" s="1"/>
    </row>
    <row r="106" spans="1:41" ht="15.75" customHeight="1">
      <c r="A106" s="18"/>
      <c r="B106" s="18"/>
      <c r="C106" s="18"/>
      <c r="D106" s="18"/>
      <c r="E106" s="18"/>
      <c r="F106" s="18"/>
      <c r="G106" s="18"/>
      <c r="H106" s="18"/>
      <c r="I106" s="19"/>
      <c r="J106" s="19"/>
      <c r="K106" s="19"/>
      <c r="L106" s="20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19"/>
      <c r="AA106" s="19"/>
      <c r="AB106" s="19"/>
      <c r="AC106" s="19"/>
      <c r="AD106" s="19"/>
      <c r="AE106" s="19"/>
      <c r="AF106" s="1"/>
      <c r="AG106" s="1"/>
      <c r="AH106" s="1"/>
      <c r="AI106" s="1"/>
      <c r="AJ106" s="1"/>
      <c r="AK106" s="1"/>
      <c r="AL106" s="1"/>
      <c r="AM106" s="1"/>
      <c r="AN106" s="1"/>
      <c r="AO106" s="1"/>
    </row>
    <row r="107" spans="1:41" ht="15.75" customHeight="1">
      <c r="A107" s="18"/>
      <c r="B107" s="18"/>
      <c r="C107" s="18"/>
      <c r="D107" s="18"/>
      <c r="E107" s="18"/>
      <c r="F107" s="18"/>
      <c r="G107" s="18"/>
      <c r="H107" s="18"/>
      <c r="I107" s="19"/>
      <c r="J107" s="19"/>
      <c r="K107" s="19"/>
      <c r="L107" s="20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19"/>
      <c r="AA107" s="19"/>
      <c r="AB107" s="19"/>
      <c r="AC107" s="19"/>
      <c r="AD107" s="19"/>
      <c r="AE107" s="19"/>
      <c r="AF107" s="1"/>
      <c r="AG107" s="1"/>
      <c r="AH107" s="1"/>
      <c r="AI107" s="1"/>
      <c r="AJ107" s="1"/>
      <c r="AK107" s="1"/>
      <c r="AL107" s="1"/>
      <c r="AM107" s="1"/>
      <c r="AN107" s="1"/>
      <c r="AO107" s="1"/>
    </row>
    <row r="108" spans="1:41" ht="15.75" customHeight="1">
      <c r="A108" s="18"/>
      <c r="B108" s="18"/>
      <c r="C108" s="18"/>
      <c r="D108" s="18"/>
      <c r="E108" s="18"/>
      <c r="F108" s="18"/>
      <c r="G108" s="18"/>
      <c r="H108" s="18"/>
      <c r="I108" s="19"/>
      <c r="J108" s="19"/>
      <c r="K108" s="19"/>
      <c r="L108" s="20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19"/>
      <c r="AA108" s="19"/>
      <c r="AB108" s="19"/>
      <c r="AC108" s="19"/>
      <c r="AD108" s="19"/>
      <c r="AE108" s="19"/>
      <c r="AF108" s="1"/>
      <c r="AG108" s="1"/>
      <c r="AH108" s="1"/>
      <c r="AI108" s="1"/>
      <c r="AJ108" s="1"/>
      <c r="AK108" s="1"/>
      <c r="AL108" s="1"/>
      <c r="AM108" s="1"/>
      <c r="AN108" s="1"/>
      <c r="AO108" s="1"/>
    </row>
    <row r="109" spans="1:41" ht="15.75" customHeight="1">
      <c r="A109" s="18"/>
      <c r="B109" s="18"/>
      <c r="C109" s="18"/>
      <c r="D109" s="18"/>
      <c r="E109" s="18"/>
      <c r="F109" s="18"/>
      <c r="G109" s="18"/>
      <c r="H109" s="18"/>
      <c r="I109" s="19"/>
      <c r="J109" s="19"/>
      <c r="K109" s="19"/>
      <c r="L109" s="20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19"/>
      <c r="AA109" s="19"/>
      <c r="AB109" s="19"/>
      <c r="AC109" s="19"/>
      <c r="AD109" s="19"/>
      <c r="AE109" s="19"/>
      <c r="AF109" s="1"/>
      <c r="AG109" s="1"/>
      <c r="AH109" s="1"/>
      <c r="AI109" s="1"/>
      <c r="AJ109" s="1"/>
      <c r="AK109" s="1"/>
      <c r="AL109" s="1"/>
      <c r="AM109" s="1"/>
      <c r="AN109" s="1"/>
      <c r="AO109" s="1"/>
    </row>
    <row r="110" spans="1:41" ht="15.75" customHeight="1">
      <c r="A110" s="18"/>
      <c r="B110" s="18"/>
      <c r="C110" s="18"/>
      <c r="D110" s="18"/>
      <c r="E110" s="18"/>
      <c r="F110" s="18"/>
      <c r="G110" s="18"/>
      <c r="H110" s="18"/>
      <c r="I110" s="19"/>
      <c r="J110" s="19"/>
      <c r="K110" s="19"/>
      <c r="L110" s="20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19"/>
      <c r="AA110" s="19"/>
      <c r="AB110" s="19"/>
      <c r="AC110" s="19"/>
      <c r="AD110" s="19"/>
      <c r="AE110" s="19"/>
      <c r="AF110" s="1"/>
      <c r="AG110" s="1"/>
      <c r="AH110" s="1"/>
      <c r="AI110" s="1"/>
      <c r="AJ110" s="1"/>
      <c r="AK110" s="1"/>
      <c r="AL110" s="1"/>
      <c r="AM110" s="1"/>
      <c r="AN110" s="1"/>
      <c r="AO110" s="1"/>
    </row>
    <row r="111" spans="1:41" ht="15.75" customHeight="1">
      <c r="A111" s="18"/>
      <c r="B111" s="18"/>
      <c r="C111" s="18"/>
      <c r="D111" s="18"/>
      <c r="E111" s="18"/>
      <c r="F111" s="18"/>
      <c r="G111" s="18"/>
      <c r="H111" s="18"/>
      <c r="I111" s="19"/>
      <c r="J111" s="19"/>
      <c r="K111" s="19"/>
      <c r="L111" s="20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19"/>
      <c r="AA111" s="19"/>
      <c r="AB111" s="19"/>
      <c r="AC111" s="19"/>
      <c r="AD111" s="19"/>
      <c r="AE111" s="19"/>
      <c r="AF111" s="1"/>
      <c r="AG111" s="1"/>
      <c r="AH111" s="1"/>
      <c r="AI111" s="1"/>
      <c r="AJ111" s="1"/>
      <c r="AK111" s="1"/>
      <c r="AL111" s="1"/>
      <c r="AM111" s="1"/>
      <c r="AN111" s="1"/>
      <c r="AO111" s="1"/>
    </row>
    <row r="112" spans="1:41" ht="15.75" customHeight="1">
      <c r="A112" s="18"/>
      <c r="B112" s="18"/>
      <c r="C112" s="18"/>
      <c r="D112" s="18"/>
      <c r="E112" s="18"/>
      <c r="F112" s="18"/>
      <c r="G112" s="18"/>
      <c r="H112" s="18"/>
      <c r="I112" s="19"/>
      <c r="J112" s="19"/>
      <c r="K112" s="19"/>
      <c r="L112" s="20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19"/>
      <c r="AA112" s="19"/>
      <c r="AB112" s="19"/>
      <c r="AC112" s="19"/>
      <c r="AD112" s="19"/>
      <c r="AE112" s="19"/>
      <c r="AF112" s="1"/>
      <c r="AG112" s="1"/>
      <c r="AH112" s="1"/>
      <c r="AI112" s="1"/>
      <c r="AJ112" s="1"/>
      <c r="AK112" s="1"/>
      <c r="AL112" s="1"/>
      <c r="AM112" s="1"/>
      <c r="AN112" s="1"/>
      <c r="AO112" s="1"/>
    </row>
    <row r="113" spans="1:41" ht="15.75" customHeight="1">
      <c r="A113" s="18"/>
      <c r="B113" s="18"/>
      <c r="C113" s="18"/>
      <c r="D113" s="18"/>
      <c r="E113" s="18"/>
      <c r="F113" s="18"/>
      <c r="G113" s="18"/>
      <c r="H113" s="18"/>
      <c r="I113" s="19"/>
      <c r="J113" s="19"/>
      <c r="K113" s="19"/>
      <c r="L113" s="20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19"/>
      <c r="AA113" s="19"/>
      <c r="AB113" s="19"/>
      <c r="AC113" s="19"/>
      <c r="AD113" s="19"/>
      <c r="AE113" s="19"/>
      <c r="AF113" s="1"/>
      <c r="AG113" s="1"/>
      <c r="AH113" s="1"/>
      <c r="AI113" s="1"/>
      <c r="AJ113" s="1"/>
      <c r="AK113" s="1"/>
      <c r="AL113" s="1"/>
      <c r="AM113" s="1"/>
      <c r="AN113" s="1"/>
      <c r="AO113" s="1"/>
    </row>
    <row r="114" spans="1:41" ht="15.75" customHeight="1">
      <c r="A114" s="18"/>
      <c r="B114" s="18"/>
      <c r="C114" s="18"/>
      <c r="D114" s="18"/>
      <c r="E114" s="18"/>
      <c r="F114" s="18"/>
      <c r="G114" s="18"/>
      <c r="H114" s="18"/>
      <c r="I114" s="19"/>
      <c r="J114" s="19"/>
      <c r="K114" s="19"/>
      <c r="L114" s="20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19"/>
      <c r="AA114" s="19"/>
      <c r="AB114" s="19"/>
      <c r="AC114" s="19"/>
      <c r="AD114" s="19"/>
      <c r="AE114" s="19"/>
      <c r="AF114" s="1"/>
      <c r="AG114" s="1"/>
      <c r="AH114" s="1"/>
      <c r="AI114" s="1"/>
      <c r="AJ114" s="1"/>
      <c r="AK114" s="1"/>
      <c r="AL114" s="1"/>
      <c r="AM114" s="1"/>
      <c r="AN114" s="1"/>
      <c r="AO114" s="1"/>
    </row>
    <row r="115" spans="1:41" ht="15.75" customHeight="1">
      <c r="A115" s="18"/>
      <c r="B115" s="18"/>
      <c r="C115" s="18"/>
      <c r="D115" s="18"/>
      <c r="E115" s="18"/>
      <c r="F115" s="18"/>
      <c r="G115" s="18"/>
      <c r="H115" s="18"/>
      <c r="I115" s="19"/>
      <c r="J115" s="19"/>
      <c r="K115" s="19"/>
      <c r="L115" s="20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19"/>
      <c r="AA115" s="19"/>
      <c r="AB115" s="19"/>
      <c r="AC115" s="19"/>
      <c r="AD115" s="19"/>
      <c r="AE115" s="19"/>
      <c r="AF115" s="1"/>
      <c r="AG115" s="1"/>
      <c r="AH115" s="1"/>
      <c r="AI115" s="1"/>
      <c r="AJ115" s="1"/>
      <c r="AK115" s="1"/>
      <c r="AL115" s="1"/>
      <c r="AM115" s="1"/>
      <c r="AN115" s="1"/>
      <c r="AO115" s="1"/>
    </row>
    <row r="116" spans="1:41" ht="15.75" customHeight="1">
      <c r="A116" s="18"/>
      <c r="B116" s="18"/>
      <c r="C116" s="18"/>
      <c r="D116" s="18"/>
      <c r="E116" s="18"/>
      <c r="F116" s="18"/>
      <c r="G116" s="18"/>
      <c r="H116" s="18"/>
      <c r="I116" s="19"/>
      <c r="J116" s="19"/>
      <c r="K116" s="19"/>
      <c r="L116" s="20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19"/>
      <c r="AA116" s="19"/>
      <c r="AB116" s="19"/>
      <c r="AC116" s="19"/>
      <c r="AD116" s="19"/>
      <c r="AE116" s="19"/>
      <c r="AF116" s="1"/>
      <c r="AG116" s="1"/>
      <c r="AH116" s="1"/>
      <c r="AI116" s="1"/>
      <c r="AJ116" s="1"/>
      <c r="AK116" s="1"/>
      <c r="AL116" s="1"/>
      <c r="AM116" s="1"/>
      <c r="AN116" s="1"/>
      <c r="AO116" s="1"/>
    </row>
    <row r="117" spans="1:41" ht="15.75" customHeight="1">
      <c r="A117" s="18"/>
      <c r="B117" s="18"/>
      <c r="C117" s="18"/>
      <c r="D117" s="18"/>
      <c r="E117" s="18"/>
      <c r="F117" s="18"/>
      <c r="G117" s="18"/>
      <c r="H117" s="18"/>
      <c r="I117" s="19"/>
      <c r="J117" s="19"/>
      <c r="K117" s="19"/>
      <c r="L117" s="20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19"/>
      <c r="AA117" s="19"/>
      <c r="AB117" s="19"/>
      <c r="AC117" s="19"/>
      <c r="AD117" s="19"/>
      <c r="AE117" s="19"/>
      <c r="AF117" s="1"/>
      <c r="AG117" s="1"/>
      <c r="AH117" s="1"/>
      <c r="AI117" s="1"/>
      <c r="AJ117" s="1"/>
      <c r="AK117" s="1"/>
      <c r="AL117" s="1"/>
      <c r="AM117" s="1"/>
      <c r="AN117" s="1"/>
      <c r="AO117" s="1"/>
    </row>
    <row r="118" spans="1:41" ht="15.75" customHeight="1">
      <c r="A118" s="18"/>
      <c r="B118" s="18"/>
      <c r="C118" s="18"/>
      <c r="D118" s="18"/>
      <c r="E118" s="18"/>
      <c r="F118" s="18"/>
      <c r="G118" s="18"/>
      <c r="H118" s="18"/>
      <c r="I118" s="19"/>
      <c r="J118" s="19"/>
      <c r="K118" s="19"/>
      <c r="L118" s="20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19"/>
      <c r="AA118" s="19"/>
      <c r="AB118" s="19"/>
      <c r="AC118" s="19"/>
      <c r="AD118" s="19"/>
      <c r="AE118" s="19"/>
      <c r="AF118" s="1"/>
      <c r="AG118" s="1"/>
      <c r="AH118" s="1"/>
      <c r="AI118" s="1"/>
      <c r="AJ118" s="1"/>
      <c r="AK118" s="1"/>
      <c r="AL118" s="1"/>
      <c r="AM118" s="1"/>
      <c r="AN118" s="1"/>
      <c r="AO118" s="1"/>
    </row>
    <row r="119" spans="1:41" ht="15.75" customHeight="1">
      <c r="A119" s="18"/>
      <c r="B119" s="18"/>
      <c r="C119" s="18"/>
      <c r="D119" s="18"/>
      <c r="E119" s="18"/>
      <c r="F119" s="18"/>
      <c r="G119" s="18"/>
      <c r="H119" s="18"/>
      <c r="I119" s="19"/>
      <c r="J119" s="19"/>
      <c r="K119" s="19"/>
      <c r="L119" s="20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19"/>
      <c r="AA119" s="19"/>
      <c r="AB119" s="19"/>
      <c r="AC119" s="19"/>
      <c r="AD119" s="19"/>
      <c r="AE119" s="19"/>
      <c r="AF119" s="1"/>
      <c r="AG119" s="1"/>
      <c r="AH119" s="1"/>
      <c r="AI119" s="1"/>
      <c r="AJ119" s="1"/>
      <c r="AK119" s="1"/>
      <c r="AL119" s="1"/>
      <c r="AM119" s="1"/>
      <c r="AN119" s="1"/>
      <c r="AO119" s="1"/>
    </row>
    <row r="120" spans="1:41" ht="15.75" customHeight="1">
      <c r="A120" s="18"/>
      <c r="B120" s="18"/>
      <c r="C120" s="18"/>
      <c r="D120" s="18"/>
      <c r="E120" s="18"/>
      <c r="F120" s="18"/>
      <c r="G120" s="18"/>
      <c r="H120" s="18"/>
      <c r="I120" s="19"/>
      <c r="J120" s="19"/>
      <c r="K120" s="19"/>
      <c r="L120" s="20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19"/>
      <c r="AA120" s="19"/>
      <c r="AB120" s="19"/>
      <c r="AC120" s="19"/>
      <c r="AD120" s="19"/>
      <c r="AE120" s="19"/>
      <c r="AF120" s="1"/>
      <c r="AG120" s="1"/>
      <c r="AH120" s="1"/>
      <c r="AI120" s="1"/>
      <c r="AJ120" s="1"/>
      <c r="AK120" s="1"/>
      <c r="AL120" s="1"/>
      <c r="AM120" s="1"/>
      <c r="AN120" s="1"/>
      <c r="AO120" s="1"/>
    </row>
    <row r="121" spans="1:41" ht="15.75" customHeight="1">
      <c r="A121" s="18"/>
      <c r="B121" s="18"/>
      <c r="C121" s="18"/>
      <c r="D121" s="18"/>
      <c r="E121" s="18"/>
      <c r="F121" s="18"/>
      <c r="G121" s="18"/>
      <c r="H121" s="18"/>
      <c r="I121" s="19"/>
      <c r="J121" s="19"/>
      <c r="K121" s="19"/>
      <c r="L121" s="20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19"/>
      <c r="AA121" s="19"/>
      <c r="AB121" s="19"/>
      <c r="AC121" s="19"/>
      <c r="AD121" s="19"/>
      <c r="AE121" s="19"/>
      <c r="AF121" s="1"/>
      <c r="AG121" s="1"/>
      <c r="AH121" s="1"/>
      <c r="AI121" s="1"/>
      <c r="AJ121" s="1"/>
      <c r="AK121" s="1"/>
      <c r="AL121" s="1"/>
      <c r="AM121" s="1"/>
      <c r="AN121" s="1"/>
      <c r="AO121" s="1"/>
    </row>
    <row r="122" spans="1:41" ht="15.75" customHeight="1">
      <c r="A122" s="18"/>
      <c r="B122" s="18"/>
      <c r="C122" s="18"/>
      <c r="D122" s="18"/>
      <c r="E122" s="18"/>
      <c r="F122" s="18"/>
      <c r="G122" s="18"/>
      <c r="H122" s="18"/>
      <c r="I122" s="19"/>
      <c r="J122" s="19"/>
      <c r="K122" s="19"/>
      <c r="L122" s="20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19"/>
      <c r="AA122" s="19"/>
      <c r="AB122" s="19"/>
      <c r="AC122" s="19"/>
      <c r="AD122" s="19"/>
      <c r="AE122" s="19"/>
      <c r="AF122" s="1"/>
      <c r="AG122" s="1"/>
      <c r="AH122" s="1"/>
      <c r="AI122" s="1"/>
      <c r="AJ122" s="1"/>
      <c r="AK122" s="1"/>
      <c r="AL122" s="1"/>
      <c r="AM122" s="1"/>
      <c r="AN122" s="1"/>
      <c r="AO122" s="1"/>
    </row>
    <row r="123" spans="1:41" ht="15.75" customHeight="1">
      <c r="A123" s="18"/>
      <c r="B123" s="18"/>
      <c r="C123" s="18"/>
      <c r="D123" s="18"/>
      <c r="E123" s="18"/>
      <c r="F123" s="18"/>
      <c r="G123" s="18"/>
      <c r="H123" s="18"/>
      <c r="I123" s="19"/>
      <c r="J123" s="19"/>
      <c r="K123" s="19"/>
      <c r="L123" s="20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19"/>
      <c r="AA123" s="19"/>
      <c r="AB123" s="19"/>
      <c r="AC123" s="19"/>
      <c r="AD123" s="19"/>
      <c r="AE123" s="19"/>
      <c r="AF123" s="1"/>
      <c r="AG123" s="1"/>
      <c r="AH123" s="1"/>
      <c r="AI123" s="1"/>
      <c r="AJ123" s="1"/>
      <c r="AK123" s="1"/>
      <c r="AL123" s="1"/>
      <c r="AM123" s="1"/>
      <c r="AN123" s="1"/>
      <c r="AO123" s="1"/>
    </row>
    <row r="124" spans="1:41" ht="15.75" customHeight="1">
      <c r="A124" s="18"/>
      <c r="B124" s="18"/>
      <c r="C124" s="18"/>
      <c r="D124" s="18"/>
      <c r="E124" s="18"/>
      <c r="F124" s="18"/>
      <c r="G124" s="18"/>
      <c r="H124" s="18"/>
      <c r="I124" s="19"/>
      <c r="J124" s="19"/>
      <c r="K124" s="19"/>
      <c r="L124" s="20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19"/>
      <c r="AA124" s="19"/>
      <c r="AB124" s="19"/>
      <c r="AC124" s="19"/>
      <c r="AD124" s="19"/>
      <c r="AE124" s="19"/>
      <c r="AF124" s="1"/>
      <c r="AG124" s="1"/>
      <c r="AH124" s="1"/>
      <c r="AI124" s="1"/>
      <c r="AJ124" s="1"/>
      <c r="AK124" s="1"/>
      <c r="AL124" s="1"/>
      <c r="AM124" s="1"/>
      <c r="AN124" s="1"/>
      <c r="AO124" s="1"/>
    </row>
    <row r="125" spans="1:41" ht="15.75" customHeight="1">
      <c r="A125" s="18"/>
      <c r="B125" s="18"/>
      <c r="C125" s="18"/>
      <c r="D125" s="18"/>
      <c r="E125" s="18"/>
      <c r="F125" s="18"/>
      <c r="G125" s="18"/>
      <c r="H125" s="18"/>
      <c r="I125" s="19"/>
      <c r="J125" s="19"/>
      <c r="K125" s="19"/>
      <c r="L125" s="20"/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19"/>
      <c r="AA125" s="19"/>
      <c r="AB125" s="19"/>
      <c r="AC125" s="19"/>
      <c r="AD125" s="19"/>
      <c r="AE125" s="19"/>
      <c r="AF125" s="1"/>
      <c r="AG125" s="1"/>
      <c r="AH125" s="1"/>
      <c r="AI125" s="1"/>
      <c r="AJ125" s="1"/>
      <c r="AK125" s="1"/>
      <c r="AL125" s="1"/>
      <c r="AM125" s="1"/>
      <c r="AN125" s="1"/>
      <c r="AO125" s="1"/>
    </row>
    <row r="126" spans="1:41" ht="15.75" customHeight="1">
      <c r="A126" s="18"/>
      <c r="B126" s="18"/>
      <c r="C126" s="18"/>
      <c r="D126" s="18"/>
      <c r="E126" s="18"/>
      <c r="F126" s="18"/>
      <c r="G126" s="18"/>
      <c r="H126" s="18"/>
      <c r="I126" s="19"/>
      <c r="J126" s="19"/>
      <c r="K126" s="19"/>
      <c r="L126" s="20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19"/>
      <c r="AA126" s="19"/>
      <c r="AB126" s="19"/>
      <c r="AC126" s="19"/>
      <c r="AD126" s="19"/>
      <c r="AE126" s="19"/>
      <c r="AF126" s="1"/>
      <c r="AG126" s="1"/>
      <c r="AH126" s="1"/>
      <c r="AI126" s="1"/>
      <c r="AJ126" s="1"/>
      <c r="AK126" s="1"/>
      <c r="AL126" s="1"/>
      <c r="AM126" s="1"/>
      <c r="AN126" s="1"/>
      <c r="AO126" s="1"/>
    </row>
    <row r="127" spans="1:41" ht="15.75" customHeight="1">
      <c r="A127" s="18"/>
      <c r="B127" s="18"/>
      <c r="C127" s="18"/>
      <c r="D127" s="18"/>
      <c r="E127" s="18"/>
      <c r="F127" s="18"/>
      <c r="G127" s="18"/>
      <c r="H127" s="18"/>
      <c r="I127" s="19"/>
      <c r="J127" s="19"/>
      <c r="K127" s="19"/>
      <c r="L127" s="20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19"/>
      <c r="AA127" s="19"/>
      <c r="AB127" s="19"/>
      <c r="AC127" s="19"/>
      <c r="AD127" s="19"/>
      <c r="AE127" s="19"/>
      <c r="AF127" s="1"/>
      <c r="AG127" s="1"/>
      <c r="AH127" s="1"/>
      <c r="AI127" s="1"/>
      <c r="AJ127" s="1"/>
      <c r="AK127" s="1"/>
      <c r="AL127" s="1"/>
      <c r="AM127" s="1"/>
      <c r="AN127" s="1"/>
      <c r="AO127" s="1"/>
    </row>
    <row r="128" spans="1:41" ht="15.75" customHeight="1">
      <c r="A128" s="18"/>
      <c r="B128" s="18"/>
      <c r="C128" s="18"/>
      <c r="D128" s="18"/>
      <c r="E128" s="18"/>
      <c r="F128" s="18"/>
      <c r="G128" s="18"/>
      <c r="H128" s="18"/>
      <c r="I128" s="19"/>
      <c r="J128" s="19"/>
      <c r="K128" s="19"/>
      <c r="L128" s="20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19"/>
      <c r="AA128" s="19"/>
      <c r="AB128" s="19"/>
      <c r="AC128" s="19"/>
      <c r="AD128" s="19"/>
      <c r="AE128" s="19"/>
      <c r="AF128" s="1"/>
      <c r="AG128" s="1"/>
      <c r="AH128" s="1"/>
      <c r="AI128" s="1"/>
      <c r="AJ128" s="1"/>
      <c r="AK128" s="1"/>
      <c r="AL128" s="1"/>
      <c r="AM128" s="1"/>
      <c r="AN128" s="1"/>
      <c r="AO128" s="1"/>
    </row>
    <row r="129" spans="1:41" ht="15.75" customHeight="1">
      <c r="A129" s="18"/>
      <c r="B129" s="18"/>
      <c r="C129" s="18"/>
      <c r="D129" s="18"/>
      <c r="E129" s="18"/>
      <c r="F129" s="18"/>
      <c r="G129" s="18"/>
      <c r="H129" s="18"/>
      <c r="I129" s="19"/>
      <c r="J129" s="19"/>
      <c r="K129" s="19"/>
      <c r="L129" s="20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19"/>
      <c r="AA129" s="19"/>
      <c r="AB129" s="19"/>
      <c r="AC129" s="19"/>
      <c r="AD129" s="19"/>
      <c r="AE129" s="19"/>
      <c r="AF129" s="1"/>
      <c r="AG129" s="1"/>
      <c r="AH129" s="1"/>
      <c r="AI129" s="1"/>
      <c r="AJ129" s="1"/>
      <c r="AK129" s="1"/>
      <c r="AL129" s="1"/>
      <c r="AM129" s="1"/>
      <c r="AN129" s="1"/>
      <c r="AO129" s="1"/>
    </row>
    <row r="130" spans="1:41" ht="15.75" customHeight="1">
      <c r="A130" s="18"/>
      <c r="B130" s="18"/>
      <c r="C130" s="18"/>
      <c r="D130" s="18"/>
      <c r="E130" s="18"/>
      <c r="F130" s="18"/>
      <c r="G130" s="18"/>
      <c r="H130" s="18"/>
      <c r="I130" s="19"/>
      <c r="J130" s="19"/>
      <c r="K130" s="19"/>
      <c r="L130" s="20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19"/>
      <c r="AA130" s="19"/>
      <c r="AB130" s="19"/>
      <c r="AC130" s="19"/>
      <c r="AD130" s="19"/>
      <c r="AE130" s="19"/>
      <c r="AF130" s="1"/>
      <c r="AG130" s="1"/>
      <c r="AH130" s="1"/>
      <c r="AI130" s="1"/>
      <c r="AJ130" s="1"/>
      <c r="AK130" s="1"/>
      <c r="AL130" s="1"/>
      <c r="AM130" s="1"/>
      <c r="AN130" s="1"/>
      <c r="AO130" s="1"/>
    </row>
    <row r="131" spans="1:41" ht="15.75" customHeight="1">
      <c r="A131" s="18"/>
      <c r="B131" s="18"/>
      <c r="C131" s="18"/>
      <c r="D131" s="18"/>
      <c r="E131" s="18"/>
      <c r="F131" s="18"/>
      <c r="G131" s="18"/>
      <c r="H131" s="18"/>
      <c r="I131" s="19"/>
      <c r="J131" s="19"/>
      <c r="K131" s="19"/>
      <c r="L131" s="20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19"/>
      <c r="AA131" s="19"/>
      <c r="AB131" s="19"/>
      <c r="AC131" s="19"/>
      <c r="AD131" s="19"/>
      <c r="AE131" s="19"/>
      <c r="AF131" s="1"/>
      <c r="AG131" s="1"/>
      <c r="AH131" s="1"/>
      <c r="AI131" s="1"/>
      <c r="AJ131" s="1"/>
      <c r="AK131" s="1"/>
      <c r="AL131" s="1"/>
      <c r="AM131" s="1"/>
      <c r="AN131" s="1"/>
      <c r="AO131" s="1"/>
    </row>
    <row r="132" spans="1:41" ht="15.75" customHeight="1">
      <c r="A132" s="18"/>
      <c r="B132" s="18"/>
      <c r="C132" s="18"/>
      <c r="D132" s="18"/>
      <c r="E132" s="18"/>
      <c r="F132" s="18"/>
      <c r="G132" s="18"/>
      <c r="H132" s="18"/>
      <c r="I132" s="19"/>
      <c r="J132" s="19"/>
      <c r="K132" s="19"/>
      <c r="L132" s="20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19"/>
      <c r="AA132" s="19"/>
      <c r="AB132" s="19"/>
      <c r="AC132" s="19"/>
      <c r="AD132" s="19"/>
      <c r="AE132" s="19"/>
      <c r="AF132" s="1"/>
      <c r="AG132" s="1"/>
      <c r="AH132" s="1"/>
      <c r="AI132" s="1"/>
      <c r="AJ132" s="1"/>
      <c r="AK132" s="1"/>
      <c r="AL132" s="1"/>
      <c r="AM132" s="1"/>
      <c r="AN132" s="1"/>
      <c r="AO132" s="1"/>
    </row>
    <row r="133" spans="1:41" ht="15.75" customHeight="1">
      <c r="A133" s="18"/>
      <c r="B133" s="18"/>
      <c r="C133" s="18"/>
      <c r="D133" s="18"/>
      <c r="E133" s="18"/>
      <c r="F133" s="18"/>
      <c r="G133" s="18"/>
      <c r="H133" s="18"/>
      <c r="I133" s="19"/>
      <c r="J133" s="19"/>
      <c r="K133" s="19"/>
      <c r="L133" s="20"/>
      <c r="M133" s="19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19"/>
      <c r="AA133" s="19"/>
      <c r="AB133" s="19"/>
      <c r="AC133" s="19"/>
      <c r="AD133" s="19"/>
      <c r="AE133" s="19"/>
      <c r="AF133" s="1"/>
      <c r="AG133" s="1"/>
      <c r="AH133" s="1"/>
      <c r="AI133" s="1"/>
      <c r="AJ133" s="1"/>
      <c r="AK133" s="1"/>
      <c r="AL133" s="1"/>
      <c r="AM133" s="1"/>
      <c r="AN133" s="1"/>
      <c r="AO133" s="1"/>
    </row>
    <row r="134" spans="1:41" ht="15.75" customHeight="1">
      <c r="A134" s="18"/>
      <c r="B134" s="18"/>
      <c r="C134" s="18"/>
      <c r="D134" s="18"/>
      <c r="E134" s="18"/>
      <c r="F134" s="18"/>
      <c r="G134" s="18"/>
      <c r="H134" s="18"/>
      <c r="I134" s="19"/>
      <c r="J134" s="19"/>
      <c r="K134" s="19"/>
      <c r="L134" s="20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19"/>
      <c r="AA134" s="19"/>
      <c r="AB134" s="19"/>
      <c r="AC134" s="19"/>
      <c r="AD134" s="19"/>
      <c r="AE134" s="19"/>
      <c r="AF134" s="1"/>
      <c r="AG134" s="1"/>
      <c r="AH134" s="1"/>
      <c r="AI134" s="1"/>
      <c r="AJ134" s="1"/>
      <c r="AK134" s="1"/>
      <c r="AL134" s="1"/>
      <c r="AM134" s="1"/>
      <c r="AN134" s="1"/>
      <c r="AO134" s="1"/>
    </row>
    <row r="135" spans="1:41" ht="15.75" customHeight="1">
      <c r="A135" s="18"/>
      <c r="B135" s="18"/>
      <c r="C135" s="18"/>
      <c r="D135" s="18"/>
      <c r="E135" s="18"/>
      <c r="F135" s="18"/>
      <c r="G135" s="18"/>
      <c r="H135" s="18"/>
      <c r="I135" s="19"/>
      <c r="J135" s="19"/>
      <c r="K135" s="19"/>
      <c r="L135" s="20"/>
      <c r="M135" s="19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19"/>
      <c r="AA135" s="19"/>
      <c r="AB135" s="19"/>
      <c r="AC135" s="19"/>
      <c r="AD135" s="19"/>
      <c r="AE135" s="19"/>
      <c r="AF135" s="1"/>
      <c r="AG135" s="1"/>
      <c r="AH135" s="1"/>
      <c r="AI135" s="1"/>
      <c r="AJ135" s="1"/>
      <c r="AK135" s="1"/>
      <c r="AL135" s="1"/>
      <c r="AM135" s="1"/>
      <c r="AN135" s="1"/>
      <c r="AO135" s="1"/>
    </row>
    <row r="136" spans="1:41" ht="15.75" customHeight="1">
      <c r="A136" s="18"/>
      <c r="B136" s="18"/>
      <c r="C136" s="18"/>
      <c r="D136" s="18"/>
      <c r="E136" s="18"/>
      <c r="F136" s="18"/>
      <c r="G136" s="18"/>
      <c r="H136" s="18"/>
      <c r="I136" s="19"/>
      <c r="J136" s="19"/>
      <c r="K136" s="19"/>
      <c r="L136" s="20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19"/>
      <c r="AA136" s="19"/>
      <c r="AB136" s="19"/>
      <c r="AC136" s="19"/>
      <c r="AD136" s="19"/>
      <c r="AE136" s="19"/>
      <c r="AF136" s="1"/>
      <c r="AG136" s="1"/>
      <c r="AH136" s="1"/>
      <c r="AI136" s="1"/>
      <c r="AJ136" s="1"/>
      <c r="AK136" s="1"/>
      <c r="AL136" s="1"/>
      <c r="AM136" s="1"/>
      <c r="AN136" s="1"/>
      <c r="AO136" s="1"/>
    </row>
    <row r="137" spans="1:41" ht="15.75" customHeight="1">
      <c r="A137" s="18"/>
      <c r="B137" s="18"/>
      <c r="C137" s="18"/>
      <c r="D137" s="18"/>
      <c r="E137" s="18"/>
      <c r="F137" s="18"/>
      <c r="G137" s="18"/>
      <c r="H137" s="18"/>
      <c r="I137" s="19"/>
      <c r="J137" s="19"/>
      <c r="K137" s="19"/>
      <c r="L137" s="20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19"/>
      <c r="AA137" s="19"/>
      <c r="AB137" s="19"/>
      <c r="AC137" s="19"/>
      <c r="AD137" s="19"/>
      <c r="AE137" s="19"/>
      <c r="AF137" s="1"/>
      <c r="AG137" s="1"/>
      <c r="AH137" s="1"/>
      <c r="AI137" s="1"/>
      <c r="AJ137" s="1"/>
      <c r="AK137" s="1"/>
      <c r="AL137" s="1"/>
      <c r="AM137" s="1"/>
      <c r="AN137" s="1"/>
      <c r="AO137" s="1"/>
    </row>
    <row r="138" spans="1:41" ht="15.75" customHeight="1">
      <c r="A138" s="18"/>
      <c r="B138" s="18"/>
      <c r="C138" s="18"/>
      <c r="D138" s="18"/>
      <c r="E138" s="18"/>
      <c r="F138" s="18"/>
      <c r="G138" s="18"/>
      <c r="H138" s="18"/>
      <c r="I138" s="19"/>
      <c r="J138" s="19"/>
      <c r="K138" s="19"/>
      <c r="L138" s="20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19"/>
      <c r="AA138" s="19"/>
      <c r="AB138" s="19"/>
      <c r="AC138" s="19"/>
      <c r="AD138" s="19"/>
      <c r="AE138" s="19"/>
      <c r="AF138" s="1"/>
      <c r="AG138" s="1"/>
      <c r="AH138" s="1"/>
      <c r="AI138" s="1"/>
      <c r="AJ138" s="1"/>
      <c r="AK138" s="1"/>
      <c r="AL138" s="1"/>
      <c r="AM138" s="1"/>
      <c r="AN138" s="1"/>
      <c r="AO138" s="1"/>
    </row>
    <row r="139" spans="1:41" ht="15.75" customHeight="1">
      <c r="A139" s="18"/>
      <c r="B139" s="18"/>
      <c r="C139" s="18"/>
      <c r="D139" s="18"/>
      <c r="E139" s="18"/>
      <c r="F139" s="18"/>
      <c r="G139" s="18"/>
      <c r="H139" s="18"/>
      <c r="I139" s="19"/>
      <c r="J139" s="19"/>
      <c r="K139" s="19"/>
      <c r="L139" s="20"/>
      <c r="M139" s="19"/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X139" s="19"/>
      <c r="Y139" s="19"/>
      <c r="Z139" s="19"/>
      <c r="AA139" s="19"/>
      <c r="AB139" s="19"/>
      <c r="AC139" s="19"/>
      <c r="AD139" s="19"/>
      <c r="AE139" s="19"/>
      <c r="AF139" s="1"/>
      <c r="AG139" s="1"/>
      <c r="AH139" s="1"/>
      <c r="AI139" s="1"/>
      <c r="AJ139" s="1"/>
      <c r="AK139" s="1"/>
      <c r="AL139" s="1"/>
      <c r="AM139" s="1"/>
      <c r="AN139" s="1"/>
      <c r="AO139" s="1"/>
    </row>
    <row r="140" spans="1:41" ht="15.75" customHeight="1">
      <c r="A140" s="18"/>
      <c r="B140" s="18"/>
      <c r="C140" s="18"/>
      <c r="D140" s="18"/>
      <c r="E140" s="18"/>
      <c r="F140" s="18"/>
      <c r="G140" s="18"/>
      <c r="H140" s="18"/>
      <c r="I140" s="19"/>
      <c r="J140" s="19"/>
      <c r="K140" s="19"/>
      <c r="L140" s="20"/>
      <c r="M140" s="19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19"/>
      <c r="AA140" s="19"/>
      <c r="AB140" s="19"/>
      <c r="AC140" s="19"/>
      <c r="AD140" s="19"/>
      <c r="AE140" s="19"/>
      <c r="AF140" s="1"/>
      <c r="AG140" s="1"/>
      <c r="AH140" s="1"/>
      <c r="AI140" s="1"/>
      <c r="AJ140" s="1"/>
      <c r="AK140" s="1"/>
      <c r="AL140" s="1"/>
      <c r="AM140" s="1"/>
      <c r="AN140" s="1"/>
      <c r="AO140" s="1"/>
    </row>
    <row r="141" spans="1:41" ht="15.75" customHeight="1">
      <c r="A141" s="18"/>
      <c r="B141" s="18"/>
      <c r="C141" s="18"/>
      <c r="D141" s="18"/>
      <c r="E141" s="18"/>
      <c r="F141" s="18"/>
      <c r="G141" s="18"/>
      <c r="H141" s="18"/>
      <c r="I141" s="19"/>
      <c r="J141" s="19"/>
      <c r="K141" s="19"/>
      <c r="L141" s="20"/>
      <c r="M141" s="19"/>
      <c r="N141" s="19"/>
      <c r="O141" s="19"/>
      <c r="P141" s="19"/>
      <c r="Q141" s="19"/>
      <c r="R141" s="19"/>
      <c r="S141" s="19"/>
      <c r="T141" s="19"/>
      <c r="U141" s="19"/>
      <c r="V141" s="19"/>
      <c r="W141" s="19"/>
      <c r="X141" s="19"/>
      <c r="Y141" s="19"/>
      <c r="Z141" s="19"/>
      <c r="AA141" s="19"/>
      <c r="AB141" s="19"/>
      <c r="AC141" s="19"/>
      <c r="AD141" s="19"/>
      <c r="AE141" s="19"/>
      <c r="AF141" s="1"/>
      <c r="AG141" s="1"/>
      <c r="AH141" s="1"/>
      <c r="AI141" s="1"/>
      <c r="AJ141" s="1"/>
      <c r="AK141" s="1"/>
      <c r="AL141" s="1"/>
      <c r="AM141" s="1"/>
      <c r="AN141" s="1"/>
      <c r="AO141" s="1"/>
    </row>
    <row r="142" spans="1:41" ht="15.75" customHeight="1">
      <c r="A142" s="18"/>
      <c r="B142" s="18"/>
      <c r="C142" s="18"/>
      <c r="D142" s="18"/>
      <c r="E142" s="18"/>
      <c r="F142" s="18"/>
      <c r="G142" s="18"/>
      <c r="H142" s="18"/>
      <c r="I142" s="19"/>
      <c r="J142" s="19"/>
      <c r="K142" s="19"/>
      <c r="L142" s="20"/>
      <c r="M142" s="19"/>
      <c r="N142" s="19"/>
      <c r="O142" s="19"/>
      <c r="P142" s="19"/>
      <c r="Q142" s="19"/>
      <c r="R142" s="19"/>
      <c r="S142" s="19"/>
      <c r="T142" s="19"/>
      <c r="U142" s="19"/>
      <c r="V142" s="19"/>
      <c r="W142" s="19"/>
      <c r="X142" s="19"/>
      <c r="Y142" s="19"/>
      <c r="Z142" s="19"/>
      <c r="AA142" s="19"/>
      <c r="AB142" s="19"/>
      <c r="AC142" s="19"/>
      <c r="AD142" s="19"/>
      <c r="AE142" s="19"/>
      <c r="AF142" s="1"/>
      <c r="AG142" s="1"/>
      <c r="AH142" s="1"/>
      <c r="AI142" s="1"/>
      <c r="AJ142" s="1"/>
      <c r="AK142" s="1"/>
      <c r="AL142" s="1"/>
      <c r="AM142" s="1"/>
      <c r="AN142" s="1"/>
      <c r="AO142" s="1"/>
    </row>
    <row r="143" spans="1:41" ht="15.75" customHeight="1">
      <c r="A143" s="18"/>
      <c r="B143" s="18"/>
      <c r="C143" s="18"/>
      <c r="D143" s="18"/>
      <c r="E143" s="18"/>
      <c r="F143" s="18"/>
      <c r="G143" s="18"/>
      <c r="H143" s="18"/>
      <c r="I143" s="19"/>
      <c r="J143" s="19"/>
      <c r="K143" s="19"/>
      <c r="L143" s="20"/>
      <c r="M143" s="19"/>
      <c r="N143" s="19"/>
      <c r="O143" s="19"/>
      <c r="P143" s="19"/>
      <c r="Q143" s="19"/>
      <c r="R143" s="19"/>
      <c r="S143" s="19"/>
      <c r="T143" s="19"/>
      <c r="U143" s="19"/>
      <c r="V143" s="19"/>
      <c r="W143" s="19"/>
      <c r="X143" s="19"/>
      <c r="Y143" s="19"/>
      <c r="Z143" s="19"/>
      <c r="AA143" s="19"/>
      <c r="AB143" s="19"/>
      <c r="AC143" s="19"/>
      <c r="AD143" s="19"/>
      <c r="AE143" s="19"/>
      <c r="AF143" s="1"/>
      <c r="AG143" s="1"/>
      <c r="AH143" s="1"/>
      <c r="AI143" s="1"/>
      <c r="AJ143" s="1"/>
      <c r="AK143" s="1"/>
      <c r="AL143" s="1"/>
      <c r="AM143" s="1"/>
      <c r="AN143" s="1"/>
      <c r="AO143" s="1"/>
    </row>
    <row r="144" spans="1:41" ht="15.75" customHeight="1">
      <c r="A144" s="18"/>
      <c r="B144" s="18"/>
      <c r="C144" s="18"/>
      <c r="D144" s="18"/>
      <c r="E144" s="18"/>
      <c r="F144" s="18"/>
      <c r="G144" s="18"/>
      <c r="H144" s="18"/>
      <c r="I144" s="19"/>
      <c r="J144" s="19"/>
      <c r="K144" s="19"/>
      <c r="L144" s="20"/>
      <c r="M144" s="19"/>
      <c r="N144" s="19"/>
      <c r="O144" s="19"/>
      <c r="P144" s="19"/>
      <c r="Q144" s="19"/>
      <c r="R144" s="19"/>
      <c r="S144" s="19"/>
      <c r="T144" s="19"/>
      <c r="U144" s="19"/>
      <c r="V144" s="19"/>
      <c r="W144" s="19"/>
      <c r="X144" s="19"/>
      <c r="Y144" s="19"/>
      <c r="Z144" s="19"/>
      <c r="AA144" s="19"/>
      <c r="AB144" s="19"/>
      <c r="AC144" s="19"/>
      <c r="AD144" s="19"/>
      <c r="AE144" s="19"/>
      <c r="AF144" s="1"/>
      <c r="AG144" s="1"/>
      <c r="AH144" s="1"/>
      <c r="AI144" s="1"/>
      <c r="AJ144" s="1"/>
      <c r="AK144" s="1"/>
      <c r="AL144" s="1"/>
      <c r="AM144" s="1"/>
      <c r="AN144" s="1"/>
      <c r="AO144" s="1"/>
    </row>
    <row r="145" spans="1:41" ht="15.75" customHeight="1">
      <c r="A145" s="18"/>
      <c r="B145" s="18"/>
      <c r="C145" s="18"/>
      <c r="D145" s="18"/>
      <c r="E145" s="18"/>
      <c r="F145" s="18"/>
      <c r="G145" s="18"/>
      <c r="H145" s="18"/>
      <c r="I145" s="19"/>
      <c r="J145" s="19"/>
      <c r="K145" s="19"/>
      <c r="L145" s="20"/>
      <c r="M145" s="19"/>
      <c r="N145" s="19"/>
      <c r="O145" s="19"/>
      <c r="P145" s="19"/>
      <c r="Q145" s="19"/>
      <c r="R145" s="19"/>
      <c r="S145" s="19"/>
      <c r="T145" s="19"/>
      <c r="U145" s="19"/>
      <c r="V145" s="19"/>
      <c r="W145" s="19"/>
      <c r="X145" s="19"/>
      <c r="Y145" s="19"/>
      <c r="Z145" s="19"/>
      <c r="AA145" s="19"/>
      <c r="AB145" s="19"/>
      <c r="AC145" s="19"/>
      <c r="AD145" s="19"/>
      <c r="AE145" s="19"/>
      <c r="AF145" s="1"/>
      <c r="AG145" s="1"/>
      <c r="AH145" s="1"/>
      <c r="AI145" s="1"/>
      <c r="AJ145" s="1"/>
      <c r="AK145" s="1"/>
      <c r="AL145" s="1"/>
      <c r="AM145" s="1"/>
      <c r="AN145" s="1"/>
      <c r="AO145" s="1"/>
    </row>
    <row r="146" spans="1:41" ht="15.75" customHeight="1">
      <c r="A146" s="18"/>
      <c r="B146" s="18"/>
      <c r="C146" s="18"/>
      <c r="D146" s="18"/>
      <c r="E146" s="18"/>
      <c r="F146" s="18"/>
      <c r="G146" s="18"/>
      <c r="H146" s="18"/>
      <c r="I146" s="19"/>
      <c r="J146" s="19"/>
      <c r="K146" s="19"/>
      <c r="L146" s="20"/>
      <c r="M146" s="19"/>
      <c r="N146" s="19"/>
      <c r="O146" s="19"/>
      <c r="P146" s="19"/>
      <c r="Q146" s="19"/>
      <c r="R146" s="19"/>
      <c r="S146" s="19"/>
      <c r="T146" s="19"/>
      <c r="U146" s="19"/>
      <c r="V146" s="19"/>
      <c r="W146" s="19"/>
      <c r="X146" s="19"/>
      <c r="Y146" s="19"/>
      <c r="Z146" s="19"/>
      <c r="AA146" s="19"/>
      <c r="AB146" s="19"/>
      <c r="AC146" s="19"/>
      <c r="AD146" s="19"/>
      <c r="AE146" s="19"/>
      <c r="AF146" s="1"/>
      <c r="AG146" s="1"/>
      <c r="AH146" s="1"/>
      <c r="AI146" s="1"/>
      <c r="AJ146" s="1"/>
      <c r="AK146" s="1"/>
      <c r="AL146" s="1"/>
      <c r="AM146" s="1"/>
      <c r="AN146" s="1"/>
      <c r="AO146" s="1"/>
    </row>
    <row r="147" spans="1:41" ht="15.75" customHeight="1">
      <c r="A147" s="18"/>
      <c r="B147" s="18"/>
      <c r="C147" s="18"/>
      <c r="D147" s="18"/>
      <c r="E147" s="18"/>
      <c r="F147" s="18"/>
      <c r="G147" s="18"/>
      <c r="H147" s="18"/>
      <c r="I147" s="19"/>
      <c r="J147" s="19"/>
      <c r="K147" s="19"/>
      <c r="L147" s="20"/>
      <c r="M147" s="19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19"/>
      <c r="AA147" s="19"/>
      <c r="AB147" s="19"/>
      <c r="AC147" s="19"/>
      <c r="AD147" s="19"/>
      <c r="AE147" s="19"/>
      <c r="AF147" s="1"/>
      <c r="AG147" s="1"/>
      <c r="AH147" s="1"/>
      <c r="AI147" s="1"/>
      <c r="AJ147" s="1"/>
      <c r="AK147" s="1"/>
      <c r="AL147" s="1"/>
      <c r="AM147" s="1"/>
      <c r="AN147" s="1"/>
      <c r="AO147" s="1"/>
    </row>
    <row r="148" spans="1:41" ht="15.75" customHeight="1">
      <c r="A148" s="18"/>
      <c r="B148" s="18"/>
      <c r="C148" s="18"/>
      <c r="D148" s="18"/>
      <c r="E148" s="18"/>
      <c r="F148" s="18"/>
      <c r="G148" s="18"/>
      <c r="H148" s="18"/>
      <c r="I148" s="19"/>
      <c r="J148" s="19"/>
      <c r="K148" s="19"/>
      <c r="L148" s="20"/>
      <c r="M148" s="19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19"/>
      <c r="Y148" s="19"/>
      <c r="Z148" s="19"/>
      <c r="AA148" s="19"/>
      <c r="AB148" s="19"/>
      <c r="AC148" s="19"/>
      <c r="AD148" s="19"/>
      <c r="AE148" s="19"/>
      <c r="AF148" s="1"/>
      <c r="AG148" s="1"/>
      <c r="AH148" s="1"/>
      <c r="AI148" s="1"/>
      <c r="AJ148" s="1"/>
      <c r="AK148" s="1"/>
      <c r="AL148" s="1"/>
      <c r="AM148" s="1"/>
      <c r="AN148" s="1"/>
      <c r="AO148" s="1"/>
    </row>
    <row r="149" spans="1:41" ht="15.75" customHeight="1">
      <c r="A149" s="18"/>
      <c r="B149" s="18"/>
      <c r="C149" s="18"/>
      <c r="D149" s="18"/>
      <c r="E149" s="18"/>
      <c r="F149" s="18"/>
      <c r="G149" s="18"/>
      <c r="H149" s="18"/>
      <c r="I149" s="19"/>
      <c r="J149" s="19"/>
      <c r="K149" s="19"/>
      <c r="L149" s="20"/>
      <c r="M149" s="19"/>
      <c r="N149" s="19"/>
      <c r="O149" s="19"/>
      <c r="P149" s="19"/>
      <c r="Q149" s="19"/>
      <c r="R149" s="19"/>
      <c r="S149" s="19"/>
      <c r="T149" s="19"/>
      <c r="U149" s="19"/>
      <c r="V149" s="19"/>
      <c r="W149" s="19"/>
      <c r="X149" s="19"/>
      <c r="Y149" s="19"/>
      <c r="Z149" s="19"/>
      <c r="AA149" s="19"/>
      <c r="AB149" s="19"/>
      <c r="AC149" s="19"/>
      <c r="AD149" s="19"/>
      <c r="AE149" s="19"/>
      <c r="AF149" s="1"/>
      <c r="AG149" s="1"/>
      <c r="AH149" s="1"/>
      <c r="AI149" s="1"/>
      <c r="AJ149" s="1"/>
      <c r="AK149" s="1"/>
      <c r="AL149" s="1"/>
      <c r="AM149" s="1"/>
      <c r="AN149" s="1"/>
      <c r="AO149" s="1"/>
    </row>
    <row r="150" spans="1:41" ht="15.75" customHeight="1">
      <c r="A150" s="18"/>
      <c r="B150" s="18"/>
      <c r="C150" s="18"/>
      <c r="D150" s="18"/>
      <c r="E150" s="18"/>
      <c r="F150" s="18"/>
      <c r="G150" s="18"/>
      <c r="H150" s="18"/>
      <c r="I150" s="19"/>
      <c r="J150" s="19"/>
      <c r="K150" s="19"/>
      <c r="L150" s="20"/>
      <c r="M150" s="19"/>
      <c r="N150" s="19"/>
      <c r="O150" s="19"/>
      <c r="P150" s="19"/>
      <c r="Q150" s="19"/>
      <c r="R150" s="19"/>
      <c r="S150" s="19"/>
      <c r="T150" s="19"/>
      <c r="U150" s="19"/>
      <c r="V150" s="19"/>
      <c r="W150" s="19"/>
      <c r="X150" s="19"/>
      <c r="Y150" s="19"/>
      <c r="Z150" s="19"/>
      <c r="AA150" s="19"/>
      <c r="AB150" s="19"/>
      <c r="AC150" s="19"/>
      <c r="AD150" s="19"/>
      <c r="AE150" s="19"/>
      <c r="AF150" s="1"/>
      <c r="AG150" s="1"/>
      <c r="AH150" s="1"/>
      <c r="AI150" s="1"/>
      <c r="AJ150" s="1"/>
      <c r="AK150" s="1"/>
      <c r="AL150" s="1"/>
      <c r="AM150" s="1"/>
      <c r="AN150" s="1"/>
      <c r="AO150" s="1"/>
    </row>
    <row r="151" spans="1:41" ht="15.75" customHeight="1">
      <c r="A151" s="18"/>
      <c r="B151" s="18"/>
      <c r="C151" s="18"/>
      <c r="D151" s="18"/>
      <c r="E151" s="18"/>
      <c r="F151" s="18"/>
      <c r="G151" s="18"/>
      <c r="H151" s="18"/>
      <c r="I151" s="19"/>
      <c r="J151" s="19"/>
      <c r="K151" s="19"/>
      <c r="L151" s="20"/>
      <c r="M151" s="19"/>
      <c r="N151" s="19"/>
      <c r="O151" s="19"/>
      <c r="P151" s="19"/>
      <c r="Q151" s="19"/>
      <c r="R151" s="19"/>
      <c r="S151" s="19"/>
      <c r="T151" s="19"/>
      <c r="U151" s="19"/>
      <c r="V151" s="19"/>
      <c r="W151" s="19"/>
      <c r="X151" s="19"/>
      <c r="Y151" s="19"/>
      <c r="Z151" s="19"/>
      <c r="AA151" s="19"/>
      <c r="AB151" s="19"/>
      <c r="AC151" s="19"/>
      <c r="AD151" s="19"/>
      <c r="AE151" s="19"/>
      <c r="AF151" s="1"/>
      <c r="AG151" s="1"/>
      <c r="AH151" s="1"/>
      <c r="AI151" s="1"/>
      <c r="AJ151" s="1"/>
      <c r="AK151" s="1"/>
      <c r="AL151" s="1"/>
      <c r="AM151" s="1"/>
      <c r="AN151" s="1"/>
      <c r="AO151" s="1"/>
    </row>
    <row r="152" spans="1:41" ht="15.75" customHeight="1">
      <c r="A152" s="18"/>
      <c r="B152" s="18"/>
      <c r="C152" s="18"/>
      <c r="D152" s="18"/>
      <c r="E152" s="18"/>
      <c r="F152" s="18"/>
      <c r="G152" s="18"/>
      <c r="H152" s="18"/>
      <c r="I152" s="19"/>
      <c r="J152" s="19"/>
      <c r="K152" s="19"/>
      <c r="L152" s="20"/>
      <c r="M152" s="19"/>
      <c r="N152" s="19"/>
      <c r="O152" s="19"/>
      <c r="P152" s="19"/>
      <c r="Q152" s="19"/>
      <c r="R152" s="19"/>
      <c r="S152" s="19"/>
      <c r="T152" s="19"/>
      <c r="U152" s="19"/>
      <c r="V152" s="19"/>
      <c r="W152" s="19"/>
      <c r="X152" s="19"/>
      <c r="Y152" s="19"/>
      <c r="Z152" s="19"/>
      <c r="AA152" s="19"/>
      <c r="AB152" s="19"/>
      <c r="AC152" s="19"/>
      <c r="AD152" s="19"/>
      <c r="AE152" s="19"/>
      <c r="AF152" s="1"/>
      <c r="AG152" s="1"/>
      <c r="AH152" s="1"/>
      <c r="AI152" s="1"/>
      <c r="AJ152" s="1"/>
      <c r="AK152" s="1"/>
      <c r="AL152" s="1"/>
      <c r="AM152" s="1"/>
      <c r="AN152" s="1"/>
      <c r="AO152" s="1"/>
    </row>
    <row r="153" spans="1:41" ht="15.75" customHeight="1">
      <c r="A153" s="18"/>
      <c r="B153" s="18"/>
      <c r="C153" s="18"/>
      <c r="D153" s="18"/>
      <c r="E153" s="18"/>
      <c r="F153" s="18"/>
      <c r="G153" s="18"/>
      <c r="H153" s="18"/>
      <c r="I153" s="19"/>
      <c r="J153" s="19"/>
      <c r="K153" s="19"/>
      <c r="L153" s="20"/>
      <c r="M153" s="19"/>
      <c r="N153" s="19"/>
      <c r="O153" s="19"/>
      <c r="P153" s="19"/>
      <c r="Q153" s="19"/>
      <c r="R153" s="19"/>
      <c r="S153" s="19"/>
      <c r="T153" s="19"/>
      <c r="U153" s="19"/>
      <c r="V153" s="19"/>
      <c r="W153" s="19"/>
      <c r="X153" s="19"/>
      <c r="Y153" s="19"/>
      <c r="Z153" s="19"/>
      <c r="AA153" s="19"/>
      <c r="AB153" s="19"/>
      <c r="AC153" s="19"/>
      <c r="AD153" s="19"/>
      <c r="AE153" s="19"/>
      <c r="AF153" s="1"/>
      <c r="AG153" s="1"/>
      <c r="AH153" s="1"/>
      <c r="AI153" s="1"/>
      <c r="AJ153" s="1"/>
      <c r="AK153" s="1"/>
      <c r="AL153" s="1"/>
      <c r="AM153" s="1"/>
      <c r="AN153" s="1"/>
      <c r="AO153" s="1"/>
    </row>
    <row r="154" spans="1:41" ht="15.75" customHeight="1">
      <c r="A154" s="18"/>
      <c r="B154" s="18"/>
      <c r="C154" s="18"/>
      <c r="D154" s="18"/>
      <c r="E154" s="18"/>
      <c r="F154" s="18"/>
      <c r="G154" s="18"/>
      <c r="H154" s="18"/>
      <c r="I154" s="19"/>
      <c r="J154" s="19"/>
      <c r="K154" s="19"/>
      <c r="L154" s="20"/>
      <c r="M154" s="19"/>
      <c r="N154" s="19"/>
      <c r="O154" s="19"/>
      <c r="P154" s="19"/>
      <c r="Q154" s="19"/>
      <c r="R154" s="19"/>
      <c r="S154" s="19"/>
      <c r="T154" s="19"/>
      <c r="U154" s="19"/>
      <c r="V154" s="19"/>
      <c r="W154" s="19"/>
      <c r="X154" s="19"/>
      <c r="Y154" s="19"/>
      <c r="Z154" s="19"/>
      <c r="AA154" s="19"/>
      <c r="AB154" s="19"/>
      <c r="AC154" s="19"/>
      <c r="AD154" s="19"/>
      <c r="AE154" s="19"/>
      <c r="AF154" s="1"/>
      <c r="AG154" s="1"/>
      <c r="AH154" s="1"/>
      <c r="AI154" s="1"/>
      <c r="AJ154" s="1"/>
      <c r="AK154" s="1"/>
      <c r="AL154" s="1"/>
      <c r="AM154" s="1"/>
      <c r="AN154" s="1"/>
      <c r="AO154" s="1"/>
    </row>
    <row r="155" spans="1:41" ht="15.75" customHeight="1">
      <c r="A155" s="18"/>
      <c r="B155" s="18"/>
      <c r="C155" s="18"/>
      <c r="D155" s="18"/>
      <c r="E155" s="18"/>
      <c r="F155" s="18"/>
      <c r="G155" s="18"/>
      <c r="H155" s="18"/>
      <c r="I155" s="19"/>
      <c r="J155" s="19"/>
      <c r="K155" s="19"/>
      <c r="L155" s="20"/>
      <c r="M155" s="19"/>
      <c r="N155" s="19"/>
      <c r="O155" s="19"/>
      <c r="P155" s="19"/>
      <c r="Q155" s="19"/>
      <c r="R155" s="19"/>
      <c r="S155" s="19"/>
      <c r="T155" s="19"/>
      <c r="U155" s="19"/>
      <c r="V155" s="19"/>
      <c r="W155" s="19"/>
      <c r="X155" s="19"/>
      <c r="Y155" s="19"/>
      <c r="Z155" s="19"/>
      <c r="AA155" s="19"/>
      <c r="AB155" s="19"/>
      <c r="AC155" s="19"/>
      <c r="AD155" s="19"/>
      <c r="AE155" s="19"/>
      <c r="AF155" s="1"/>
      <c r="AG155" s="1"/>
      <c r="AH155" s="1"/>
      <c r="AI155" s="1"/>
      <c r="AJ155" s="1"/>
      <c r="AK155" s="1"/>
      <c r="AL155" s="1"/>
      <c r="AM155" s="1"/>
      <c r="AN155" s="1"/>
      <c r="AO155" s="1"/>
    </row>
    <row r="156" spans="1:41" ht="15.75" customHeight="1">
      <c r="A156" s="18"/>
      <c r="B156" s="18"/>
      <c r="C156" s="18"/>
      <c r="D156" s="18"/>
      <c r="E156" s="18"/>
      <c r="F156" s="18"/>
      <c r="G156" s="18"/>
      <c r="H156" s="18"/>
      <c r="I156" s="19"/>
      <c r="J156" s="19"/>
      <c r="K156" s="19"/>
      <c r="L156" s="20"/>
      <c r="M156" s="19"/>
      <c r="N156" s="19"/>
      <c r="O156" s="19"/>
      <c r="P156" s="19"/>
      <c r="Q156" s="19"/>
      <c r="R156" s="19"/>
      <c r="S156" s="19"/>
      <c r="T156" s="19"/>
      <c r="U156" s="19"/>
      <c r="V156" s="19"/>
      <c r="W156" s="19"/>
      <c r="X156" s="19"/>
      <c r="Y156" s="19"/>
      <c r="Z156" s="19"/>
      <c r="AA156" s="19"/>
      <c r="AB156" s="19"/>
      <c r="AC156" s="19"/>
      <c r="AD156" s="19"/>
      <c r="AE156" s="19"/>
      <c r="AF156" s="1"/>
      <c r="AG156" s="1"/>
      <c r="AH156" s="1"/>
      <c r="AI156" s="1"/>
      <c r="AJ156" s="1"/>
      <c r="AK156" s="1"/>
      <c r="AL156" s="1"/>
      <c r="AM156" s="1"/>
      <c r="AN156" s="1"/>
      <c r="AO156" s="1"/>
    </row>
    <row r="157" spans="1:41" ht="15.75" customHeight="1">
      <c r="A157" s="18"/>
      <c r="B157" s="18"/>
      <c r="C157" s="18"/>
      <c r="D157" s="18"/>
      <c r="E157" s="18"/>
      <c r="F157" s="18"/>
      <c r="G157" s="18"/>
      <c r="H157" s="18"/>
      <c r="I157" s="19"/>
      <c r="J157" s="19"/>
      <c r="K157" s="19"/>
      <c r="L157" s="20"/>
      <c r="M157" s="19"/>
      <c r="N157" s="19"/>
      <c r="O157" s="19"/>
      <c r="P157" s="19"/>
      <c r="Q157" s="19"/>
      <c r="R157" s="19"/>
      <c r="S157" s="19"/>
      <c r="T157" s="19"/>
      <c r="U157" s="19"/>
      <c r="V157" s="19"/>
      <c r="W157" s="19"/>
      <c r="X157" s="19"/>
      <c r="Y157" s="19"/>
      <c r="Z157" s="19"/>
      <c r="AA157" s="19"/>
      <c r="AB157" s="19"/>
      <c r="AC157" s="19"/>
      <c r="AD157" s="19"/>
      <c r="AE157" s="19"/>
      <c r="AF157" s="1"/>
      <c r="AG157" s="1"/>
      <c r="AH157" s="1"/>
      <c r="AI157" s="1"/>
      <c r="AJ157" s="1"/>
      <c r="AK157" s="1"/>
      <c r="AL157" s="1"/>
      <c r="AM157" s="1"/>
      <c r="AN157" s="1"/>
      <c r="AO157" s="1"/>
    </row>
    <row r="158" spans="1:41" ht="15.75" customHeight="1">
      <c r="A158" s="18"/>
      <c r="B158" s="18"/>
      <c r="C158" s="18"/>
      <c r="D158" s="18"/>
      <c r="E158" s="18"/>
      <c r="F158" s="18"/>
      <c r="G158" s="18"/>
      <c r="H158" s="18"/>
      <c r="I158" s="19"/>
      <c r="J158" s="19"/>
      <c r="K158" s="19"/>
      <c r="L158" s="20"/>
      <c r="M158" s="19"/>
      <c r="N158" s="19"/>
      <c r="O158" s="19"/>
      <c r="P158" s="19"/>
      <c r="Q158" s="19"/>
      <c r="R158" s="19"/>
      <c r="S158" s="19"/>
      <c r="T158" s="19"/>
      <c r="U158" s="19"/>
      <c r="V158" s="19"/>
      <c r="W158" s="19"/>
      <c r="X158" s="19"/>
      <c r="Y158" s="19"/>
      <c r="Z158" s="19"/>
      <c r="AA158" s="19"/>
      <c r="AB158" s="19"/>
      <c r="AC158" s="19"/>
      <c r="AD158" s="19"/>
      <c r="AE158" s="19"/>
      <c r="AF158" s="1"/>
      <c r="AG158" s="1"/>
      <c r="AH158" s="1"/>
      <c r="AI158" s="1"/>
      <c r="AJ158" s="1"/>
      <c r="AK158" s="1"/>
      <c r="AL158" s="1"/>
      <c r="AM158" s="1"/>
      <c r="AN158" s="1"/>
      <c r="AO158" s="1"/>
    </row>
    <row r="159" spans="1:41" ht="15.75" customHeight="1">
      <c r="A159" s="18"/>
      <c r="B159" s="18"/>
      <c r="C159" s="18"/>
      <c r="D159" s="18"/>
      <c r="E159" s="18"/>
      <c r="F159" s="18"/>
      <c r="G159" s="18"/>
      <c r="H159" s="18"/>
      <c r="I159" s="19"/>
      <c r="J159" s="19"/>
      <c r="K159" s="19"/>
      <c r="L159" s="20"/>
      <c r="M159" s="19"/>
      <c r="N159" s="19"/>
      <c r="O159" s="19"/>
      <c r="P159" s="19"/>
      <c r="Q159" s="19"/>
      <c r="R159" s="19"/>
      <c r="S159" s="19"/>
      <c r="T159" s="19"/>
      <c r="U159" s="19"/>
      <c r="V159" s="19"/>
      <c r="W159" s="19"/>
      <c r="X159" s="19"/>
      <c r="Y159" s="19"/>
      <c r="Z159" s="19"/>
      <c r="AA159" s="19"/>
      <c r="AB159" s="19"/>
      <c r="AC159" s="19"/>
      <c r="AD159" s="19"/>
      <c r="AE159" s="19"/>
      <c r="AF159" s="1"/>
      <c r="AG159" s="1"/>
      <c r="AH159" s="1"/>
      <c r="AI159" s="1"/>
      <c r="AJ159" s="1"/>
      <c r="AK159" s="1"/>
      <c r="AL159" s="1"/>
      <c r="AM159" s="1"/>
      <c r="AN159" s="1"/>
      <c r="AO159" s="1"/>
    </row>
    <row r="160" spans="1:41" ht="15.75" customHeight="1">
      <c r="A160" s="18"/>
      <c r="B160" s="18"/>
      <c r="C160" s="18"/>
      <c r="D160" s="18"/>
      <c r="E160" s="18"/>
      <c r="F160" s="18"/>
      <c r="G160" s="18"/>
      <c r="H160" s="18"/>
      <c r="I160" s="19"/>
      <c r="J160" s="19"/>
      <c r="K160" s="19"/>
      <c r="L160" s="20"/>
      <c r="M160" s="19"/>
      <c r="N160" s="19"/>
      <c r="O160" s="19"/>
      <c r="P160" s="19"/>
      <c r="Q160" s="19"/>
      <c r="R160" s="19"/>
      <c r="S160" s="19"/>
      <c r="T160" s="19"/>
      <c r="U160" s="19"/>
      <c r="V160" s="19"/>
      <c r="W160" s="19"/>
      <c r="X160" s="19"/>
      <c r="Y160" s="19"/>
      <c r="Z160" s="19"/>
      <c r="AA160" s="19"/>
      <c r="AB160" s="19"/>
      <c r="AC160" s="19"/>
      <c r="AD160" s="19"/>
      <c r="AE160" s="19"/>
      <c r="AF160" s="1"/>
      <c r="AG160" s="1"/>
      <c r="AH160" s="1"/>
      <c r="AI160" s="1"/>
      <c r="AJ160" s="1"/>
      <c r="AK160" s="1"/>
      <c r="AL160" s="1"/>
      <c r="AM160" s="1"/>
      <c r="AN160" s="1"/>
      <c r="AO160" s="1"/>
    </row>
    <row r="161" spans="1:41" ht="15.75" customHeight="1">
      <c r="A161" s="18"/>
      <c r="B161" s="18"/>
      <c r="C161" s="18"/>
      <c r="D161" s="18"/>
      <c r="E161" s="18"/>
      <c r="F161" s="18"/>
      <c r="G161" s="18"/>
      <c r="H161" s="18"/>
      <c r="I161" s="19"/>
      <c r="J161" s="19"/>
      <c r="K161" s="19"/>
      <c r="L161" s="20"/>
      <c r="M161" s="19"/>
      <c r="N161" s="19"/>
      <c r="O161" s="19"/>
      <c r="P161" s="19"/>
      <c r="Q161" s="19"/>
      <c r="R161" s="19"/>
      <c r="S161" s="19"/>
      <c r="T161" s="19"/>
      <c r="U161" s="19"/>
      <c r="V161" s="19"/>
      <c r="W161" s="19"/>
      <c r="X161" s="19"/>
      <c r="Y161" s="19"/>
      <c r="Z161" s="19"/>
      <c r="AA161" s="19"/>
      <c r="AB161" s="19"/>
      <c r="AC161" s="19"/>
      <c r="AD161" s="19"/>
      <c r="AE161" s="19"/>
      <c r="AF161" s="1"/>
      <c r="AG161" s="1"/>
      <c r="AH161" s="1"/>
      <c r="AI161" s="1"/>
      <c r="AJ161" s="1"/>
      <c r="AK161" s="1"/>
      <c r="AL161" s="1"/>
      <c r="AM161" s="1"/>
      <c r="AN161" s="1"/>
      <c r="AO161" s="1"/>
    </row>
    <row r="162" spans="1:41" ht="15.75" customHeight="1">
      <c r="A162" s="18"/>
      <c r="B162" s="18"/>
      <c r="C162" s="18"/>
      <c r="D162" s="18"/>
      <c r="E162" s="18"/>
      <c r="F162" s="18"/>
      <c r="G162" s="18"/>
      <c r="H162" s="18"/>
      <c r="I162" s="19"/>
      <c r="J162" s="19"/>
      <c r="K162" s="19"/>
      <c r="L162" s="20"/>
      <c r="M162" s="19"/>
      <c r="N162" s="19"/>
      <c r="O162" s="19"/>
      <c r="P162" s="19"/>
      <c r="Q162" s="19"/>
      <c r="R162" s="19"/>
      <c r="S162" s="19"/>
      <c r="T162" s="19"/>
      <c r="U162" s="19"/>
      <c r="V162" s="19"/>
      <c r="W162" s="19"/>
      <c r="X162" s="19"/>
      <c r="Y162" s="19"/>
      <c r="Z162" s="19"/>
      <c r="AA162" s="19"/>
      <c r="AB162" s="19"/>
      <c r="AC162" s="19"/>
      <c r="AD162" s="19"/>
      <c r="AE162" s="19"/>
      <c r="AF162" s="1"/>
      <c r="AG162" s="1"/>
      <c r="AH162" s="1"/>
      <c r="AI162" s="1"/>
      <c r="AJ162" s="1"/>
      <c r="AK162" s="1"/>
      <c r="AL162" s="1"/>
      <c r="AM162" s="1"/>
      <c r="AN162" s="1"/>
      <c r="AO162" s="1"/>
    </row>
    <row r="163" spans="1:41" ht="15.75" customHeight="1">
      <c r="A163" s="18"/>
      <c r="B163" s="18"/>
      <c r="C163" s="18"/>
      <c r="D163" s="18"/>
      <c r="E163" s="18"/>
      <c r="F163" s="18"/>
      <c r="G163" s="18"/>
      <c r="H163" s="18"/>
      <c r="I163" s="19"/>
      <c r="J163" s="19"/>
      <c r="K163" s="19"/>
      <c r="L163" s="20"/>
      <c r="M163" s="19"/>
      <c r="N163" s="19"/>
      <c r="O163" s="19"/>
      <c r="P163" s="19"/>
      <c r="Q163" s="19"/>
      <c r="R163" s="19"/>
      <c r="S163" s="19"/>
      <c r="T163" s="19"/>
      <c r="U163" s="19"/>
      <c r="V163" s="19"/>
      <c r="W163" s="19"/>
      <c r="X163" s="19"/>
      <c r="Y163" s="19"/>
      <c r="Z163" s="19"/>
      <c r="AA163" s="19"/>
      <c r="AB163" s="19"/>
      <c r="AC163" s="19"/>
      <c r="AD163" s="19"/>
      <c r="AE163" s="19"/>
      <c r="AF163" s="1"/>
      <c r="AG163" s="1"/>
      <c r="AH163" s="1"/>
      <c r="AI163" s="1"/>
      <c r="AJ163" s="1"/>
      <c r="AK163" s="1"/>
      <c r="AL163" s="1"/>
      <c r="AM163" s="1"/>
      <c r="AN163" s="1"/>
      <c r="AO163" s="1"/>
    </row>
    <row r="164" spans="1:41" ht="15.75" customHeight="1">
      <c r="A164" s="18"/>
      <c r="B164" s="18"/>
      <c r="C164" s="18"/>
      <c r="D164" s="18"/>
      <c r="E164" s="18"/>
      <c r="F164" s="18"/>
      <c r="G164" s="18"/>
      <c r="H164" s="18"/>
      <c r="I164" s="19"/>
      <c r="J164" s="19"/>
      <c r="K164" s="19"/>
      <c r="L164" s="20"/>
      <c r="M164" s="19"/>
      <c r="N164" s="19"/>
      <c r="O164" s="19"/>
      <c r="P164" s="19"/>
      <c r="Q164" s="19"/>
      <c r="R164" s="19"/>
      <c r="S164" s="19"/>
      <c r="T164" s="19"/>
      <c r="U164" s="19"/>
      <c r="V164" s="19"/>
      <c r="W164" s="19"/>
      <c r="X164" s="19"/>
      <c r="Y164" s="19"/>
      <c r="Z164" s="19"/>
      <c r="AA164" s="19"/>
      <c r="AB164" s="19"/>
      <c r="AC164" s="19"/>
      <c r="AD164" s="19"/>
      <c r="AE164" s="19"/>
      <c r="AF164" s="1"/>
      <c r="AG164" s="1"/>
      <c r="AH164" s="1"/>
      <c r="AI164" s="1"/>
      <c r="AJ164" s="1"/>
      <c r="AK164" s="1"/>
      <c r="AL164" s="1"/>
      <c r="AM164" s="1"/>
      <c r="AN164" s="1"/>
      <c r="AO164" s="1"/>
    </row>
    <row r="165" spans="1:41" ht="15.75" customHeight="1">
      <c r="A165" s="18"/>
      <c r="B165" s="18"/>
      <c r="C165" s="18"/>
      <c r="D165" s="18"/>
      <c r="E165" s="18"/>
      <c r="F165" s="18"/>
      <c r="G165" s="18"/>
      <c r="H165" s="18"/>
      <c r="I165" s="19"/>
      <c r="J165" s="19"/>
      <c r="K165" s="19"/>
      <c r="L165" s="20"/>
      <c r="M165" s="19"/>
      <c r="N165" s="19"/>
      <c r="O165" s="19"/>
      <c r="P165" s="19"/>
      <c r="Q165" s="19"/>
      <c r="R165" s="19"/>
      <c r="S165" s="19"/>
      <c r="T165" s="19"/>
      <c r="U165" s="19"/>
      <c r="V165" s="19"/>
      <c r="W165" s="19"/>
      <c r="X165" s="19"/>
      <c r="Y165" s="19"/>
      <c r="Z165" s="19"/>
      <c r="AA165" s="19"/>
      <c r="AB165" s="19"/>
      <c r="AC165" s="19"/>
      <c r="AD165" s="19"/>
      <c r="AE165" s="19"/>
      <c r="AF165" s="1"/>
      <c r="AG165" s="1"/>
      <c r="AH165" s="1"/>
      <c r="AI165" s="1"/>
      <c r="AJ165" s="1"/>
      <c r="AK165" s="1"/>
      <c r="AL165" s="1"/>
      <c r="AM165" s="1"/>
      <c r="AN165" s="1"/>
      <c r="AO165" s="1"/>
    </row>
    <row r="166" spans="1:41" ht="15.75" customHeight="1">
      <c r="A166" s="18"/>
      <c r="B166" s="18"/>
      <c r="C166" s="18"/>
      <c r="D166" s="18"/>
      <c r="E166" s="18"/>
      <c r="F166" s="18"/>
      <c r="G166" s="18"/>
      <c r="H166" s="18"/>
      <c r="I166" s="19"/>
      <c r="J166" s="19"/>
      <c r="K166" s="19"/>
      <c r="L166" s="20"/>
      <c r="M166" s="19"/>
      <c r="N166" s="19"/>
      <c r="O166" s="19"/>
      <c r="P166" s="19"/>
      <c r="Q166" s="19"/>
      <c r="R166" s="19"/>
      <c r="S166" s="19"/>
      <c r="T166" s="19"/>
      <c r="U166" s="19"/>
      <c r="V166" s="19"/>
      <c r="W166" s="19"/>
      <c r="X166" s="19"/>
      <c r="Y166" s="19"/>
      <c r="Z166" s="19"/>
      <c r="AA166" s="19"/>
      <c r="AB166" s="19"/>
      <c r="AC166" s="19"/>
      <c r="AD166" s="19"/>
      <c r="AE166" s="19"/>
      <c r="AF166" s="1"/>
      <c r="AG166" s="1"/>
      <c r="AH166" s="1"/>
      <c r="AI166" s="1"/>
      <c r="AJ166" s="1"/>
      <c r="AK166" s="1"/>
      <c r="AL166" s="1"/>
      <c r="AM166" s="1"/>
      <c r="AN166" s="1"/>
      <c r="AO166" s="1"/>
    </row>
    <row r="167" spans="1:41" ht="15.75" customHeight="1">
      <c r="A167" s="18"/>
      <c r="B167" s="18"/>
      <c r="C167" s="18"/>
      <c r="D167" s="18"/>
      <c r="E167" s="18"/>
      <c r="F167" s="18"/>
      <c r="G167" s="18"/>
      <c r="H167" s="18"/>
      <c r="I167" s="19"/>
      <c r="J167" s="19"/>
      <c r="K167" s="19"/>
      <c r="L167" s="20"/>
      <c r="M167" s="19"/>
      <c r="N167" s="19"/>
      <c r="O167" s="19"/>
      <c r="P167" s="19"/>
      <c r="Q167" s="19"/>
      <c r="R167" s="19"/>
      <c r="S167" s="19"/>
      <c r="T167" s="19"/>
      <c r="U167" s="19"/>
      <c r="V167" s="19"/>
      <c r="W167" s="19"/>
      <c r="X167" s="19"/>
      <c r="Y167" s="19"/>
      <c r="Z167" s="19"/>
      <c r="AA167" s="19"/>
      <c r="AB167" s="19"/>
      <c r="AC167" s="19"/>
      <c r="AD167" s="19"/>
      <c r="AE167" s="19"/>
      <c r="AF167" s="1"/>
      <c r="AG167" s="1"/>
      <c r="AH167" s="1"/>
      <c r="AI167" s="1"/>
      <c r="AJ167" s="1"/>
      <c r="AK167" s="1"/>
      <c r="AL167" s="1"/>
      <c r="AM167" s="1"/>
      <c r="AN167" s="1"/>
      <c r="AO167" s="1"/>
    </row>
    <row r="168" spans="1:41" ht="15.75" customHeight="1">
      <c r="A168" s="18"/>
      <c r="B168" s="18"/>
      <c r="C168" s="18"/>
      <c r="D168" s="18"/>
      <c r="E168" s="18"/>
      <c r="F168" s="18"/>
      <c r="G168" s="18"/>
      <c r="H168" s="18"/>
      <c r="I168" s="19"/>
      <c r="J168" s="19"/>
      <c r="K168" s="19"/>
      <c r="L168" s="20"/>
      <c r="M168" s="19"/>
      <c r="N168" s="19"/>
      <c r="O168" s="19"/>
      <c r="P168" s="19"/>
      <c r="Q168" s="19"/>
      <c r="R168" s="19"/>
      <c r="S168" s="19"/>
      <c r="T168" s="19"/>
      <c r="U168" s="19"/>
      <c r="V168" s="19"/>
      <c r="W168" s="19"/>
      <c r="X168" s="19"/>
      <c r="Y168" s="19"/>
      <c r="Z168" s="19"/>
      <c r="AA168" s="19"/>
      <c r="AB168" s="19"/>
      <c r="AC168" s="19"/>
      <c r="AD168" s="19"/>
      <c r="AE168" s="19"/>
      <c r="AF168" s="1"/>
      <c r="AG168" s="1"/>
      <c r="AH168" s="1"/>
      <c r="AI168" s="1"/>
      <c r="AJ168" s="1"/>
      <c r="AK168" s="1"/>
      <c r="AL168" s="1"/>
      <c r="AM168" s="1"/>
      <c r="AN168" s="1"/>
      <c r="AO168" s="1"/>
    </row>
    <row r="169" spans="1:41" ht="15.75" customHeight="1">
      <c r="A169" s="18"/>
      <c r="B169" s="18"/>
      <c r="C169" s="18"/>
      <c r="D169" s="18"/>
      <c r="E169" s="18"/>
      <c r="F169" s="18"/>
      <c r="G169" s="18"/>
      <c r="H169" s="18"/>
      <c r="I169" s="19"/>
      <c r="J169" s="19"/>
      <c r="K169" s="19"/>
      <c r="L169" s="20"/>
      <c r="M169" s="19"/>
      <c r="N169" s="19"/>
      <c r="O169" s="19"/>
      <c r="P169" s="19"/>
      <c r="Q169" s="19"/>
      <c r="R169" s="19"/>
      <c r="S169" s="19"/>
      <c r="T169" s="19"/>
      <c r="U169" s="19"/>
      <c r="V169" s="19"/>
      <c r="W169" s="19"/>
      <c r="X169" s="19"/>
      <c r="Y169" s="19"/>
      <c r="Z169" s="19"/>
      <c r="AA169" s="19"/>
      <c r="AB169" s="19"/>
      <c r="AC169" s="19"/>
      <c r="AD169" s="19"/>
      <c r="AE169" s="19"/>
      <c r="AF169" s="1"/>
      <c r="AG169" s="1"/>
      <c r="AH169" s="1"/>
      <c r="AI169" s="1"/>
      <c r="AJ169" s="1"/>
      <c r="AK169" s="1"/>
      <c r="AL169" s="1"/>
      <c r="AM169" s="1"/>
      <c r="AN169" s="1"/>
      <c r="AO169" s="1"/>
    </row>
    <row r="170" spans="1:41" ht="15.75" customHeight="1">
      <c r="A170" s="18"/>
      <c r="B170" s="18"/>
      <c r="C170" s="18"/>
      <c r="D170" s="18"/>
      <c r="E170" s="18"/>
      <c r="F170" s="18"/>
      <c r="G170" s="18"/>
      <c r="H170" s="18"/>
      <c r="I170" s="19"/>
      <c r="J170" s="19"/>
      <c r="K170" s="19"/>
      <c r="L170" s="20"/>
      <c r="M170" s="19"/>
      <c r="N170" s="19"/>
      <c r="O170" s="19"/>
      <c r="P170" s="19"/>
      <c r="Q170" s="19"/>
      <c r="R170" s="19"/>
      <c r="S170" s="19"/>
      <c r="T170" s="19"/>
      <c r="U170" s="19"/>
      <c r="V170" s="19"/>
      <c r="W170" s="19"/>
      <c r="X170" s="19"/>
      <c r="Y170" s="19"/>
      <c r="Z170" s="19"/>
      <c r="AA170" s="19"/>
      <c r="AB170" s="19"/>
      <c r="AC170" s="19"/>
      <c r="AD170" s="19"/>
      <c r="AE170" s="19"/>
      <c r="AF170" s="1"/>
      <c r="AG170" s="1"/>
      <c r="AH170" s="1"/>
      <c r="AI170" s="1"/>
      <c r="AJ170" s="1"/>
      <c r="AK170" s="1"/>
      <c r="AL170" s="1"/>
      <c r="AM170" s="1"/>
      <c r="AN170" s="1"/>
      <c r="AO170" s="1"/>
    </row>
    <row r="171" spans="1:41" ht="15.75" customHeight="1">
      <c r="A171" s="18"/>
      <c r="B171" s="18"/>
      <c r="C171" s="18"/>
      <c r="D171" s="18"/>
      <c r="E171" s="18"/>
      <c r="F171" s="18"/>
      <c r="G171" s="18"/>
      <c r="H171" s="18"/>
      <c r="I171" s="19"/>
      <c r="J171" s="19"/>
      <c r="K171" s="19"/>
      <c r="L171" s="20"/>
      <c r="M171" s="19"/>
      <c r="N171" s="19"/>
      <c r="O171" s="19"/>
      <c r="P171" s="19"/>
      <c r="Q171" s="19"/>
      <c r="R171" s="19"/>
      <c r="S171" s="19"/>
      <c r="T171" s="19"/>
      <c r="U171" s="19"/>
      <c r="V171" s="19"/>
      <c r="W171" s="19"/>
      <c r="X171" s="19"/>
      <c r="Y171" s="19"/>
      <c r="Z171" s="19"/>
      <c r="AA171" s="19"/>
      <c r="AB171" s="19"/>
      <c r="AC171" s="19"/>
      <c r="AD171" s="19"/>
      <c r="AE171" s="19"/>
      <c r="AF171" s="1"/>
      <c r="AG171" s="1"/>
      <c r="AH171" s="1"/>
      <c r="AI171" s="1"/>
      <c r="AJ171" s="1"/>
      <c r="AK171" s="1"/>
      <c r="AL171" s="1"/>
      <c r="AM171" s="1"/>
      <c r="AN171" s="1"/>
      <c r="AO171" s="1"/>
    </row>
    <row r="172" spans="1:41" ht="15.75" customHeight="1">
      <c r="A172" s="18"/>
      <c r="B172" s="18"/>
      <c r="C172" s="18"/>
      <c r="D172" s="18"/>
      <c r="E172" s="18"/>
      <c r="F172" s="18"/>
      <c r="G172" s="18"/>
      <c r="H172" s="18"/>
      <c r="I172" s="19"/>
      <c r="J172" s="19"/>
      <c r="K172" s="19"/>
      <c r="L172" s="20"/>
      <c r="M172" s="19"/>
      <c r="N172" s="19"/>
      <c r="O172" s="19"/>
      <c r="P172" s="19"/>
      <c r="Q172" s="19"/>
      <c r="R172" s="19"/>
      <c r="S172" s="19"/>
      <c r="T172" s="19"/>
      <c r="U172" s="19"/>
      <c r="V172" s="19"/>
      <c r="W172" s="19"/>
      <c r="X172" s="19"/>
      <c r="Y172" s="19"/>
      <c r="Z172" s="19"/>
      <c r="AA172" s="19"/>
      <c r="AB172" s="19"/>
      <c r="AC172" s="19"/>
      <c r="AD172" s="19"/>
      <c r="AE172" s="19"/>
      <c r="AF172" s="1"/>
      <c r="AG172" s="1"/>
      <c r="AH172" s="1"/>
      <c r="AI172" s="1"/>
      <c r="AJ172" s="1"/>
      <c r="AK172" s="1"/>
      <c r="AL172" s="1"/>
      <c r="AM172" s="1"/>
      <c r="AN172" s="1"/>
      <c r="AO172" s="1"/>
    </row>
    <row r="173" spans="1:41" ht="15.75" customHeight="1">
      <c r="A173" s="18"/>
      <c r="B173" s="18"/>
      <c r="C173" s="18"/>
      <c r="D173" s="18"/>
      <c r="E173" s="18"/>
      <c r="F173" s="18"/>
      <c r="G173" s="18"/>
      <c r="H173" s="18"/>
      <c r="I173" s="19"/>
      <c r="J173" s="19"/>
      <c r="K173" s="19"/>
      <c r="L173" s="20"/>
      <c r="M173" s="19"/>
      <c r="N173" s="19"/>
      <c r="O173" s="19"/>
      <c r="P173" s="19"/>
      <c r="Q173" s="19"/>
      <c r="R173" s="19"/>
      <c r="S173" s="19"/>
      <c r="T173" s="19"/>
      <c r="U173" s="19"/>
      <c r="V173" s="19"/>
      <c r="W173" s="19"/>
      <c r="X173" s="19"/>
      <c r="Y173" s="19"/>
      <c r="Z173" s="19"/>
      <c r="AA173" s="19"/>
      <c r="AB173" s="19"/>
      <c r="AC173" s="19"/>
      <c r="AD173" s="19"/>
      <c r="AE173" s="19"/>
      <c r="AF173" s="1"/>
      <c r="AG173" s="1"/>
      <c r="AH173" s="1"/>
      <c r="AI173" s="1"/>
      <c r="AJ173" s="1"/>
      <c r="AK173" s="1"/>
      <c r="AL173" s="1"/>
      <c r="AM173" s="1"/>
      <c r="AN173" s="1"/>
      <c r="AO173" s="1"/>
    </row>
    <row r="174" spans="1:41" ht="15.75" customHeight="1">
      <c r="A174" s="18"/>
      <c r="B174" s="18"/>
      <c r="C174" s="18"/>
      <c r="D174" s="18"/>
      <c r="E174" s="18"/>
      <c r="F174" s="18"/>
      <c r="G174" s="18"/>
      <c r="H174" s="18"/>
      <c r="I174" s="19"/>
      <c r="J174" s="19"/>
      <c r="K174" s="19"/>
      <c r="L174" s="20"/>
      <c r="M174" s="19"/>
      <c r="N174" s="19"/>
      <c r="O174" s="19"/>
      <c r="P174" s="19"/>
      <c r="Q174" s="19"/>
      <c r="R174" s="19"/>
      <c r="S174" s="19"/>
      <c r="T174" s="19"/>
      <c r="U174" s="19"/>
      <c r="V174" s="19"/>
      <c r="W174" s="19"/>
      <c r="X174" s="19"/>
      <c r="Y174" s="19"/>
      <c r="Z174" s="19"/>
      <c r="AA174" s="19"/>
      <c r="AB174" s="19"/>
      <c r="AC174" s="19"/>
      <c r="AD174" s="19"/>
      <c r="AE174" s="19"/>
      <c r="AF174" s="1"/>
      <c r="AG174" s="1"/>
      <c r="AH174" s="1"/>
      <c r="AI174" s="1"/>
      <c r="AJ174" s="1"/>
      <c r="AK174" s="1"/>
      <c r="AL174" s="1"/>
      <c r="AM174" s="1"/>
      <c r="AN174" s="1"/>
      <c r="AO174" s="1"/>
    </row>
    <row r="175" spans="1:41" ht="15.75" customHeight="1">
      <c r="A175" s="18"/>
      <c r="B175" s="18"/>
      <c r="C175" s="18"/>
      <c r="D175" s="18"/>
      <c r="E175" s="18"/>
      <c r="F175" s="18"/>
      <c r="G175" s="18"/>
      <c r="H175" s="18"/>
      <c r="I175" s="19"/>
      <c r="J175" s="19"/>
      <c r="K175" s="19"/>
      <c r="L175" s="20"/>
      <c r="M175" s="19"/>
      <c r="N175" s="19"/>
      <c r="O175" s="19"/>
      <c r="P175" s="19"/>
      <c r="Q175" s="19"/>
      <c r="R175" s="19"/>
      <c r="S175" s="19"/>
      <c r="T175" s="19"/>
      <c r="U175" s="19"/>
      <c r="V175" s="19"/>
      <c r="W175" s="19"/>
      <c r="X175" s="19"/>
      <c r="Y175" s="19"/>
      <c r="Z175" s="19"/>
      <c r="AA175" s="19"/>
      <c r="AB175" s="19"/>
      <c r="AC175" s="19"/>
      <c r="AD175" s="19"/>
      <c r="AE175" s="19"/>
      <c r="AF175" s="1"/>
      <c r="AG175" s="1"/>
      <c r="AH175" s="1"/>
      <c r="AI175" s="1"/>
      <c r="AJ175" s="1"/>
      <c r="AK175" s="1"/>
      <c r="AL175" s="1"/>
      <c r="AM175" s="1"/>
      <c r="AN175" s="1"/>
      <c r="AO175" s="1"/>
    </row>
    <row r="176" spans="1:41" ht="15.75" customHeight="1">
      <c r="A176" s="18"/>
      <c r="B176" s="18"/>
      <c r="C176" s="18"/>
      <c r="D176" s="18"/>
      <c r="E176" s="18"/>
      <c r="F176" s="18"/>
      <c r="G176" s="18"/>
      <c r="H176" s="18"/>
      <c r="I176" s="19"/>
      <c r="J176" s="19"/>
      <c r="K176" s="19"/>
      <c r="L176" s="20"/>
      <c r="M176" s="19"/>
      <c r="N176" s="19"/>
      <c r="O176" s="19"/>
      <c r="P176" s="19"/>
      <c r="Q176" s="19"/>
      <c r="R176" s="19"/>
      <c r="S176" s="19"/>
      <c r="T176" s="19"/>
      <c r="U176" s="19"/>
      <c r="V176" s="19"/>
      <c r="W176" s="19"/>
      <c r="X176" s="19"/>
      <c r="Y176" s="19"/>
      <c r="Z176" s="19"/>
      <c r="AA176" s="19"/>
      <c r="AB176" s="19"/>
      <c r="AC176" s="19"/>
      <c r="AD176" s="19"/>
      <c r="AE176" s="19"/>
      <c r="AF176" s="1"/>
      <c r="AG176" s="1"/>
      <c r="AH176" s="1"/>
      <c r="AI176" s="1"/>
      <c r="AJ176" s="1"/>
      <c r="AK176" s="1"/>
      <c r="AL176" s="1"/>
      <c r="AM176" s="1"/>
      <c r="AN176" s="1"/>
      <c r="AO176" s="1"/>
    </row>
    <row r="177" spans="1:41" ht="15.75" customHeight="1">
      <c r="A177" s="18"/>
      <c r="B177" s="18"/>
      <c r="C177" s="18"/>
      <c r="D177" s="18"/>
      <c r="E177" s="18"/>
      <c r="F177" s="18"/>
      <c r="G177" s="18"/>
      <c r="H177" s="18"/>
      <c r="I177" s="19"/>
      <c r="J177" s="19"/>
      <c r="K177" s="19"/>
      <c r="L177" s="20"/>
      <c r="M177" s="19"/>
      <c r="N177" s="19"/>
      <c r="O177" s="19"/>
      <c r="P177" s="19"/>
      <c r="Q177" s="19"/>
      <c r="R177" s="19"/>
      <c r="S177" s="19"/>
      <c r="T177" s="19"/>
      <c r="U177" s="19"/>
      <c r="V177" s="19"/>
      <c r="W177" s="19"/>
      <c r="X177" s="19"/>
      <c r="Y177" s="19"/>
      <c r="Z177" s="19"/>
      <c r="AA177" s="19"/>
      <c r="AB177" s="19"/>
      <c r="AC177" s="19"/>
      <c r="AD177" s="19"/>
      <c r="AE177" s="19"/>
      <c r="AF177" s="1"/>
      <c r="AG177" s="1"/>
      <c r="AH177" s="1"/>
      <c r="AI177" s="1"/>
      <c r="AJ177" s="1"/>
      <c r="AK177" s="1"/>
      <c r="AL177" s="1"/>
      <c r="AM177" s="1"/>
      <c r="AN177" s="1"/>
      <c r="AO177" s="1"/>
    </row>
    <row r="178" spans="1:41" ht="15.75" customHeight="1">
      <c r="A178" s="18"/>
      <c r="B178" s="18"/>
      <c r="C178" s="18"/>
      <c r="D178" s="18"/>
      <c r="E178" s="18"/>
      <c r="F178" s="18"/>
      <c r="G178" s="18"/>
      <c r="H178" s="18"/>
      <c r="I178" s="19"/>
      <c r="J178" s="19"/>
      <c r="K178" s="19"/>
      <c r="L178" s="20"/>
      <c r="M178" s="19"/>
      <c r="N178" s="19"/>
      <c r="O178" s="19"/>
      <c r="P178" s="19"/>
      <c r="Q178" s="19"/>
      <c r="R178" s="19"/>
      <c r="S178" s="19"/>
      <c r="T178" s="19"/>
      <c r="U178" s="19"/>
      <c r="V178" s="19"/>
      <c r="W178" s="19"/>
      <c r="X178" s="19"/>
      <c r="Y178" s="19"/>
      <c r="Z178" s="19"/>
      <c r="AA178" s="19"/>
      <c r="AB178" s="19"/>
      <c r="AC178" s="19"/>
      <c r="AD178" s="19"/>
      <c r="AE178" s="19"/>
      <c r="AF178" s="1"/>
      <c r="AG178" s="1"/>
      <c r="AH178" s="1"/>
      <c r="AI178" s="1"/>
      <c r="AJ178" s="1"/>
      <c r="AK178" s="1"/>
      <c r="AL178" s="1"/>
      <c r="AM178" s="1"/>
      <c r="AN178" s="1"/>
      <c r="AO178" s="1"/>
    </row>
    <row r="179" spans="1:41" ht="15.75" customHeight="1">
      <c r="A179" s="18"/>
      <c r="B179" s="18"/>
      <c r="C179" s="18"/>
      <c r="D179" s="18"/>
      <c r="E179" s="18"/>
      <c r="F179" s="18"/>
      <c r="G179" s="18"/>
      <c r="H179" s="18"/>
      <c r="I179" s="19"/>
      <c r="J179" s="19"/>
      <c r="K179" s="19"/>
      <c r="L179" s="20"/>
      <c r="M179" s="19"/>
      <c r="N179" s="19"/>
      <c r="O179" s="19"/>
      <c r="P179" s="19"/>
      <c r="Q179" s="19"/>
      <c r="R179" s="19"/>
      <c r="S179" s="19"/>
      <c r="T179" s="19"/>
      <c r="U179" s="19"/>
      <c r="V179" s="19"/>
      <c r="W179" s="19"/>
      <c r="X179" s="19"/>
      <c r="Y179" s="19"/>
      <c r="Z179" s="19"/>
      <c r="AA179" s="19"/>
      <c r="AB179" s="19"/>
      <c r="AC179" s="19"/>
      <c r="AD179" s="19"/>
      <c r="AE179" s="19"/>
      <c r="AF179" s="1"/>
      <c r="AG179" s="1"/>
      <c r="AH179" s="1"/>
      <c r="AI179" s="1"/>
      <c r="AJ179" s="1"/>
      <c r="AK179" s="1"/>
      <c r="AL179" s="1"/>
      <c r="AM179" s="1"/>
      <c r="AN179" s="1"/>
      <c r="AO179" s="1"/>
    </row>
    <row r="180" spans="1:41" ht="15.75" customHeight="1">
      <c r="A180" s="18"/>
      <c r="B180" s="18"/>
      <c r="C180" s="18"/>
      <c r="D180" s="18"/>
      <c r="E180" s="18"/>
      <c r="F180" s="18"/>
      <c r="G180" s="18"/>
      <c r="H180" s="18"/>
      <c r="I180" s="19"/>
      <c r="J180" s="19"/>
      <c r="K180" s="19"/>
      <c r="L180" s="20"/>
      <c r="M180" s="19"/>
      <c r="N180" s="19"/>
      <c r="O180" s="19"/>
      <c r="P180" s="19"/>
      <c r="Q180" s="19"/>
      <c r="R180" s="19"/>
      <c r="S180" s="19"/>
      <c r="T180" s="19"/>
      <c r="U180" s="19"/>
      <c r="V180" s="19"/>
      <c r="W180" s="19"/>
      <c r="X180" s="19"/>
      <c r="Y180" s="19"/>
      <c r="Z180" s="19"/>
      <c r="AA180" s="19"/>
      <c r="AB180" s="19"/>
      <c r="AC180" s="19"/>
      <c r="AD180" s="19"/>
      <c r="AE180" s="19"/>
      <c r="AF180" s="1"/>
      <c r="AG180" s="1"/>
      <c r="AH180" s="1"/>
      <c r="AI180" s="1"/>
      <c r="AJ180" s="1"/>
      <c r="AK180" s="1"/>
      <c r="AL180" s="1"/>
      <c r="AM180" s="1"/>
      <c r="AN180" s="1"/>
      <c r="AO180" s="1"/>
    </row>
    <row r="181" spans="1:41" ht="15.75" customHeight="1">
      <c r="A181" s="18"/>
      <c r="B181" s="18"/>
      <c r="C181" s="18"/>
      <c r="D181" s="18"/>
      <c r="E181" s="18"/>
      <c r="F181" s="18"/>
      <c r="G181" s="18"/>
      <c r="H181" s="18"/>
      <c r="I181" s="19"/>
      <c r="J181" s="19"/>
      <c r="K181" s="19"/>
      <c r="L181" s="20"/>
      <c r="M181" s="19"/>
      <c r="N181" s="19"/>
      <c r="O181" s="19"/>
      <c r="P181" s="19"/>
      <c r="Q181" s="19"/>
      <c r="R181" s="19"/>
      <c r="S181" s="19"/>
      <c r="T181" s="19"/>
      <c r="U181" s="19"/>
      <c r="V181" s="19"/>
      <c r="W181" s="19"/>
      <c r="X181" s="19"/>
      <c r="Y181" s="19"/>
      <c r="Z181" s="19"/>
      <c r="AA181" s="19"/>
      <c r="AB181" s="19"/>
      <c r="AC181" s="19"/>
      <c r="AD181" s="19"/>
      <c r="AE181" s="19"/>
      <c r="AF181" s="1"/>
      <c r="AG181" s="1"/>
      <c r="AH181" s="1"/>
      <c r="AI181" s="1"/>
      <c r="AJ181" s="1"/>
      <c r="AK181" s="1"/>
      <c r="AL181" s="1"/>
      <c r="AM181" s="1"/>
      <c r="AN181" s="1"/>
      <c r="AO181" s="1"/>
    </row>
    <row r="182" spans="1:41" ht="15.75" customHeight="1">
      <c r="A182" s="18"/>
      <c r="B182" s="18"/>
      <c r="C182" s="18"/>
      <c r="D182" s="18"/>
      <c r="E182" s="18"/>
      <c r="F182" s="18"/>
      <c r="G182" s="18"/>
      <c r="H182" s="18"/>
      <c r="I182" s="19"/>
      <c r="J182" s="19"/>
      <c r="K182" s="19"/>
      <c r="L182" s="20"/>
      <c r="M182" s="19"/>
      <c r="N182" s="19"/>
      <c r="O182" s="19"/>
      <c r="P182" s="19"/>
      <c r="Q182" s="19"/>
      <c r="R182" s="19"/>
      <c r="S182" s="19"/>
      <c r="T182" s="19"/>
      <c r="U182" s="19"/>
      <c r="V182" s="19"/>
      <c r="W182" s="19"/>
      <c r="X182" s="19"/>
      <c r="Y182" s="19"/>
      <c r="Z182" s="19"/>
      <c r="AA182" s="19"/>
      <c r="AB182" s="19"/>
      <c r="AC182" s="19"/>
      <c r="AD182" s="19"/>
      <c r="AE182" s="19"/>
      <c r="AF182" s="1"/>
      <c r="AG182" s="1"/>
      <c r="AH182" s="1"/>
      <c r="AI182" s="1"/>
      <c r="AJ182" s="1"/>
      <c r="AK182" s="1"/>
      <c r="AL182" s="1"/>
      <c r="AM182" s="1"/>
      <c r="AN182" s="1"/>
      <c r="AO182" s="1"/>
    </row>
    <row r="183" spans="1:41" ht="15.75" customHeight="1">
      <c r="A183" s="18"/>
      <c r="B183" s="18"/>
      <c r="C183" s="18"/>
      <c r="D183" s="18"/>
      <c r="E183" s="18"/>
      <c r="F183" s="18"/>
      <c r="G183" s="18"/>
      <c r="H183" s="18"/>
      <c r="I183" s="19"/>
      <c r="J183" s="19"/>
      <c r="K183" s="19"/>
      <c r="L183" s="20"/>
      <c r="M183" s="19"/>
      <c r="N183" s="19"/>
      <c r="O183" s="19"/>
      <c r="P183" s="19"/>
      <c r="Q183" s="19"/>
      <c r="R183" s="19"/>
      <c r="S183" s="19"/>
      <c r="T183" s="19"/>
      <c r="U183" s="19"/>
      <c r="V183" s="19"/>
      <c r="W183" s="19"/>
      <c r="X183" s="19"/>
      <c r="Y183" s="19"/>
      <c r="Z183" s="19"/>
      <c r="AA183" s="19"/>
      <c r="AB183" s="19"/>
      <c r="AC183" s="19"/>
      <c r="AD183" s="19"/>
      <c r="AE183" s="19"/>
      <c r="AF183" s="1"/>
      <c r="AG183" s="1"/>
      <c r="AH183" s="1"/>
      <c r="AI183" s="1"/>
      <c r="AJ183" s="1"/>
      <c r="AK183" s="1"/>
      <c r="AL183" s="1"/>
      <c r="AM183" s="1"/>
      <c r="AN183" s="1"/>
      <c r="AO183" s="1"/>
    </row>
    <row r="184" spans="1:41" ht="15.75" customHeight="1">
      <c r="A184" s="18"/>
      <c r="B184" s="18"/>
      <c r="C184" s="18"/>
      <c r="D184" s="18"/>
      <c r="E184" s="18"/>
      <c r="F184" s="18"/>
      <c r="G184" s="18"/>
      <c r="H184" s="18"/>
      <c r="I184" s="19"/>
      <c r="J184" s="19"/>
      <c r="K184" s="19"/>
      <c r="L184" s="20"/>
      <c r="M184" s="19"/>
      <c r="N184" s="19"/>
      <c r="O184" s="19"/>
      <c r="P184" s="19"/>
      <c r="Q184" s="19"/>
      <c r="R184" s="19"/>
      <c r="S184" s="19"/>
      <c r="T184" s="19"/>
      <c r="U184" s="19"/>
      <c r="V184" s="19"/>
      <c r="W184" s="19"/>
      <c r="X184" s="19"/>
      <c r="Y184" s="19"/>
      <c r="Z184" s="19"/>
      <c r="AA184" s="19"/>
      <c r="AB184" s="19"/>
      <c r="AC184" s="19"/>
      <c r="AD184" s="19"/>
      <c r="AE184" s="19"/>
      <c r="AF184" s="1"/>
      <c r="AG184" s="1"/>
      <c r="AH184" s="1"/>
      <c r="AI184" s="1"/>
      <c r="AJ184" s="1"/>
      <c r="AK184" s="1"/>
      <c r="AL184" s="1"/>
      <c r="AM184" s="1"/>
      <c r="AN184" s="1"/>
      <c r="AO184" s="1"/>
    </row>
    <row r="185" spans="1:41" ht="15.75" customHeight="1">
      <c r="A185" s="18"/>
      <c r="B185" s="18"/>
      <c r="C185" s="18"/>
      <c r="D185" s="18"/>
      <c r="E185" s="18"/>
      <c r="F185" s="18"/>
      <c r="G185" s="18"/>
      <c r="H185" s="18"/>
      <c r="I185" s="19"/>
      <c r="J185" s="19"/>
      <c r="K185" s="19"/>
      <c r="L185" s="20"/>
      <c r="M185" s="19"/>
      <c r="N185" s="19"/>
      <c r="O185" s="19"/>
      <c r="P185" s="19"/>
      <c r="Q185" s="19"/>
      <c r="R185" s="19"/>
      <c r="S185" s="19"/>
      <c r="T185" s="19"/>
      <c r="U185" s="19"/>
      <c r="V185" s="19"/>
      <c r="W185" s="19"/>
      <c r="X185" s="19"/>
      <c r="Y185" s="19"/>
      <c r="Z185" s="19"/>
      <c r="AA185" s="19"/>
      <c r="AB185" s="19"/>
      <c r="AC185" s="19"/>
      <c r="AD185" s="19"/>
      <c r="AE185" s="19"/>
      <c r="AF185" s="1"/>
      <c r="AG185" s="1"/>
      <c r="AH185" s="1"/>
      <c r="AI185" s="1"/>
      <c r="AJ185" s="1"/>
      <c r="AK185" s="1"/>
      <c r="AL185" s="1"/>
      <c r="AM185" s="1"/>
      <c r="AN185" s="1"/>
      <c r="AO185" s="1"/>
    </row>
    <row r="186" spans="1:41" ht="15.75" customHeight="1">
      <c r="A186" s="18"/>
      <c r="B186" s="18"/>
      <c r="C186" s="18"/>
      <c r="D186" s="18"/>
      <c r="E186" s="18"/>
      <c r="F186" s="18"/>
      <c r="G186" s="18"/>
      <c r="H186" s="18"/>
      <c r="I186" s="19"/>
      <c r="J186" s="19"/>
      <c r="K186" s="19"/>
      <c r="L186" s="20"/>
      <c r="M186" s="19"/>
      <c r="N186" s="19"/>
      <c r="O186" s="19"/>
      <c r="P186" s="19"/>
      <c r="Q186" s="19"/>
      <c r="R186" s="19"/>
      <c r="S186" s="19"/>
      <c r="T186" s="19"/>
      <c r="U186" s="19"/>
      <c r="V186" s="19"/>
      <c r="W186" s="19"/>
      <c r="X186" s="19"/>
      <c r="Y186" s="19"/>
      <c r="Z186" s="19"/>
      <c r="AA186" s="19"/>
      <c r="AB186" s="19"/>
      <c r="AC186" s="19"/>
      <c r="AD186" s="19"/>
      <c r="AE186" s="19"/>
      <c r="AF186" s="1"/>
      <c r="AG186" s="1"/>
      <c r="AH186" s="1"/>
      <c r="AI186" s="1"/>
      <c r="AJ186" s="1"/>
      <c r="AK186" s="1"/>
      <c r="AL186" s="1"/>
      <c r="AM186" s="1"/>
      <c r="AN186" s="1"/>
      <c r="AO186" s="1"/>
    </row>
    <row r="187" spans="1:41" ht="15.75" customHeight="1">
      <c r="A187" s="18"/>
      <c r="B187" s="18"/>
      <c r="C187" s="18"/>
      <c r="D187" s="18"/>
      <c r="E187" s="18"/>
      <c r="F187" s="18"/>
      <c r="G187" s="18"/>
      <c r="H187" s="18"/>
      <c r="I187" s="19"/>
      <c r="J187" s="19"/>
      <c r="K187" s="19"/>
      <c r="L187" s="20"/>
      <c r="M187" s="19"/>
      <c r="N187" s="19"/>
      <c r="O187" s="19"/>
      <c r="P187" s="19"/>
      <c r="Q187" s="19"/>
      <c r="R187" s="19"/>
      <c r="S187" s="19"/>
      <c r="T187" s="19"/>
      <c r="U187" s="19"/>
      <c r="V187" s="19"/>
      <c r="W187" s="19"/>
      <c r="X187" s="19"/>
      <c r="Y187" s="19"/>
      <c r="Z187" s="19"/>
      <c r="AA187" s="19"/>
      <c r="AB187" s="19"/>
      <c r="AC187" s="19"/>
      <c r="AD187" s="19"/>
      <c r="AE187" s="19"/>
      <c r="AF187" s="1"/>
      <c r="AG187" s="1"/>
      <c r="AH187" s="1"/>
      <c r="AI187" s="1"/>
      <c r="AJ187" s="1"/>
      <c r="AK187" s="1"/>
      <c r="AL187" s="1"/>
      <c r="AM187" s="1"/>
      <c r="AN187" s="1"/>
      <c r="AO187" s="1"/>
    </row>
    <row r="188" spans="1:41" ht="15.75" customHeight="1">
      <c r="A188" s="18"/>
      <c r="B188" s="18"/>
      <c r="C188" s="18"/>
      <c r="D188" s="18"/>
      <c r="E188" s="18"/>
      <c r="F188" s="18"/>
      <c r="G188" s="18"/>
      <c r="H188" s="18"/>
      <c r="I188" s="19"/>
      <c r="J188" s="19"/>
      <c r="K188" s="19"/>
      <c r="L188" s="20"/>
      <c r="M188" s="19"/>
      <c r="N188" s="19"/>
      <c r="O188" s="19"/>
      <c r="P188" s="19"/>
      <c r="Q188" s="19"/>
      <c r="R188" s="19"/>
      <c r="S188" s="19"/>
      <c r="T188" s="19"/>
      <c r="U188" s="19"/>
      <c r="V188" s="19"/>
      <c r="W188" s="19"/>
      <c r="X188" s="19"/>
      <c r="Y188" s="19"/>
      <c r="Z188" s="19"/>
      <c r="AA188" s="19"/>
      <c r="AB188" s="19"/>
      <c r="AC188" s="19"/>
      <c r="AD188" s="19"/>
      <c r="AE188" s="19"/>
      <c r="AF188" s="1"/>
      <c r="AG188" s="1"/>
      <c r="AH188" s="1"/>
      <c r="AI188" s="1"/>
      <c r="AJ188" s="1"/>
      <c r="AK188" s="1"/>
      <c r="AL188" s="1"/>
      <c r="AM188" s="1"/>
      <c r="AN188" s="1"/>
      <c r="AO188" s="1"/>
    </row>
    <row r="189" spans="1:41" ht="15.75" customHeight="1">
      <c r="A189" s="18"/>
      <c r="B189" s="18"/>
      <c r="C189" s="18"/>
      <c r="D189" s="18"/>
      <c r="E189" s="18"/>
      <c r="F189" s="18"/>
      <c r="G189" s="18"/>
      <c r="H189" s="18"/>
      <c r="I189" s="19"/>
      <c r="J189" s="19"/>
      <c r="K189" s="19"/>
      <c r="L189" s="20"/>
      <c r="M189" s="19"/>
      <c r="N189" s="19"/>
      <c r="O189" s="19"/>
      <c r="P189" s="19"/>
      <c r="Q189" s="19"/>
      <c r="R189" s="19"/>
      <c r="S189" s="19"/>
      <c r="T189" s="19"/>
      <c r="U189" s="19"/>
      <c r="V189" s="19"/>
      <c r="W189" s="19"/>
      <c r="X189" s="19"/>
      <c r="Y189" s="19"/>
      <c r="Z189" s="19"/>
      <c r="AA189" s="19"/>
      <c r="AB189" s="19"/>
      <c r="AC189" s="19"/>
      <c r="AD189" s="19"/>
      <c r="AE189" s="19"/>
      <c r="AF189" s="1"/>
      <c r="AG189" s="1"/>
      <c r="AH189" s="1"/>
      <c r="AI189" s="1"/>
      <c r="AJ189" s="1"/>
      <c r="AK189" s="1"/>
      <c r="AL189" s="1"/>
      <c r="AM189" s="1"/>
      <c r="AN189" s="1"/>
      <c r="AO189" s="1"/>
    </row>
    <row r="190" spans="1:41" ht="15.75" customHeight="1">
      <c r="A190" s="18"/>
      <c r="B190" s="18"/>
      <c r="C190" s="18"/>
      <c r="D190" s="18"/>
      <c r="E190" s="18"/>
      <c r="F190" s="18"/>
      <c r="G190" s="18"/>
      <c r="H190" s="18"/>
      <c r="I190" s="19"/>
      <c r="J190" s="19"/>
      <c r="K190" s="19"/>
      <c r="L190" s="20"/>
      <c r="M190" s="19"/>
      <c r="N190" s="19"/>
      <c r="O190" s="19"/>
      <c r="P190" s="19"/>
      <c r="Q190" s="19"/>
      <c r="R190" s="19"/>
      <c r="S190" s="19"/>
      <c r="T190" s="19"/>
      <c r="U190" s="19"/>
      <c r="V190" s="19"/>
      <c r="W190" s="19"/>
      <c r="X190" s="19"/>
      <c r="Y190" s="19"/>
      <c r="Z190" s="19"/>
      <c r="AA190" s="19"/>
      <c r="AB190" s="19"/>
      <c r="AC190" s="19"/>
      <c r="AD190" s="19"/>
      <c r="AE190" s="19"/>
      <c r="AF190" s="1"/>
      <c r="AG190" s="1"/>
      <c r="AH190" s="1"/>
      <c r="AI190" s="1"/>
      <c r="AJ190" s="1"/>
      <c r="AK190" s="1"/>
      <c r="AL190" s="1"/>
      <c r="AM190" s="1"/>
      <c r="AN190" s="1"/>
      <c r="AO190" s="1"/>
    </row>
    <row r="191" spans="1:41" ht="15.75" customHeight="1">
      <c r="A191" s="18"/>
      <c r="B191" s="18"/>
      <c r="C191" s="18"/>
      <c r="D191" s="18"/>
      <c r="E191" s="18"/>
      <c r="F191" s="18"/>
      <c r="G191" s="18"/>
      <c r="H191" s="18"/>
      <c r="I191" s="19"/>
      <c r="J191" s="19"/>
      <c r="K191" s="19"/>
      <c r="L191" s="20"/>
      <c r="M191" s="19"/>
      <c r="N191" s="19"/>
      <c r="O191" s="19"/>
      <c r="P191" s="19"/>
      <c r="Q191" s="19"/>
      <c r="R191" s="19"/>
      <c r="S191" s="19"/>
      <c r="T191" s="19"/>
      <c r="U191" s="19"/>
      <c r="V191" s="19"/>
      <c r="W191" s="19"/>
      <c r="X191" s="19"/>
      <c r="Y191" s="19"/>
      <c r="Z191" s="19"/>
      <c r="AA191" s="19"/>
      <c r="AB191" s="19"/>
      <c r="AC191" s="19"/>
      <c r="AD191" s="19"/>
      <c r="AE191" s="19"/>
      <c r="AF191" s="1"/>
      <c r="AG191" s="1"/>
      <c r="AH191" s="1"/>
      <c r="AI191" s="1"/>
      <c r="AJ191" s="1"/>
      <c r="AK191" s="1"/>
      <c r="AL191" s="1"/>
      <c r="AM191" s="1"/>
      <c r="AN191" s="1"/>
      <c r="AO191" s="1"/>
    </row>
    <row r="192" spans="1:41" ht="15.75" customHeight="1">
      <c r="A192" s="18"/>
      <c r="B192" s="18"/>
      <c r="C192" s="18"/>
      <c r="D192" s="18"/>
      <c r="E192" s="18"/>
      <c r="F192" s="18"/>
      <c r="G192" s="18"/>
      <c r="H192" s="18"/>
      <c r="I192" s="19"/>
      <c r="J192" s="19"/>
      <c r="K192" s="19"/>
      <c r="L192" s="20"/>
      <c r="M192" s="19"/>
      <c r="N192" s="19"/>
      <c r="O192" s="19"/>
      <c r="P192" s="19"/>
      <c r="Q192" s="19"/>
      <c r="R192" s="19"/>
      <c r="S192" s="19"/>
      <c r="T192" s="19"/>
      <c r="U192" s="19"/>
      <c r="V192" s="19"/>
      <c r="W192" s="19"/>
      <c r="X192" s="19"/>
      <c r="Y192" s="19"/>
      <c r="Z192" s="19"/>
      <c r="AA192" s="19"/>
      <c r="AB192" s="19"/>
      <c r="AC192" s="19"/>
      <c r="AD192" s="19"/>
      <c r="AE192" s="19"/>
      <c r="AF192" s="1"/>
      <c r="AG192" s="1"/>
      <c r="AH192" s="1"/>
      <c r="AI192" s="1"/>
      <c r="AJ192" s="1"/>
      <c r="AK192" s="1"/>
      <c r="AL192" s="1"/>
      <c r="AM192" s="1"/>
      <c r="AN192" s="1"/>
      <c r="AO192" s="1"/>
    </row>
    <row r="193" spans="1:41" ht="15.75" customHeight="1">
      <c r="A193" s="18"/>
      <c r="B193" s="18"/>
      <c r="C193" s="18"/>
      <c r="D193" s="18"/>
      <c r="E193" s="18"/>
      <c r="F193" s="18"/>
      <c r="G193" s="18"/>
      <c r="H193" s="18"/>
      <c r="I193" s="19"/>
      <c r="J193" s="19"/>
      <c r="K193" s="19"/>
      <c r="L193" s="20"/>
      <c r="M193" s="19"/>
      <c r="N193" s="19"/>
      <c r="O193" s="19"/>
      <c r="P193" s="19"/>
      <c r="Q193" s="19"/>
      <c r="R193" s="19"/>
      <c r="S193" s="19"/>
      <c r="T193" s="19"/>
      <c r="U193" s="19"/>
      <c r="V193" s="19"/>
      <c r="W193" s="19"/>
      <c r="X193" s="19"/>
      <c r="Y193" s="19"/>
      <c r="Z193" s="19"/>
      <c r="AA193" s="19"/>
      <c r="AB193" s="19"/>
      <c r="AC193" s="19"/>
      <c r="AD193" s="19"/>
      <c r="AE193" s="19"/>
      <c r="AF193" s="1"/>
      <c r="AG193" s="1"/>
      <c r="AH193" s="1"/>
      <c r="AI193" s="1"/>
      <c r="AJ193" s="1"/>
      <c r="AK193" s="1"/>
      <c r="AL193" s="1"/>
      <c r="AM193" s="1"/>
      <c r="AN193" s="1"/>
      <c r="AO193" s="1"/>
    </row>
    <row r="194" spans="1:41" ht="15.75" customHeight="1">
      <c r="A194" s="18"/>
      <c r="B194" s="18"/>
      <c r="C194" s="18"/>
      <c r="D194" s="18"/>
      <c r="E194" s="18"/>
      <c r="F194" s="18"/>
      <c r="G194" s="18"/>
      <c r="H194" s="18"/>
      <c r="I194" s="19"/>
      <c r="J194" s="19"/>
      <c r="K194" s="19"/>
      <c r="L194" s="20"/>
      <c r="M194" s="19"/>
      <c r="N194" s="19"/>
      <c r="O194" s="19"/>
      <c r="P194" s="19"/>
      <c r="Q194" s="19"/>
      <c r="R194" s="19"/>
      <c r="S194" s="19"/>
      <c r="T194" s="19"/>
      <c r="U194" s="19"/>
      <c r="V194" s="19"/>
      <c r="W194" s="19"/>
      <c r="X194" s="19"/>
      <c r="Y194" s="19"/>
      <c r="Z194" s="19"/>
      <c r="AA194" s="19"/>
      <c r="AB194" s="19"/>
      <c r="AC194" s="19"/>
      <c r="AD194" s="19"/>
      <c r="AE194" s="19"/>
      <c r="AF194" s="1"/>
      <c r="AG194" s="1"/>
      <c r="AH194" s="1"/>
      <c r="AI194" s="1"/>
      <c r="AJ194" s="1"/>
      <c r="AK194" s="1"/>
      <c r="AL194" s="1"/>
      <c r="AM194" s="1"/>
      <c r="AN194" s="1"/>
      <c r="AO194" s="1"/>
    </row>
    <row r="195" spans="1:41" ht="15.75" customHeight="1">
      <c r="A195" s="18"/>
      <c r="B195" s="18"/>
      <c r="C195" s="18"/>
      <c r="D195" s="18"/>
      <c r="E195" s="18"/>
      <c r="F195" s="18"/>
      <c r="G195" s="18"/>
      <c r="H195" s="18"/>
      <c r="I195" s="19"/>
      <c r="J195" s="19"/>
      <c r="K195" s="19"/>
      <c r="L195" s="20"/>
      <c r="M195" s="19"/>
      <c r="N195" s="19"/>
      <c r="O195" s="19"/>
      <c r="P195" s="19"/>
      <c r="Q195" s="19"/>
      <c r="R195" s="19"/>
      <c r="S195" s="19"/>
      <c r="T195" s="19"/>
      <c r="U195" s="19"/>
      <c r="V195" s="19"/>
      <c r="W195" s="19"/>
      <c r="X195" s="19"/>
      <c r="Y195" s="19"/>
      <c r="Z195" s="19"/>
      <c r="AA195" s="19"/>
      <c r="AB195" s="19"/>
      <c r="AC195" s="19"/>
      <c r="AD195" s="19"/>
      <c r="AE195" s="19"/>
      <c r="AF195" s="1"/>
      <c r="AG195" s="1"/>
      <c r="AH195" s="1"/>
      <c r="AI195" s="1"/>
      <c r="AJ195" s="1"/>
      <c r="AK195" s="1"/>
      <c r="AL195" s="1"/>
      <c r="AM195" s="1"/>
      <c r="AN195" s="1"/>
      <c r="AO195" s="1"/>
    </row>
    <row r="196" spans="1:41" ht="15.75" customHeight="1"/>
    <row r="197" spans="1:41" ht="15.75" customHeight="1"/>
    <row r="198" spans="1:41" ht="15.75" customHeight="1"/>
    <row r="199" spans="1:41" ht="15.75" customHeight="1"/>
    <row r="200" spans="1:41" ht="15.75" customHeight="1"/>
    <row r="201" spans="1:41" ht="15.75" customHeight="1"/>
    <row r="202" spans="1:41" ht="15.75" customHeight="1"/>
    <row r="203" spans="1:41" ht="15.75" customHeight="1"/>
    <row r="204" spans="1:41" ht="15.75" customHeight="1"/>
    <row r="205" spans="1:41" ht="15.75" customHeight="1"/>
    <row r="206" spans="1:41" ht="15.75" customHeight="1"/>
    <row r="207" spans="1:41" ht="15.75" customHeight="1"/>
    <row r="208" spans="1:41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</sheetData>
  <mergeCells count="56">
    <mergeCell ref="AF3:AM3"/>
    <mergeCell ref="A1:AD1"/>
    <mergeCell ref="A2:AD2"/>
    <mergeCell ref="A3:AD3"/>
    <mergeCell ref="I5:J5"/>
    <mergeCell ref="O5:P5"/>
    <mergeCell ref="X5:Y5"/>
    <mergeCell ref="L5:M5"/>
    <mergeCell ref="R5:S5"/>
    <mergeCell ref="I12:J12"/>
    <mergeCell ref="I19:J19"/>
    <mergeCell ref="I26:J26"/>
    <mergeCell ref="I33:J33"/>
    <mergeCell ref="I40:J40"/>
    <mergeCell ref="L12:M12"/>
    <mergeCell ref="L19:M19"/>
    <mergeCell ref="L26:M26"/>
    <mergeCell ref="L33:M33"/>
    <mergeCell ref="O33:P33"/>
    <mergeCell ref="I47:J47"/>
    <mergeCell ref="I54:J54"/>
    <mergeCell ref="I61:J61"/>
    <mergeCell ref="L40:M40"/>
    <mergeCell ref="L47:M47"/>
    <mergeCell ref="L54:M54"/>
    <mergeCell ref="L61:M61"/>
    <mergeCell ref="R40:S40"/>
    <mergeCell ref="R47:S47"/>
    <mergeCell ref="R61:S61"/>
    <mergeCell ref="R68:S68"/>
    <mergeCell ref="O12:P12"/>
    <mergeCell ref="O19:P19"/>
    <mergeCell ref="O26:P26"/>
    <mergeCell ref="O40:P40"/>
    <mergeCell ref="O47:P47"/>
    <mergeCell ref="O54:P54"/>
    <mergeCell ref="O61:P61"/>
    <mergeCell ref="R12:S12"/>
    <mergeCell ref="R19:S19"/>
    <mergeCell ref="R26:S26"/>
    <mergeCell ref="R33:S33"/>
    <mergeCell ref="X19:Y19"/>
    <mergeCell ref="X26:Y26"/>
    <mergeCell ref="X33:Y33"/>
    <mergeCell ref="X40:Y40"/>
    <mergeCell ref="X47:Y47"/>
    <mergeCell ref="A77:R77"/>
    <mergeCell ref="A78:P78"/>
    <mergeCell ref="X54:Y54"/>
    <mergeCell ref="X61:Y61"/>
    <mergeCell ref="X68:Y68"/>
    <mergeCell ref="A75:AA75"/>
    <mergeCell ref="A76:I76"/>
    <mergeCell ref="I68:J68"/>
    <mergeCell ref="L68:M68"/>
    <mergeCell ref="O68:P68"/>
  </mergeCells>
  <phoneticPr fontId="11" type="noConversion"/>
  <pageMargins left="0" right="0" top="0" bottom="0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1:AF980"/>
  <sheetViews>
    <sheetView zoomScale="90" zoomScaleNormal="90" workbookViewId="0">
      <selection activeCell="A3" sqref="A3:A12"/>
    </sheetView>
  </sheetViews>
  <sheetFormatPr defaultColWidth="11.19921875" defaultRowHeight="15" customHeight="1"/>
  <cols>
    <col min="1" max="1" width="11.19921875" style="102"/>
    <col min="2" max="2" width="4.3984375" bestFit="1" customWidth="1"/>
    <col min="3" max="3" width="8.8984375" customWidth="1"/>
    <col min="4" max="4" width="3.19921875" customWidth="1"/>
    <col min="5" max="5" width="8.8984375" customWidth="1"/>
    <col min="6" max="6" width="13.296875" customWidth="1"/>
    <col min="7" max="7" width="8.8984375" customWidth="1"/>
    <col min="8" max="8" width="17.69921875" customWidth="1"/>
    <col min="9" max="9" width="8.8984375" customWidth="1"/>
    <col min="10" max="10" width="12.796875" customWidth="1"/>
    <col min="11" max="11" width="8.8984375" customWidth="1"/>
    <col min="12" max="12" width="5.69921875" customWidth="1"/>
    <col min="13" max="13" width="8.8984375" customWidth="1"/>
    <col min="14" max="14" width="13.19921875" customWidth="1"/>
    <col min="15" max="16" width="7.3984375" customWidth="1"/>
    <col min="17" max="17" width="7.3984375" hidden="1" customWidth="1"/>
    <col min="18" max="23" width="3.19921875" customWidth="1"/>
    <col min="24" max="24" width="4.296875" customWidth="1"/>
    <col min="25" max="29" width="8.69921875" customWidth="1"/>
  </cols>
  <sheetData>
    <row r="1" spans="1:32" ht="27.6" customHeight="1" thickBot="1">
      <c r="A1" s="408" t="s">
        <v>101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104"/>
      <c r="Z1" s="104"/>
      <c r="AA1" s="104"/>
      <c r="AB1" s="104"/>
      <c r="AC1" s="104"/>
      <c r="AD1" s="104"/>
      <c r="AE1" s="104"/>
      <c r="AF1" s="105"/>
    </row>
    <row r="2" spans="1:32" ht="15.75" customHeight="1" thickBot="1">
      <c r="A2" s="223" t="s">
        <v>97</v>
      </c>
      <c r="B2" s="72" t="s">
        <v>1</v>
      </c>
      <c r="C2" s="73" t="s">
        <v>9</v>
      </c>
      <c r="D2" s="73" t="s">
        <v>79</v>
      </c>
      <c r="E2" s="74" t="s">
        <v>12</v>
      </c>
      <c r="F2" s="75" t="s">
        <v>80</v>
      </c>
      <c r="G2" s="51" t="s">
        <v>13</v>
      </c>
      <c r="H2" s="75" t="s">
        <v>81</v>
      </c>
      <c r="I2" s="52" t="s">
        <v>14</v>
      </c>
      <c r="J2" s="75" t="s">
        <v>82</v>
      </c>
      <c r="K2" s="51" t="s">
        <v>15</v>
      </c>
      <c r="L2" s="75" t="s">
        <v>83</v>
      </c>
      <c r="M2" s="51" t="s">
        <v>16</v>
      </c>
      <c r="N2" s="75" t="s">
        <v>84</v>
      </c>
      <c r="O2" s="74" t="s">
        <v>88</v>
      </c>
      <c r="P2" s="74" t="s">
        <v>87</v>
      </c>
      <c r="Q2" s="74" t="s">
        <v>87</v>
      </c>
      <c r="R2" s="51" t="s">
        <v>2</v>
      </c>
      <c r="S2" s="51" t="s">
        <v>3</v>
      </c>
      <c r="T2" s="51" t="s">
        <v>4</v>
      </c>
      <c r="U2" s="51" t="s">
        <v>5</v>
      </c>
      <c r="V2" s="51" t="s">
        <v>6</v>
      </c>
      <c r="W2" s="51" t="s">
        <v>7</v>
      </c>
      <c r="X2" s="76" t="s">
        <v>8</v>
      </c>
      <c r="Y2" s="105"/>
      <c r="Z2" s="105"/>
      <c r="AA2" s="105"/>
      <c r="AB2" s="105"/>
      <c r="AC2" s="105"/>
      <c r="AD2" s="105"/>
      <c r="AE2" s="105"/>
      <c r="AF2" s="105"/>
    </row>
    <row r="3" spans="1:32" ht="15.75" customHeight="1">
      <c r="A3" s="224">
        <v>45338</v>
      </c>
      <c r="B3" s="227" t="str">
        <f>'偏鄉計劃學校(葷)國中'!A5</f>
        <v>a4</v>
      </c>
      <c r="C3" s="228" t="str">
        <f>'偏鄉計劃學校(葷)國中'!I5</f>
        <v>白米飯</v>
      </c>
      <c r="D3" s="229" t="str">
        <f>'偏鄉計劃學校(葷)國中'!AG5</f>
        <v xml:space="preserve">米     </v>
      </c>
      <c r="E3" s="228" t="str">
        <f>'偏鄉計劃學校(葷)國中'!L5</f>
        <v>香酥雞翅</v>
      </c>
      <c r="F3" s="228" t="str">
        <f>'偏鄉計劃學校(葷)國中'!AH5</f>
        <v xml:space="preserve">三節翅 胡椒鹽    </v>
      </c>
      <c r="G3" s="228" t="str">
        <f>'偏鄉計劃學校(葷)國中'!O5</f>
        <v>麻婆豆腐</v>
      </c>
      <c r="H3" s="229" t="str">
        <f>'偏鄉計劃學校(葷)國中'!AI5</f>
        <v xml:space="preserve">豆腐 豬絞肉 時瓜 大蒜 豆瓣醬 </v>
      </c>
      <c r="I3" s="228" t="str">
        <f>'偏鄉計劃學校(葷)國中'!R5</f>
        <v>培根花椰</v>
      </c>
      <c r="J3" s="229" t="str">
        <f>'偏鄉計劃學校(葷)國中'!AJ5</f>
        <v xml:space="preserve">冷凍花椰菜 培根 大蒜   </v>
      </c>
      <c r="K3" s="228" t="str">
        <f>'偏鄉計劃學校(葷)國中'!U5</f>
        <v>時蔬</v>
      </c>
      <c r="L3" s="229" t="str">
        <f>'偏鄉計劃學校(葷)國中'!AK5</f>
        <v xml:space="preserve">蔬菜 大蒜    </v>
      </c>
      <c r="M3" s="228" t="str">
        <f>'偏鄉計劃學校(葷)國中'!X5</f>
        <v>時蔬湯</v>
      </c>
      <c r="N3" s="229" t="str">
        <f>'偏鄉計劃學校(葷)國中'!AL5</f>
        <v xml:space="preserve">時蔬 豬大排 薑   </v>
      </c>
      <c r="O3" s="228" t="str">
        <f>'偏鄉計劃學校(葷)國中'!AM5</f>
        <v xml:space="preserve">點心     </v>
      </c>
      <c r="P3" s="228" t="str">
        <f>'偏鄉計劃學校(葷)國中'!AN5</f>
        <v xml:space="preserve">     </v>
      </c>
      <c r="Q3" s="228" t="str">
        <f>'偏鄉計劃學校(葷)國中'!AO5</f>
        <v xml:space="preserve">123     </v>
      </c>
      <c r="R3" s="230">
        <f>'偏鄉計劃學校(葷)國中'!B5</f>
        <v>5</v>
      </c>
      <c r="S3" s="230">
        <f>'偏鄉計劃學校(葷)國中'!C5</f>
        <v>3.8</v>
      </c>
      <c r="T3" s="230">
        <f>'偏鄉計劃學校(葷)國中'!D5</f>
        <v>2</v>
      </c>
      <c r="U3" s="230">
        <f>'偏鄉計劃學校(葷)國中'!E5</f>
        <v>4</v>
      </c>
      <c r="V3" s="230">
        <f>'偏鄉計劃學校(葷)國中'!F5</f>
        <v>0</v>
      </c>
      <c r="W3" s="230">
        <f>'偏鄉計劃學校(葷)國中'!G5</f>
        <v>0</v>
      </c>
      <c r="X3" s="231">
        <f>'偏鄉計劃學校(葷)國中'!H5</f>
        <v>865</v>
      </c>
      <c r="Y3" s="105"/>
      <c r="Z3" s="105"/>
      <c r="AA3" s="105"/>
      <c r="AB3" s="105"/>
      <c r="AC3" s="105"/>
      <c r="AD3" s="105"/>
      <c r="AE3" s="105"/>
      <c r="AF3" s="105"/>
    </row>
    <row r="4" spans="1:32" ht="15.75" customHeight="1">
      <c r="A4" s="225">
        <v>45339</v>
      </c>
      <c r="B4" s="222" t="str">
        <f>'偏鄉計劃學校(葷)國中'!A12</f>
        <v>a5</v>
      </c>
      <c r="C4" s="59" t="str">
        <f>'偏鄉計劃學校(葷)國中'!I12</f>
        <v>糙米飯</v>
      </c>
      <c r="D4" s="60" t="str">
        <f>'偏鄉計劃學校(葷)國中'!AG12</f>
        <v xml:space="preserve">米 糙米    </v>
      </c>
      <c r="E4" s="59" t="str">
        <f>'偏鄉計劃學校(葷)國中'!L12</f>
        <v>咖哩雞</v>
      </c>
      <c r="F4" s="59" t="str">
        <f>'偏鄉計劃學校(葷)國中'!AH12</f>
        <v>肉雞 馬鈴薯 洋蔥 胡蘿蔔 大蒜 咖哩粉</v>
      </c>
      <c r="G4" s="59" t="str">
        <f>'偏鄉計劃學校(葷)國中'!O12</f>
        <v>螞蟻上樹</v>
      </c>
      <c r="H4" s="60" t="str">
        <f>'偏鄉計劃學校(葷)國中'!AI12</f>
        <v xml:space="preserve">冬粉 豬絞肉 時蔬 乾木耳 大蒜 </v>
      </c>
      <c r="I4" s="59" t="str">
        <f>'偏鄉計劃學校(葷)國中'!R12</f>
        <v>蜜汁豆干</v>
      </c>
      <c r="J4" s="60" t="str">
        <f>'偏鄉計劃學校(葷)國中'!AJ12</f>
        <v xml:space="preserve">豆干 大蒜 芝麻(熟) 滷包  </v>
      </c>
      <c r="K4" s="59" t="str">
        <f>'偏鄉計劃學校(葷)國中'!U12</f>
        <v>時蔬</v>
      </c>
      <c r="L4" s="60" t="str">
        <f>'偏鄉計劃學校(葷)國中'!AK12</f>
        <v xml:space="preserve">蔬菜 大蒜    </v>
      </c>
      <c r="M4" s="59" t="str">
        <f>'偏鄉計劃學校(葷)國中'!X12</f>
        <v>蘿蔔魚丸湯</v>
      </c>
      <c r="N4" s="60" t="str">
        <f>'偏鄉計劃學校(葷)國中'!AL12</f>
        <v xml:space="preserve">魚丸 白蘿蔔 薑   </v>
      </c>
      <c r="O4" s="59" t="str">
        <f>'偏鄉計劃學校(葷)國中'!AM12</f>
        <v xml:space="preserve">點心     </v>
      </c>
      <c r="P4" s="59" t="str">
        <f>'偏鄉計劃學校(葷)國中'!AN12</f>
        <v xml:space="preserve">     </v>
      </c>
      <c r="Q4" s="59" t="str">
        <f>'偏鄉計劃學校(葷)國中'!AO12</f>
        <v xml:space="preserve">     </v>
      </c>
      <c r="R4" s="61">
        <f>'偏鄉計劃學校(葷)國中'!B12</f>
        <v>5.5</v>
      </c>
      <c r="S4" s="61">
        <f>'偏鄉計劃學校(葷)國中'!C12</f>
        <v>3.6</v>
      </c>
      <c r="T4" s="61">
        <f>'偏鄉計劃學校(葷)國中'!D12</f>
        <v>2</v>
      </c>
      <c r="U4" s="61">
        <f>'偏鄉計劃學校(葷)國中'!E12</f>
        <v>3</v>
      </c>
      <c r="V4" s="61">
        <f>'偏鄉計劃學校(葷)國中'!F12</f>
        <v>0</v>
      </c>
      <c r="W4" s="61">
        <f>'偏鄉計劃學校(葷)國中'!G12</f>
        <v>0</v>
      </c>
      <c r="X4" s="62">
        <f>'偏鄉計劃學校(葷)國中'!H12</f>
        <v>840</v>
      </c>
      <c r="Y4" s="105"/>
      <c r="Z4" s="105"/>
      <c r="AA4" s="105"/>
      <c r="AB4" s="105"/>
      <c r="AC4" s="105"/>
      <c r="AD4" s="105"/>
      <c r="AE4" s="105"/>
      <c r="AF4" s="105"/>
    </row>
    <row r="5" spans="1:32" ht="15.75" customHeight="1">
      <c r="A5" s="225">
        <v>45341</v>
      </c>
      <c r="B5" s="222" t="str">
        <f>'偏鄉計劃學校(葷)國中'!A19</f>
        <v>b1</v>
      </c>
      <c r="C5" s="59" t="str">
        <f>'偏鄉計劃學校(葷)國中'!I19</f>
        <v>白米飯</v>
      </c>
      <c r="D5" s="60" t="str">
        <f>'偏鄉計劃學校(葷)國中'!AG19</f>
        <v xml:space="preserve">米     </v>
      </c>
      <c r="E5" s="59" t="str">
        <f>'偏鄉計劃學校(葷)國中'!L19</f>
        <v>回鍋肉片</v>
      </c>
      <c r="F5" s="59" t="str">
        <f>'偏鄉計劃學校(葷)國中'!AH19</f>
        <v xml:space="preserve">豬後腿肉 洋蔥 胡蘿蔔 大蒜 甜麵醬 </v>
      </c>
      <c r="G5" s="59" t="str">
        <f>'偏鄉計劃學校(葷)國中'!O19</f>
        <v>西滷白菜</v>
      </c>
      <c r="H5" s="60" t="str">
        <f>'偏鄉計劃學校(葷)國中'!AI19</f>
        <v xml:space="preserve">雞蛋 結球白菜 胡蘿蔔 蝦仁 大蒜 </v>
      </c>
      <c r="I5" s="59" t="str">
        <f>'偏鄉計劃學校(葷)國中'!R19</f>
        <v>塔香海茸</v>
      </c>
      <c r="J5" s="60" t="str">
        <f>'偏鄉計劃學校(葷)國中'!AJ19</f>
        <v xml:space="preserve">海帶茸 九層塔 豬後腿肉 大蒜  </v>
      </c>
      <c r="K5" s="59" t="str">
        <f>'偏鄉計劃學校(葷)國中'!U19</f>
        <v>時蔬</v>
      </c>
      <c r="L5" s="60" t="str">
        <f>'偏鄉計劃學校(葷)國中'!AK19</f>
        <v xml:space="preserve">蔬菜 大蒜    </v>
      </c>
      <c r="M5" s="59" t="str">
        <f>'偏鄉計劃學校(葷)國中'!X19</f>
        <v>牛蒡湯</v>
      </c>
      <c r="N5" s="60" t="str">
        <f>'偏鄉計劃學校(葷)國中'!AL19</f>
        <v xml:space="preserve">牛蒡 豬大排 薑 枸杞  </v>
      </c>
      <c r="O5" s="59" t="str">
        <f>'偏鄉計劃學校(葷)國中'!AM19</f>
        <v xml:space="preserve">點心     </v>
      </c>
      <c r="P5" s="59" t="str">
        <f>'偏鄉計劃學校(葷)國中'!AN19</f>
        <v xml:space="preserve">     </v>
      </c>
      <c r="Q5" s="59" t="str">
        <f>'偏鄉計劃學校(葷)國中'!AO19</f>
        <v xml:space="preserve">     </v>
      </c>
      <c r="R5" s="61">
        <f>'偏鄉計劃學校(葷)國中'!B19</f>
        <v>5</v>
      </c>
      <c r="S5" s="61">
        <f>'偏鄉計劃學校(葷)國中'!C19</f>
        <v>2.6</v>
      </c>
      <c r="T5" s="61">
        <f>'偏鄉計劃學校(葷)國中'!D19</f>
        <v>2.4</v>
      </c>
      <c r="U5" s="61">
        <f>'偏鄉計劃學校(葷)國中'!E19</f>
        <v>3</v>
      </c>
      <c r="V5" s="61">
        <f>'偏鄉計劃學校(葷)國中'!F19</f>
        <v>0</v>
      </c>
      <c r="W5" s="61">
        <f>'偏鄉計劃學校(葷)國中'!G19</f>
        <v>0</v>
      </c>
      <c r="X5" s="62">
        <f>'偏鄉計劃學校(葷)國中'!H19</f>
        <v>740</v>
      </c>
    </row>
    <row r="6" spans="1:32" ht="15.75" customHeight="1">
      <c r="A6" s="225">
        <v>45342</v>
      </c>
      <c r="B6" s="222" t="str">
        <f>'偏鄉計劃學校(葷)國中'!A26</f>
        <v>b2</v>
      </c>
      <c r="C6" s="59" t="str">
        <f>'偏鄉計劃學校(葷)國中'!I26</f>
        <v>糙米飯</v>
      </c>
      <c r="D6" s="60" t="str">
        <f>'偏鄉計劃學校(葷)國中'!AG26</f>
        <v xml:space="preserve">米 糙米    </v>
      </c>
      <c r="E6" s="59" t="str">
        <f>'偏鄉計劃學校(葷)國中'!L26</f>
        <v>香酥魚排</v>
      </c>
      <c r="F6" s="59" t="str">
        <f>'偏鄉計劃學校(葷)國中'!AH26</f>
        <v xml:space="preserve">魚排     </v>
      </c>
      <c r="G6" s="59" t="str">
        <f>'偏鄉計劃學校(葷)國中'!O26</f>
        <v>玉米三色</v>
      </c>
      <c r="H6" s="60" t="str">
        <f>'偏鄉計劃學校(葷)國中'!AI26</f>
        <v>甜椒(青皮) 冷凍玉米粒 馬鈴薯 胡蘿蔔 培根 大蒜</v>
      </c>
      <c r="I6" s="59" t="str">
        <f>'偏鄉計劃學校(葷)國中'!R26</f>
        <v>香滷油腐</v>
      </c>
      <c r="J6" s="60" t="str">
        <f>'偏鄉計劃學校(葷)國中'!AJ26</f>
        <v xml:space="preserve">四角油豆腐 麻竹筍干 大蒜 滷包  </v>
      </c>
      <c r="K6" s="59" t="str">
        <f>'偏鄉計劃學校(葷)國中'!U26</f>
        <v>時蔬</v>
      </c>
      <c r="L6" s="60" t="str">
        <f>'偏鄉計劃學校(葷)國中'!AK26</f>
        <v xml:space="preserve">蔬菜 大蒜    </v>
      </c>
      <c r="M6" s="59" t="str">
        <f>'偏鄉計劃學校(葷)國中'!X26</f>
        <v>味噌海芽湯</v>
      </c>
      <c r="N6" s="60" t="str">
        <f>'偏鄉計劃學校(葷)國中'!AL26</f>
        <v xml:space="preserve">乾裙帶菜 時蔬 味噌   </v>
      </c>
      <c r="O6" s="59" t="str">
        <f>'偏鄉計劃學校(葷)國中'!AM26</f>
        <v xml:space="preserve">點心     </v>
      </c>
      <c r="P6" s="59" t="str">
        <f>'偏鄉計劃學校(葷)國中'!AN26</f>
        <v xml:space="preserve">     </v>
      </c>
      <c r="Q6" s="59" t="str">
        <f>'偏鄉計劃學校(葷)國中'!AO26</f>
        <v xml:space="preserve">     </v>
      </c>
      <c r="R6" s="61">
        <f>'偏鄉計劃學校(葷)國中'!B26</f>
        <v>5</v>
      </c>
      <c r="S6" s="61">
        <f>'偏鄉計劃學校(葷)國中'!C26</f>
        <v>2.7</v>
      </c>
      <c r="T6" s="61">
        <f>'偏鄉計劃學校(葷)國中'!D26</f>
        <v>2.1</v>
      </c>
      <c r="U6" s="61">
        <f>'偏鄉計劃學校(葷)國中'!E26</f>
        <v>4</v>
      </c>
      <c r="V6" s="61">
        <f>'偏鄉計劃學校(葷)國中'!F26</f>
        <v>0</v>
      </c>
      <c r="W6" s="61">
        <f>'偏鄉計劃學校(葷)國中'!G26</f>
        <v>0</v>
      </c>
      <c r="X6" s="62">
        <f>'偏鄉計劃學校(葷)國中'!H26</f>
        <v>785</v>
      </c>
    </row>
    <row r="7" spans="1:32" ht="15.75" customHeight="1">
      <c r="A7" s="225">
        <v>45343</v>
      </c>
      <c r="B7" s="222" t="str">
        <f>'偏鄉計劃學校(葷)國中'!A33</f>
        <v>b3</v>
      </c>
      <c r="C7" s="59" t="str">
        <f>'偏鄉計劃學校(葷)國中'!I33</f>
        <v>拌麵特餐</v>
      </c>
      <c r="D7" s="60" t="str">
        <f>'偏鄉計劃學校(葷)國中'!AG33</f>
        <v xml:space="preserve">麵條     </v>
      </c>
      <c r="E7" s="59" t="str">
        <f>'偏鄉計劃學校(葷)國中'!L33</f>
        <v>香菇絞肉</v>
      </c>
      <c r="F7" s="59" t="str">
        <f>'偏鄉計劃學校(葷)國中'!AH33</f>
        <v xml:space="preserve">豬絞肉 冬瓜 乾香菇 大蒜 油蔥酥 </v>
      </c>
      <c r="G7" s="59" t="str">
        <f>'偏鄉計劃學校(葷)國中'!O33</f>
        <v>拌麵配料</v>
      </c>
      <c r="H7" s="60" t="str">
        <f>'偏鄉計劃學校(葷)國中'!AI33</f>
        <v xml:space="preserve">甘藍 胡蘿蔔 大蒜 紅蔥頭  </v>
      </c>
      <c r="I7" s="59" t="str">
        <f>'偏鄉計劃學校(葷)國中'!R33</f>
        <v>芝麻豆干</v>
      </c>
      <c r="J7" s="60" t="str">
        <f>'偏鄉計劃學校(葷)國中'!AJ33</f>
        <v xml:space="preserve">豆干 大蒜 芝麻(熟) 滷包  </v>
      </c>
      <c r="K7" s="59" t="str">
        <f>'偏鄉計劃學校(葷)國中'!U33</f>
        <v>時蔬</v>
      </c>
      <c r="L7" s="60" t="str">
        <f>'偏鄉計劃學校(葷)國中'!AK33</f>
        <v xml:space="preserve">蔬菜 大蒜    </v>
      </c>
      <c r="M7" s="59" t="str">
        <f>'偏鄉計劃學校(葷)國中'!X33</f>
        <v>肉羹湯</v>
      </c>
      <c r="N7" s="60" t="str">
        <f>'偏鄉計劃學校(葷)國中'!AL33</f>
        <v xml:space="preserve">雞蛋 脆筍 時蔬 肉羹 乾木耳 </v>
      </c>
      <c r="O7" s="59" t="str">
        <f>'偏鄉計劃學校(葷)國中'!AM33</f>
        <v xml:space="preserve">點心     </v>
      </c>
      <c r="P7" s="59" t="str">
        <f>'偏鄉計劃學校(葷)國中'!AN33</f>
        <v xml:space="preserve">     </v>
      </c>
      <c r="Q7" s="59" t="str">
        <f>'偏鄉計劃學校(葷)國中'!AO33</f>
        <v xml:space="preserve">     </v>
      </c>
      <c r="R7" s="61">
        <f>'偏鄉計劃學校(葷)國中'!B33</f>
        <v>5</v>
      </c>
      <c r="S7" s="61">
        <f>'偏鄉計劃學校(葷)國中'!C33</f>
        <v>2.5</v>
      </c>
      <c r="T7" s="61">
        <f>'偏鄉計劃學校(葷)國中'!D33</f>
        <v>2</v>
      </c>
      <c r="U7" s="61">
        <f>'偏鄉計劃學校(葷)國中'!E33</f>
        <v>3</v>
      </c>
      <c r="V7" s="61">
        <f>'偏鄉計劃學校(葷)國中'!F33</f>
        <v>0</v>
      </c>
      <c r="W7" s="61">
        <f>'偏鄉計劃學校(葷)國中'!G33</f>
        <v>0</v>
      </c>
      <c r="X7" s="62">
        <f>'偏鄉計劃學校(葷)國中'!H33</f>
        <v>723</v>
      </c>
    </row>
    <row r="8" spans="1:32" ht="15.75" customHeight="1">
      <c r="A8" s="225">
        <v>45344</v>
      </c>
      <c r="B8" s="222" t="str">
        <f>'偏鄉計劃學校(葷)國中'!A40</f>
        <v>b4</v>
      </c>
      <c r="C8" s="59" t="str">
        <f>'偏鄉計劃學校(葷)國中'!I40</f>
        <v>糙米飯</v>
      </c>
      <c r="D8" s="60" t="str">
        <f>'偏鄉計劃學校(葷)國中'!AG40</f>
        <v xml:space="preserve">米 糙米    </v>
      </c>
      <c r="E8" s="59" t="str">
        <f>'偏鄉計劃學校(葷)國中'!L40</f>
        <v>沙茶魷魚</v>
      </c>
      <c r="F8" s="59" t="str">
        <f>'偏鄉計劃學校(葷)國中'!AH40</f>
        <v>阿根廷魷 豬後腿肉 洋蔥 甜椒 大蒜 沙茶醬</v>
      </c>
      <c r="G8" s="59" t="str">
        <f>'偏鄉計劃學校(葷)國中'!O40</f>
        <v>培根花椰</v>
      </c>
      <c r="H8" s="60" t="str">
        <f>'偏鄉計劃學校(葷)國中'!AI40</f>
        <v xml:space="preserve">培根 冷凍花椰菜 大蒜   </v>
      </c>
      <c r="I8" s="59" t="str">
        <f>'偏鄉計劃學校(葷)國中'!R40</f>
        <v>蛋香碎脯</v>
      </c>
      <c r="J8" s="60" t="str">
        <f>'偏鄉計劃學校(葷)國中'!AJ40</f>
        <v xml:space="preserve">雞蛋 蘿蔔乾 大蒜 青蔥  </v>
      </c>
      <c r="K8" s="59" t="str">
        <f>'偏鄉計劃學校(葷)國中'!U40</f>
        <v>時蔬</v>
      </c>
      <c r="L8" s="60" t="str">
        <f>'偏鄉計劃學校(葷)國中'!AK40</f>
        <v xml:space="preserve">蔬菜 大蒜    </v>
      </c>
      <c r="M8" s="59" t="str">
        <f>'偏鄉計劃學校(葷)國中'!X40</f>
        <v>銀耳西米露</v>
      </c>
      <c r="N8" s="60" t="str">
        <f>'偏鄉計劃學校(葷)國中'!AL40</f>
        <v xml:space="preserve">乾銀耳 西谷米 紅砂糖 枸杞  </v>
      </c>
      <c r="O8" s="59" t="str">
        <f>'偏鄉計劃學校(葷)國中'!AM40</f>
        <v xml:space="preserve">點心     </v>
      </c>
      <c r="P8" s="59" t="str">
        <f>'偏鄉計劃學校(葷)國中'!AN40</f>
        <v xml:space="preserve">     </v>
      </c>
      <c r="Q8" s="59" t="str">
        <f>'偏鄉計劃學校(葷)國中'!AO40</f>
        <v xml:space="preserve">     </v>
      </c>
      <c r="R8" s="61">
        <f>'偏鄉計劃學校(葷)國中'!B40</f>
        <v>5.7</v>
      </c>
      <c r="S8" s="61">
        <f>'偏鄉計劃學校(葷)國中'!C40</f>
        <v>2.6</v>
      </c>
      <c r="T8" s="61">
        <f>'偏鄉計劃學校(葷)國中'!D40</f>
        <v>2</v>
      </c>
      <c r="U8" s="61">
        <f>'偏鄉計劃學校(葷)國中'!E40</f>
        <v>3</v>
      </c>
      <c r="V8" s="61">
        <f>'偏鄉計劃學校(葷)國中'!F40</f>
        <v>0</v>
      </c>
      <c r="W8" s="61">
        <f>'偏鄉計劃學校(葷)國中'!G40</f>
        <v>0</v>
      </c>
      <c r="X8" s="62">
        <f>'偏鄉計劃學校(葷)國中'!H40</f>
        <v>779</v>
      </c>
    </row>
    <row r="9" spans="1:32" ht="15.75" customHeight="1">
      <c r="A9" s="225">
        <v>45345</v>
      </c>
      <c r="B9" s="222" t="str">
        <f>'偏鄉計劃學校(葷)國中'!A47</f>
        <v>b5</v>
      </c>
      <c r="C9" s="59" t="str">
        <f>'偏鄉計劃學校(葷)國中'!I47</f>
        <v>小米飯</v>
      </c>
      <c r="D9" s="60" t="str">
        <f>'偏鄉計劃學校(葷)國中'!AG47</f>
        <v xml:space="preserve">米 小米 糙米   </v>
      </c>
      <c r="E9" s="59" t="str">
        <f>'偏鄉計劃學校(葷)國中'!L47</f>
        <v>京醬肉絲</v>
      </c>
      <c r="F9" s="59" t="str">
        <f>'偏鄉計劃學校(葷)國中'!AH47</f>
        <v xml:space="preserve">豬後腿肉 時瓜 胡蘿蔔 大蒜 甜麵醬 </v>
      </c>
      <c r="G9" s="59" t="str">
        <f>'偏鄉計劃學校(葷)國中'!O47</f>
        <v>塔香豆腐</v>
      </c>
      <c r="H9" s="60" t="str">
        <f>'偏鄉計劃學校(葷)國中'!AI47</f>
        <v>豆腐 杏鮑菇 胡蘿蔔 九層塔 大蒜 薑</v>
      </c>
      <c r="I9" s="59" t="str">
        <f>'偏鄉計劃學校(葷)國中'!R47</f>
        <v>絞肉季豆</v>
      </c>
      <c r="J9" s="60" t="str">
        <f>'偏鄉計劃學校(葷)國中'!AJ47</f>
        <v xml:space="preserve">豬絞肉 冷凍菜豆(莢) 大蒜   </v>
      </c>
      <c r="K9" s="59" t="str">
        <f>'偏鄉計劃學校(葷)國中'!U47</f>
        <v>時蔬</v>
      </c>
      <c r="L9" s="60" t="str">
        <f>'偏鄉計劃學校(葷)國中'!AK47</f>
        <v xml:space="preserve">蔬菜 大蒜    </v>
      </c>
      <c r="M9" s="59" t="str">
        <f>'偏鄉計劃學校(葷)國中'!X47</f>
        <v>冬瓜湯</v>
      </c>
      <c r="N9" s="60" t="str">
        <f>'偏鄉計劃學校(葷)國中'!AL47</f>
        <v xml:space="preserve">冬瓜 豬大排 薑   </v>
      </c>
      <c r="O9" s="59" t="str">
        <f>'偏鄉計劃學校(葷)國中'!AM47</f>
        <v xml:space="preserve">點心     </v>
      </c>
      <c r="P9" s="59" t="str">
        <f>'偏鄉計劃學校(葷)國中'!AN47</f>
        <v xml:space="preserve">     </v>
      </c>
      <c r="Q9" s="59" t="str">
        <f>'偏鄉計劃學校(葷)國中'!AO47</f>
        <v xml:space="preserve">     </v>
      </c>
      <c r="R9" s="61">
        <f>'偏鄉計劃學校(葷)國中'!B47</f>
        <v>5.2</v>
      </c>
      <c r="S9" s="61">
        <f>'偏鄉計劃學校(葷)國中'!C47</f>
        <v>3.2</v>
      </c>
      <c r="T9" s="61">
        <f>'偏鄉計劃學校(葷)國中'!D47</f>
        <v>2.2999999999999998</v>
      </c>
      <c r="U9" s="61">
        <f>'偏鄉計劃學校(葷)國中'!E47</f>
        <v>3</v>
      </c>
      <c r="V9" s="61">
        <f>'偏鄉計劃學校(葷)國中'!F47</f>
        <v>0</v>
      </c>
      <c r="W9" s="61">
        <f>'偏鄉計劃學校(葷)國中'!G47</f>
        <v>0</v>
      </c>
      <c r="X9" s="62">
        <f>'偏鄉計劃學校(葷)國中'!H47</f>
        <v>797</v>
      </c>
    </row>
    <row r="10" spans="1:32" ht="15.75" customHeight="1">
      <c r="A10" s="225">
        <v>45348</v>
      </c>
      <c r="B10" s="222" t="str">
        <f>'偏鄉計劃學校(葷)國中'!A54</f>
        <v>c1</v>
      </c>
      <c r="C10" s="59" t="str">
        <f>'偏鄉計劃學校(葷)國中'!I54</f>
        <v>白米飯</v>
      </c>
      <c r="D10" s="60" t="str">
        <f>'偏鄉計劃學校(葷)國中'!AG54</f>
        <v xml:space="preserve">米     </v>
      </c>
      <c r="E10" s="59" t="str">
        <f>'偏鄉計劃學校(葷)國中'!L54</f>
        <v>醬醋滷肉</v>
      </c>
      <c r="F10" s="59" t="str">
        <f>'偏鄉計劃學校(葷)國中'!AH54</f>
        <v>豬後腿肉 白蘿蔔 胡蘿蔔 大蒜 月桂葉 滷包</v>
      </c>
      <c r="G10" s="59" t="str">
        <f>'偏鄉計劃學校(葷)國中'!O54</f>
        <v>開陽玉菜</v>
      </c>
      <c r="H10" s="60" t="str">
        <f>'偏鄉計劃學校(葷)國中'!AI54</f>
        <v xml:space="preserve">雞蛋 甘藍 大蒜 蝦米  </v>
      </c>
      <c r="I10" s="59" t="str">
        <f>'偏鄉計劃學校(葷)國中'!R54</f>
        <v>泰式魚丸</v>
      </c>
      <c r="J10" s="60" t="str">
        <f>'偏鄉計劃學校(葷)國中'!AJ54</f>
        <v xml:space="preserve">魚丸 泰式甜辣醬    </v>
      </c>
      <c r="K10" s="59" t="str">
        <f>'偏鄉計劃學校(葷)國中'!U54</f>
        <v>時蔬</v>
      </c>
      <c r="L10" s="60" t="str">
        <f>'偏鄉計劃學校(葷)國中'!AK54</f>
        <v xml:space="preserve">蔬菜 大蒜    </v>
      </c>
      <c r="M10" s="59" t="str">
        <f>'偏鄉計劃學校(葷)國中'!X54</f>
        <v>羅宋湯</v>
      </c>
      <c r="N10" s="60" t="str">
        <f>'偏鄉計劃學校(葷)國中'!AL54</f>
        <v>洋蔥 大番茄 馬鈴薯 芹菜 豬大排 薑</v>
      </c>
      <c r="O10" s="59" t="str">
        <f>'偏鄉計劃學校(葷)國中'!AM54</f>
        <v xml:space="preserve">點心     </v>
      </c>
      <c r="P10" s="59" t="str">
        <f>'偏鄉計劃學校(葷)國中'!AN54</f>
        <v xml:space="preserve">     </v>
      </c>
      <c r="Q10" s="59" t="str">
        <f>'偏鄉計劃學校(葷)國中'!AO54</f>
        <v xml:space="preserve">     </v>
      </c>
      <c r="R10" s="61">
        <f>'偏鄉計劃學校(葷)國中'!B54</f>
        <v>5.0999999999999996</v>
      </c>
      <c r="S10" s="61">
        <f>'偏鄉計劃學校(葷)國中'!C54</f>
        <v>3.2</v>
      </c>
      <c r="T10" s="61">
        <f>'偏鄉計劃學校(葷)國中'!D54</f>
        <v>2</v>
      </c>
      <c r="U10" s="61">
        <f>'偏鄉計劃學校(葷)國中'!E54</f>
        <v>3</v>
      </c>
      <c r="V10" s="61">
        <f>'偏鄉計劃學校(葷)國中'!F54</f>
        <v>0</v>
      </c>
      <c r="W10" s="61">
        <f>'偏鄉計劃學校(葷)國中'!G54</f>
        <v>0</v>
      </c>
      <c r="X10" s="62">
        <f>'偏鄉計劃學校(葷)國中'!H54</f>
        <v>782</v>
      </c>
    </row>
    <row r="11" spans="1:32" ht="15.75" customHeight="1">
      <c r="A11" s="225">
        <v>45349</v>
      </c>
      <c r="B11" s="222" t="str">
        <f>'偏鄉計劃學校(葷)國中'!A61</f>
        <v>c2</v>
      </c>
      <c r="C11" s="59" t="str">
        <f>'偏鄉計劃學校(葷)國中'!I61</f>
        <v>糙米飯</v>
      </c>
      <c r="D11" s="60" t="str">
        <f>'偏鄉計劃學校(葷)國中'!AG61</f>
        <v xml:space="preserve">米 糙米    </v>
      </c>
      <c r="E11" s="59" t="str">
        <f>'偏鄉計劃學校(葷)國中'!L61</f>
        <v>栗子燒雞</v>
      </c>
      <c r="F11" s="59" t="str">
        <f>'偏鄉計劃學校(葷)國中'!AH61</f>
        <v xml:space="preserve">肉雞 時瓜 栗子(生) 大蒜  </v>
      </c>
      <c r="G11" s="59" t="str">
        <f>'偏鄉計劃學校(葷)國中'!O61</f>
        <v>鮮燴時蔬</v>
      </c>
      <c r="H11" s="60" t="str">
        <f>'偏鄉計劃學校(葷)國中'!AI61</f>
        <v xml:space="preserve">冷凍玉米筍 鵪鶉水煮蛋 時蔬 豬後腿肉 大蒜 </v>
      </c>
      <c r="I11" s="59" t="str">
        <f>'偏鄉計劃學校(葷)國中'!R61</f>
        <v>豆包瓜粒</v>
      </c>
      <c r="J11" s="60" t="str">
        <f>'偏鄉計劃學校(葷)國中'!AJ61</f>
        <v xml:space="preserve">豆包 冬瓜 胡蘿蔔 大蒜  </v>
      </c>
      <c r="K11" s="59" t="str">
        <f>'偏鄉計劃學校(葷)國中'!U61</f>
        <v>時蔬</v>
      </c>
      <c r="L11" s="60" t="str">
        <f>'偏鄉計劃學校(葷)國中'!AK61</f>
        <v xml:space="preserve">蔬菜 大蒜    </v>
      </c>
      <c r="M11" s="59" t="str">
        <f>'偏鄉計劃學校(葷)國中'!X61</f>
        <v>時蔬湯</v>
      </c>
      <c r="N11" s="60" t="str">
        <f>'偏鄉計劃學校(葷)國中'!AL61</f>
        <v xml:space="preserve">時蔬 豬大排 胡蘿蔔 薑  </v>
      </c>
      <c r="O11" s="59" t="str">
        <f>'偏鄉計劃學校(葷)國中'!AM61</f>
        <v xml:space="preserve">點心     </v>
      </c>
      <c r="P11" s="59" t="str">
        <f>'偏鄉計劃學校(葷)國中'!AN61</f>
        <v xml:space="preserve">     </v>
      </c>
      <c r="Q11" s="59" t="str">
        <f>'偏鄉計劃學校(葷)國中'!AO61</f>
        <v xml:space="preserve">     </v>
      </c>
      <c r="R11" s="61">
        <f>'偏鄉計劃學校(葷)國中'!B61</f>
        <v>5.0999999999999996</v>
      </c>
      <c r="S11" s="61">
        <f>'偏鄉計劃學校(葷)國中'!C61</f>
        <v>3.5</v>
      </c>
      <c r="T11" s="61">
        <f>'偏鄉計劃學校(葷)國中'!D61</f>
        <v>2.2000000000000002</v>
      </c>
      <c r="U11" s="61">
        <f>'偏鄉計劃學校(葷)國中'!E61</f>
        <v>3</v>
      </c>
      <c r="V11" s="61">
        <f>'偏鄉計劃學校(葷)國中'!F61</f>
        <v>0</v>
      </c>
      <c r="W11" s="61">
        <f>'偏鄉計劃學校(葷)國中'!G61</f>
        <v>0</v>
      </c>
      <c r="X11" s="62">
        <f>'偏鄉計劃學校(葷)國中'!H61</f>
        <v>810</v>
      </c>
    </row>
    <row r="12" spans="1:32" ht="15.75" customHeight="1" thickBot="1">
      <c r="A12" s="226">
        <v>45351</v>
      </c>
      <c r="B12" s="232" t="str">
        <f>'偏鄉計劃學校(葷)國中'!A68</f>
        <v>c4</v>
      </c>
      <c r="C12" s="63" t="str">
        <f>'偏鄉計劃學校(葷)國中'!I68</f>
        <v>糙米飯</v>
      </c>
      <c r="D12" s="64" t="str">
        <f>'偏鄉計劃學校(葷)國中'!AG68</f>
        <v xml:space="preserve">米 糙米    </v>
      </c>
      <c r="E12" s="63" t="str">
        <f>'偏鄉計劃學校(葷)國中'!L68</f>
        <v>筍干燒肉</v>
      </c>
      <c r="F12" s="63" t="str">
        <f>'偏鄉計劃學校(葷)國中'!AH68</f>
        <v xml:space="preserve">豬後腿肉 麻竹筍干 大蒜   </v>
      </c>
      <c r="G12" s="63" t="str">
        <f>'偏鄉計劃學校(葷)國中'!O68</f>
        <v>藜麥毛豆</v>
      </c>
      <c r="H12" s="64" t="str">
        <f>'偏鄉計劃學校(葷)國中'!AI68</f>
        <v>冷凍毛豆仁 時瓜 豬絞肉 甜椒 紅藜 大蒜</v>
      </c>
      <c r="I12" s="63" t="str">
        <f>'偏鄉計劃學校(葷)國中'!R68</f>
        <v>洋蔥炒蛋</v>
      </c>
      <c r="J12" s="64" t="str">
        <f>'偏鄉計劃學校(葷)國中'!AJ68</f>
        <v xml:space="preserve">雞蛋 洋蔥 胡蘿蔔 大蒜  </v>
      </c>
      <c r="K12" s="63" t="str">
        <f>'偏鄉計劃學校(葷)國中'!U68</f>
        <v>時蔬</v>
      </c>
      <c r="L12" s="64" t="str">
        <f>'偏鄉計劃學校(葷)國中'!AK68</f>
        <v xml:space="preserve">蔬菜 大蒜    </v>
      </c>
      <c r="M12" s="63" t="str">
        <f>'偏鄉計劃學校(葷)國中'!X68</f>
        <v>綠豆薏仁甜湯</v>
      </c>
      <c r="N12" s="64" t="str">
        <f>'偏鄉計劃學校(葷)國中'!AL68</f>
        <v xml:space="preserve">小薏仁 紅砂糖 綠豆   </v>
      </c>
      <c r="O12" s="63" t="str">
        <f>'偏鄉計劃學校(葷)國中'!AM68</f>
        <v xml:space="preserve">點心     </v>
      </c>
      <c r="P12" s="63" t="str">
        <f>'偏鄉計劃學校(葷)國中'!AN68</f>
        <v xml:space="preserve">     </v>
      </c>
      <c r="Q12" s="63" t="str">
        <f>'偏鄉計劃學校(葷)國中'!AO68</f>
        <v xml:space="preserve">     </v>
      </c>
      <c r="R12" s="65">
        <f>'偏鄉計劃學校(葷)國中'!B68</f>
        <v>6.1</v>
      </c>
      <c r="S12" s="65">
        <f>'偏鄉計劃學校(葷)國中'!C68</f>
        <v>3.1</v>
      </c>
      <c r="T12" s="65">
        <f>'偏鄉計劃學校(葷)國中'!D68</f>
        <v>2</v>
      </c>
      <c r="U12" s="65">
        <f>'偏鄉計劃學校(葷)國中'!E68</f>
        <v>3</v>
      </c>
      <c r="V12" s="65">
        <f>'偏鄉計劃學校(葷)國中'!F68</f>
        <v>0</v>
      </c>
      <c r="W12" s="65">
        <f>'偏鄉計劃學校(葷)國中'!G68</f>
        <v>0</v>
      </c>
      <c r="X12" s="66">
        <f>'偏鄉計劃學校(葷)國中'!H68</f>
        <v>845</v>
      </c>
    </row>
    <row r="13" spans="1:32" ht="15.75" customHeight="1">
      <c r="B13" s="19"/>
      <c r="C13" s="26" t="s">
        <v>85</v>
      </c>
      <c r="M13" s="19"/>
      <c r="N13" s="22"/>
      <c r="O13" s="19"/>
      <c r="P13" s="19"/>
      <c r="Q13" s="19"/>
      <c r="R13" s="1"/>
      <c r="S13" s="1"/>
      <c r="T13" s="1"/>
      <c r="U13" s="1"/>
      <c r="V13" s="1"/>
      <c r="W13" s="1"/>
      <c r="X13" s="23"/>
    </row>
    <row r="14" spans="1:32" ht="15.75" customHeight="1">
      <c r="B14" s="19"/>
      <c r="C14" s="19"/>
      <c r="D14" s="21"/>
      <c r="E14" s="19"/>
      <c r="F14" s="19"/>
      <c r="G14" s="19"/>
      <c r="H14" s="22"/>
      <c r="I14" s="19"/>
      <c r="J14" s="22"/>
      <c r="K14" s="19"/>
      <c r="L14" s="22"/>
      <c r="M14" s="19"/>
      <c r="N14" s="22"/>
      <c r="O14" s="19"/>
      <c r="P14" s="19"/>
      <c r="Q14" s="19"/>
      <c r="R14" s="1"/>
      <c r="S14" s="1"/>
      <c r="T14" s="1"/>
      <c r="U14" s="1"/>
      <c r="V14" s="1"/>
      <c r="W14" s="1"/>
      <c r="X14" s="23"/>
    </row>
    <row r="15" spans="1:32" ht="15.75" customHeight="1">
      <c r="B15" s="19"/>
      <c r="C15" s="19"/>
      <c r="D15" s="21"/>
      <c r="E15" s="19"/>
      <c r="F15" s="19"/>
      <c r="G15" s="19"/>
      <c r="H15" s="22"/>
      <c r="I15" s="19"/>
      <c r="J15" s="22"/>
      <c r="K15" s="19"/>
      <c r="L15" s="22"/>
      <c r="M15" s="19"/>
      <c r="N15" s="22"/>
      <c r="O15" s="19"/>
      <c r="P15" s="19"/>
      <c r="Q15" s="19"/>
      <c r="R15" s="1"/>
      <c r="S15" s="1"/>
      <c r="T15" s="1"/>
      <c r="U15" s="1"/>
      <c r="V15" s="1"/>
      <c r="W15" s="1"/>
      <c r="X15" s="23"/>
      <c r="Z15" s="19"/>
    </row>
    <row r="16" spans="1:32" ht="15.75" customHeight="1">
      <c r="B16" s="19"/>
      <c r="C16" s="19"/>
      <c r="D16" s="21"/>
      <c r="E16" s="19"/>
      <c r="F16" s="19"/>
      <c r="G16" s="19"/>
      <c r="H16" s="22"/>
      <c r="I16" s="19"/>
      <c r="J16" s="22"/>
      <c r="K16" s="19"/>
      <c r="L16" s="22"/>
      <c r="M16" s="19"/>
      <c r="N16" s="22"/>
      <c r="O16" s="19"/>
      <c r="P16" s="19"/>
      <c r="Q16" s="19"/>
      <c r="R16" s="1"/>
      <c r="S16" s="1"/>
      <c r="T16" s="1"/>
      <c r="U16" s="1"/>
      <c r="V16" s="1"/>
      <c r="W16" s="1"/>
      <c r="X16" s="23"/>
      <c r="Z16" s="19"/>
    </row>
    <row r="17" spans="2:26" ht="15.75" customHeight="1">
      <c r="B17" s="19"/>
      <c r="C17" s="19"/>
      <c r="D17" s="21"/>
      <c r="E17" s="19"/>
      <c r="F17" s="19"/>
      <c r="G17" s="19"/>
      <c r="H17" s="22"/>
      <c r="I17" s="19"/>
      <c r="J17" s="22"/>
      <c r="K17" s="19"/>
      <c r="L17" s="22"/>
      <c r="M17" s="19"/>
      <c r="N17" s="22"/>
      <c r="O17" s="19"/>
      <c r="P17" s="19"/>
      <c r="Q17" s="19"/>
      <c r="R17" s="1"/>
      <c r="S17" s="1"/>
      <c r="T17" s="1"/>
      <c r="U17" s="1"/>
      <c r="V17" s="1"/>
      <c r="W17" s="1"/>
      <c r="X17" s="23"/>
      <c r="Z17" s="19"/>
    </row>
    <row r="18" spans="2:26" ht="15.75" customHeight="1">
      <c r="B18" s="19"/>
      <c r="C18" s="19"/>
      <c r="D18" s="21"/>
      <c r="E18" s="19"/>
      <c r="F18" s="19"/>
      <c r="G18" s="19"/>
      <c r="H18" s="22"/>
      <c r="I18" s="19"/>
      <c r="J18" s="22"/>
      <c r="K18" s="19"/>
      <c r="L18" s="22"/>
      <c r="M18" s="19"/>
      <c r="N18" s="22"/>
      <c r="O18" s="19"/>
      <c r="P18" s="19"/>
      <c r="Q18" s="19"/>
      <c r="R18" s="1"/>
      <c r="S18" s="1"/>
      <c r="T18" s="1"/>
      <c r="U18" s="1"/>
      <c r="V18" s="1"/>
      <c r="W18" s="1"/>
      <c r="X18" s="23"/>
      <c r="Z18" s="19"/>
    </row>
    <row r="19" spans="2:26" ht="15.75" customHeight="1">
      <c r="B19" s="19"/>
      <c r="C19" s="19"/>
      <c r="D19" s="21"/>
      <c r="E19" s="19"/>
      <c r="F19" s="19"/>
      <c r="G19" s="19"/>
      <c r="H19" s="22"/>
      <c r="I19" s="19"/>
      <c r="J19" s="22"/>
      <c r="K19" s="19"/>
      <c r="L19" s="22"/>
      <c r="M19" s="19"/>
      <c r="N19" s="22"/>
      <c r="O19" s="19"/>
      <c r="P19" s="19"/>
      <c r="Q19" s="19"/>
      <c r="R19" s="1"/>
      <c r="S19" s="1"/>
      <c r="T19" s="1"/>
      <c r="U19" s="1"/>
      <c r="V19" s="1"/>
      <c r="W19" s="1"/>
      <c r="X19" s="23"/>
      <c r="Z19" s="19"/>
    </row>
    <row r="20" spans="2:26" ht="15.75" customHeight="1">
      <c r="B20" s="19"/>
      <c r="C20" s="19"/>
      <c r="D20" s="21"/>
      <c r="E20" s="19"/>
      <c r="F20" s="19"/>
      <c r="G20" s="19"/>
      <c r="H20" s="22"/>
      <c r="I20" s="19"/>
      <c r="J20" s="22"/>
      <c r="K20" s="19"/>
      <c r="L20" s="22"/>
      <c r="M20" s="19"/>
      <c r="N20" s="22"/>
      <c r="O20" s="19"/>
      <c r="P20" s="19"/>
      <c r="Q20" s="19"/>
      <c r="R20" s="1"/>
      <c r="S20" s="1"/>
      <c r="T20" s="1"/>
      <c r="U20" s="1"/>
      <c r="V20" s="1"/>
      <c r="W20" s="1"/>
      <c r="X20" s="23"/>
      <c r="Z20" s="19"/>
    </row>
    <row r="21" spans="2:26" ht="15.75" customHeight="1">
      <c r="B21" s="19"/>
      <c r="C21" s="19"/>
      <c r="D21" s="21"/>
      <c r="E21" s="19"/>
      <c r="F21" s="19"/>
      <c r="G21" s="19"/>
      <c r="H21" s="22"/>
      <c r="I21" s="19"/>
      <c r="J21" s="22"/>
      <c r="K21" s="19"/>
      <c r="L21" s="22"/>
      <c r="M21" s="19"/>
      <c r="N21" s="22"/>
      <c r="O21" s="19"/>
      <c r="P21" s="19"/>
      <c r="Q21" s="19"/>
      <c r="R21" s="1"/>
      <c r="S21" s="1"/>
      <c r="T21" s="1"/>
      <c r="U21" s="1"/>
      <c r="V21" s="1"/>
      <c r="W21" s="1"/>
      <c r="X21" s="23"/>
      <c r="Z21" s="19"/>
    </row>
    <row r="22" spans="2:26" ht="15.75" customHeight="1">
      <c r="B22" s="19"/>
      <c r="C22" s="19"/>
      <c r="D22" s="21"/>
      <c r="E22" s="19"/>
      <c r="F22" s="19"/>
      <c r="G22" s="19"/>
      <c r="H22" s="22"/>
      <c r="I22" s="19"/>
      <c r="J22" s="22"/>
      <c r="K22" s="19"/>
      <c r="L22" s="22"/>
      <c r="M22" s="19"/>
      <c r="N22" s="22"/>
      <c r="O22" s="19"/>
      <c r="P22" s="19"/>
      <c r="Q22" s="19"/>
      <c r="R22" s="1"/>
      <c r="S22" s="1"/>
      <c r="T22" s="1"/>
      <c r="U22" s="1"/>
      <c r="V22" s="1"/>
      <c r="W22" s="1"/>
      <c r="X22" s="23"/>
      <c r="Z22" s="19"/>
    </row>
    <row r="23" spans="2:26" ht="15.75" customHeight="1">
      <c r="B23" s="19"/>
      <c r="C23" s="19"/>
      <c r="D23" s="21"/>
      <c r="E23" s="19"/>
      <c r="F23" s="19"/>
      <c r="G23" s="19"/>
      <c r="H23" s="22"/>
      <c r="I23" s="19"/>
      <c r="J23" s="22"/>
      <c r="K23" s="19"/>
      <c r="L23" s="22"/>
      <c r="M23" s="19"/>
      <c r="N23" s="22"/>
      <c r="O23" s="19"/>
      <c r="P23" s="19"/>
      <c r="Q23" s="19"/>
      <c r="R23" s="1"/>
      <c r="S23" s="1"/>
      <c r="T23" s="1"/>
      <c r="U23" s="1"/>
      <c r="V23" s="1"/>
      <c r="W23" s="1"/>
      <c r="X23" s="23"/>
      <c r="Z23" s="19"/>
    </row>
    <row r="24" spans="2:26" ht="15.75" customHeight="1">
      <c r="F24" s="24"/>
      <c r="H24" s="24"/>
      <c r="J24" s="24"/>
      <c r="L24" s="24"/>
      <c r="N24" s="24"/>
      <c r="O24" s="25"/>
      <c r="P24" s="25"/>
      <c r="Q24" s="25"/>
      <c r="Z24" s="19"/>
    </row>
    <row r="25" spans="2:26" ht="15.75" customHeight="1">
      <c r="F25" s="24"/>
      <c r="H25" s="24"/>
      <c r="J25" s="24"/>
      <c r="L25" s="24"/>
      <c r="N25" s="24"/>
      <c r="O25" s="25"/>
      <c r="P25" s="25"/>
      <c r="Q25" s="25"/>
      <c r="Z25" s="19"/>
    </row>
    <row r="26" spans="2:26" ht="15.75" customHeight="1">
      <c r="F26" s="24"/>
      <c r="H26" s="24"/>
      <c r="J26" s="24"/>
      <c r="L26" s="24"/>
      <c r="N26" s="24"/>
      <c r="O26" s="25"/>
      <c r="P26" s="25"/>
      <c r="Q26" s="25"/>
      <c r="Z26" s="19"/>
    </row>
    <row r="27" spans="2:26" ht="15.75" customHeight="1">
      <c r="F27" s="24"/>
      <c r="H27" s="24"/>
      <c r="J27" s="24"/>
      <c r="L27" s="24"/>
      <c r="N27" s="24"/>
      <c r="O27" s="25"/>
      <c r="P27" s="25"/>
      <c r="Q27" s="25"/>
      <c r="Z27" s="19"/>
    </row>
    <row r="28" spans="2:26" ht="15.75" customHeight="1">
      <c r="F28" s="24"/>
      <c r="H28" s="24"/>
      <c r="J28" s="24"/>
      <c r="L28" s="24"/>
      <c r="N28" s="24"/>
      <c r="O28" s="25"/>
      <c r="P28" s="25"/>
      <c r="Q28" s="25"/>
      <c r="Z28" s="19"/>
    </row>
    <row r="29" spans="2:26" ht="15.75" customHeight="1">
      <c r="F29" s="24"/>
      <c r="H29" s="24"/>
      <c r="J29" s="24"/>
      <c r="L29" s="24"/>
      <c r="N29" s="24"/>
      <c r="O29" s="25"/>
      <c r="P29" s="25"/>
      <c r="Q29" s="25"/>
      <c r="Z29" s="19"/>
    </row>
    <row r="30" spans="2:26" ht="15.75" customHeight="1">
      <c r="F30" s="24"/>
      <c r="H30" s="24"/>
      <c r="J30" s="24"/>
      <c r="L30" s="24"/>
      <c r="N30" s="24"/>
      <c r="O30" s="25"/>
      <c r="P30" s="25"/>
      <c r="Q30" s="25"/>
      <c r="Z30" s="19"/>
    </row>
    <row r="31" spans="2:26" ht="15.75" customHeight="1">
      <c r="F31" s="24"/>
      <c r="H31" s="24"/>
      <c r="J31" s="24"/>
      <c r="L31" s="24"/>
      <c r="N31" s="24"/>
      <c r="O31" s="25"/>
      <c r="P31" s="25"/>
      <c r="Q31" s="25"/>
      <c r="Z31" s="19"/>
    </row>
    <row r="32" spans="2:26" ht="15.75" customHeight="1">
      <c r="F32" s="24"/>
      <c r="H32" s="24"/>
      <c r="J32" s="24"/>
      <c r="L32" s="24"/>
      <c r="N32" s="24"/>
      <c r="O32" s="25"/>
      <c r="P32" s="25"/>
      <c r="Q32" s="25"/>
      <c r="Z32" s="19"/>
    </row>
    <row r="33" spans="6:26" ht="15.75" customHeight="1">
      <c r="F33" s="24"/>
      <c r="H33" s="24"/>
      <c r="J33" s="24"/>
      <c r="L33" s="24"/>
      <c r="N33" s="24"/>
      <c r="O33" s="25"/>
      <c r="P33" s="25"/>
      <c r="Q33" s="25"/>
      <c r="Z33" s="19"/>
    </row>
    <row r="34" spans="6:26" ht="15.75" customHeight="1">
      <c r="F34" s="24"/>
      <c r="H34" s="24"/>
      <c r="J34" s="24"/>
      <c r="L34" s="24"/>
      <c r="N34" s="24"/>
      <c r="O34" s="25"/>
      <c r="P34" s="25"/>
      <c r="Q34" s="25"/>
      <c r="Z34" s="19"/>
    </row>
    <row r="35" spans="6:26" ht="15.75" customHeight="1">
      <c r="F35" s="24"/>
      <c r="H35" s="24"/>
      <c r="J35" s="24"/>
      <c r="L35" s="24"/>
      <c r="N35" s="24"/>
      <c r="O35" s="25"/>
      <c r="P35" s="25"/>
      <c r="Q35" s="25"/>
      <c r="Z35" s="19"/>
    </row>
    <row r="36" spans="6:26" ht="15.75" customHeight="1">
      <c r="F36" s="24"/>
      <c r="H36" s="24"/>
      <c r="J36" s="24"/>
      <c r="L36" s="24"/>
      <c r="N36" s="24"/>
      <c r="O36" s="25"/>
      <c r="P36" s="25"/>
      <c r="Q36" s="25"/>
      <c r="Z36" s="19"/>
    </row>
    <row r="37" spans="6:26" ht="15.75" customHeight="1">
      <c r="F37" s="24"/>
      <c r="H37" s="24"/>
      <c r="J37" s="24"/>
      <c r="L37" s="24"/>
      <c r="N37" s="24"/>
      <c r="O37" s="25"/>
      <c r="P37" s="25"/>
      <c r="Q37" s="25"/>
    </row>
    <row r="38" spans="6:26" ht="15.75" customHeight="1">
      <c r="F38" s="24"/>
      <c r="H38" s="24"/>
      <c r="J38" s="24"/>
      <c r="L38" s="24"/>
      <c r="N38" s="24"/>
      <c r="O38" s="25"/>
      <c r="P38" s="25"/>
      <c r="Q38" s="25"/>
    </row>
    <row r="39" spans="6:26" ht="15.75" customHeight="1">
      <c r="F39" s="24"/>
      <c r="H39" s="24"/>
      <c r="J39" s="24"/>
      <c r="L39" s="24"/>
      <c r="N39" s="24"/>
      <c r="O39" s="25"/>
      <c r="P39" s="25"/>
      <c r="Q39" s="25"/>
    </row>
    <row r="40" spans="6:26" ht="15.75" customHeight="1">
      <c r="F40" s="24"/>
      <c r="H40" s="24"/>
      <c r="J40" s="24"/>
      <c r="L40" s="24"/>
      <c r="N40" s="24"/>
      <c r="O40" s="25"/>
      <c r="P40" s="25"/>
      <c r="Q40" s="25"/>
    </row>
    <row r="41" spans="6:26" ht="15.75" customHeight="1">
      <c r="F41" s="24"/>
      <c r="H41" s="24"/>
      <c r="J41" s="24"/>
      <c r="L41" s="24"/>
      <c r="N41" s="24"/>
      <c r="O41" s="25"/>
      <c r="P41" s="25"/>
      <c r="Q41" s="25"/>
    </row>
    <row r="42" spans="6:26" ht="15.75" customHeight="1">
      <c r="F42" s="24"/>
      <c r="H42" s="24"/>
      <c r="J42" s="24"/>
      <c r="L42" s="24"/>
      <c r="N42" s="24"/>
      <c r="O42" s="25"/>
      <c r="P42" s="25"/>
      <c r="Q42" s="25"/>
    </row>
    <row r="43" spans="6:26" ht="15.75" customHeight="1">
      <c r="F43" s="24"/>
      <c r="H43" s="24"/>
      <c r="J43" s="24"/>
      <c r="L43" s="24"/>
      <c r="N43" s="24"/>
      <c r="O43" s="25"/>
      <c r="P43" s="25"/>
      <c r="Q43" s="25"/>
    </row>
    <row r="44" spans="6:26" ht="15.75" customHeight="1">
      <c r="F44" s="24"/>
      <c r="H44" s="24"/>
      <c r="J44" s="24"/>
      <c r="L44" s="24"/>
      <c r="N44" s="24"/>
      <c r="O44" s="25"/>
      <c r="P44" s="25"/>
      <c r="Q44" s="25"/>
    </row>
    <row r="45" spans="6:26" ht="15.75" customHeight="1">
      <c r="F45" s="24"/>
      <c r="H45" s="24"/>
      <c r="J45" s="24"/>
      <c r="L45" s="24"/>
      <c r="N45" s="24"/>
      <c r="O45" s="25"/>
      <c r="P45" s="25"/>
      <c r="Q45" s="25"/>
    </row>
    <row r="46" spans="6:26" ht="15.75" customHeight="1">
      <c r="F46" s="24"/>
      <c r="H46" s="24"/>
      <c r="J46" s="24"/>
      <c r="L46" s="24"/>
      <c r="N46" s="24"/>
      <c r="O46" s="25"/>
      <c r="P46" s="25"/>
      <c r="Q46" s="25"/>
    </row>
    <row r="47" spans="6:26" ht="15.75" customHeight="1">
      <c r="F47" s="24"/>
      <c r="H47" s="24"/>
      <c r="J47" s="24"/>
      <c r="L47" s="24"/>
      <c r="N47" s="24"/>
      <c r="O47" s="25"/>
      <c r="P47" s="25"/>
      <c r="Q47" s="25"/>
    </row>
    <row r="48" spans="6:26" ht="15.75" customHeight="1">
      <c r="F48" s="24"/>
      <c r="H48" s="24"/>
      <c r="J48" s="24"/>
      <c r="L48" s="24"/>
      <c r="N48" s="24"/>
      <c r="O48" s="25"/>
      <c r="P48" s="25"/>
      <c r="Q48" s="25"/>
    </row>
    <row r="49" spans="6:17" ht="15.75" customHeight="1">
      <c r="F49" s="24"/>
      <c r="H49" s="24"/>
      <c r="J49" s="24"/>
      <c r="L49" s="24"/>
      <c r="N49" s="24"/>
      <c r="O49" s="25"/>
      <c r="P49" s="25"/>
      <c r="Q49" s="25"/>
    </row>
    <row r="50" spans="6:17" ht="15.75" customHeight="1">
      <c r="F50" s="24"/>
      <c r="H50" s="24"/>
      <c r="J50" s="24"/>
      <c r="L50" s="24"/>
      <c r="N50" s="24"/>
      <c r="O50" s="25"/>
      <c r="P50" s="25"/>
      <c r="Q50" s="25"/>
    </row>
    <row r="51" spans="6:17" ht="15.75" customHeight="1">
      <c r="F51" s="24"/>
      <c r="H51" s="24"/>
      <c r="J51" s="24"/>
      <c r="L51" s="24"/>
      <c r="N51" s="24"/>
      <c r="O51" s="25"/>
      <c r="P51" s="25"/>
      <c r="Q51" s="25"/>
    </row>
    <row r="52" spans="6:17" ht="15.75" customHeight="1">
      <c r="F52" s="24"/>
      <c r="H52" s="24"/>
      <c r="J52" s="24"/>
      <c r="L52" s="24"/>
      <c r="N52" s="24"/>
      <c r="O52" s="25"/>
      <c r="P52" s="25"/>
      <c r="Q52" s="25"/>
    </row>
    <row r="53" spans="6:17" ht="15.75" customHeight="1">
      <c r="F53" s="24"/>
      <c r="H53" s="24"/>
      <c r="J53" s="24"/>
      <c r="L53" s="24"/>
      <c r="N53" s="24"/>
      <c r="O53" s="25"/>
      <c r="P53" s="25"/>
      <c r="Q53" s="25"/>
    </row>
    <row r="54" spans="6:17" ht="15.75" customHeight="1">
      <c r="F54" s="24"/>
      <c r="H54" s="24"/>
      <c r="J54" s="24"/>
      <c r="L54" s="24"/>
      <c r="N54" s="24"/>
      <c r="O54" s="25"/>
      <c r="P54" s="25"/>
      <c r="Q54" s="25"/>
    </row>
    <row r="55" spans="6:17" ht="15.75" customHeight="1">
      <c r="F55" s="24"/>
      <c r="H55" s="24"/>
      <c r="J55" s="24"/>
      <c r="L55" s="24"/>
      <c r="N55" s="24"/>
      <c r="O55" s="25"/>
      <c r="P55" s="25"/>
      <c r="Q55" s="25"/>
    </row>
    <row r="56" spans="6:17" ht="15.75" customHeight="1">
      <c r="F56" s="24"/>
      <c r="H56" s="24"/>
      <c r="J56" s="24"/>
      <c r="L56" s="24"/>
      <c r="N56" s="24"/>
      <c r="O56" s="25"/>
      <c r="P56" s="25"/>
      <c r="Q56" s="25"/>
    </row>
    <row r="57" spans="6:17" ht="15.75" customHeight="1">
      <c r="F57" s="24"/>
      <c r="H57" s="24"/>
      <c r="J57" s="24"/>
      <c r="L57" s="24"/>
      <c r="N57" s="24"/>
      <c r="O57" s="25"/>
      <c r="P57" s="25"/>
      <c r="Q57" s="25"/>
    </row>
    <row r="58" spans="6:17" ht="15.75" customHeight="1">
      <c r="F58" s="24"/>
      <c r="H58" s="24"/>
      <c r="J58" s="24"/>
      <c r="L58" s="24"/>
      <c r="N58" s="24"/>
      <c r="O58" s="25"/>
      <c r="P58" s="25"/>
      <c r="Q58" s="25"/>
    </row>
    <row r="59" spans="6:17" ht="15.75" customHeight="1">
      <c r="F59" s="24"/>
      <c r="H59" s="24"/>
      <c r="J59" s="24"/>
      <c r="L59" s="24"/>
      <c r="N59" s="24"/>
      <c r="O59" s="25"/>
      <c r="P59" s="25"/>
      <c r="Q59" s="25"/>
    </row>
    <row r="60" spans="6:17" ht="15.75" customHeight="1">
      <c r="F60" s="24"/>
      <c r="H60" s="24"/>
      <c r="J60" s="24"/>
      <c r="L60" s="24"/>
      <c r="N60" s="24"/>
      <c r="O60" s="25"/>
      <c r="P60" s="25"/>
      <c r="Q60" s="25"/>
    </row>
    <row r="61" spans="6:17" ht="15.75" customHeight="1">
      <c r="F61" s="24"/>
      <c r="H61" s="24"/>
      <c r="J61" s="24"/>
      <c r="L61" s="24"/>
      <c r="N61" s="24"/>
      <c r="O61" s="25"/>
      <c r="P61" s="25"/>
      <c r="Q61" s="25"/>
    </row>
    <row r="62" spans="6:17" ht="15.75" customHeight="1">
      <c r="F62" s="24"/>
      <c r="H62" s="24"/>
      <c r="J62" s="24"/>
      <c r="L62" s="24"/>
      <c r="N62" s="24"/>
      <c r="O62" s="25"/>
      <c r="P62" s="25"/>
      <c r="Q62" s="25"/>
    </row>
    <row r="63" spans="6:17" ht="15.75" customHeight="1">
      <c r="F63" s="24"/>
      <c r="H63" s="24"/>
      <c r="J63" s="24"/>
      <c r="L63" s="24"/>
      <c r="N63" s="24"/>
      <c r="O63" s="25"/>
      <c r="P63" s="25"/>
      <c r="Q63" s="25"/>
    </row>
    <row r="64" spans="6:17" ht="15.75" customHeight="1">
      <c r="F64" s="24"/>
      <c r="H64" s="24"/>
      <c r="J64" s="24"/>
      <c r="L64" s="24"/>
      <c r="N64" s="24"/>
      <c r="O64" s="25"/>
      <c r="P64" s="25"/>
      <c r="Q64" s="25"/>
    </row>
    <row r="65" spans="6:17" ht="15.75" customHeight="1">
      <c r="F65" s="24"/>
      <c r="H65" s="24"/>
      <c r="J65" s="24"/>
      <c r="L65" s="24"/>
      <c r="N65" s="24"/>
      <c r="O65" s="25"/>
      <c r="P65" s="25"/>
      <c r="Q65" s="25"/>
    </row>
    <row r="66" spans="6:17" ht="15.75" customHeight="1">
      <c r="F66" s="24"/>
      <c r="H66" s="24"/>
      <c r="J66" s="24"/>
      <c r="L66" s="24"/>
      <c r="N66" s="24"/>
      <c r="O66" s="25"/>
      <c r="P66" s="25"/>
      <c r="Q66" s="25"/>
    </row>
    <row r="67" spans="6:17" ht="15.75" customHeight="1">
      <c r="F67" s="24"/>
      <c r="H67" s="24"/>
      <c r="J67" s="24"/>
      <c r="L67" s="24"/>
      <c r="N67" s="24"/>
      <c r="O67" s="25"/>
      <c r="P67" s="25"/>
      <c r="Q67" s="25"/>
    </row>
    <row r="68" spans="6:17" ht="15.75" customHeight="1">
      <c r="F68" s="24"/>
      <c r="H68" s="24"/>
      <c r="J68" s="24"/>
      <c r="L68" s="24"/>
      <c r="N68" s="24"/>
      <c r="O68" s="25"/>
      <c r="P68" s="25"/>
      <c r="Q68" s="25"/>
    </row>
    <row r="69" spans="6:17" ht="15.75" customHeight="1">
      <c r="F69" s="24"/>
      <c r="H69" s="24"/>
      <c r="J69" s="24"/>
      <c r="L69" s="24"/>
      <c r="N69" s="24"/>
      <c r="O69" s="25"/>
      <c r="P69" s="25"/>
      <c r="Q69" s="25"/>
    </row>
    <row r="70" spans="6:17" ht="15.75" customHeight="1">
      <c r="F70" s="24"/>
      <c r="H70" s="24"/>
      <c r="J70" s="24"/>
      <c r="L70" s="24"/>
      <c r="N70" s="24"/>
      <c r="O70" s="25"/>
      <c r="P70" s="25"/>
      <c r="Q70" s="25"/>
    </row>
    <row r="71" spans="6:17" ht="15.75" customHeight="1">
      <c r="F71" s="24"/>
      <c r="H71" s="24"/>
      <c r="J71" s="24"/>
      <c r="L71" s="24"/>
      <c r="N71" s="24"/>
      <c r="O71" s="25"/>
      <c r="P71" s="25"/>
      <c r="Q71" s="25"/>
    </row>
    <row r="72" spans="6:17" ht="15.75" customHeight="1">
      <c r="F72" s="24"/>
      <c r="H72" s="24"/>
      <c r="J72" s="24"/>
      <c r="L72" s="24"/>
      <c r="N72" s="24"/>
      <c r="O72" s="25"/>
      <c r="P72" s="25"/>
      <c r="Q72" s="25"/>
    </row>
    <row r="73" spans="6:17" ht="15.75" customHeight="1">
      <c r="F73" s="24"/>
      <c r="H73" s="24"/>
      <c r="J73" s="24"/>
      <c r="L73" s="24"/>
      <c r="N73" s="24"/>
      <c r="O73" s="25"/>
      <c r="P73" s="25"/>
      <c r="Q73" s="25"/>
    </row>
    <row r="74" spans="6:17" ht="15.75" customHeight="1">
      <c r="F74" s="24"/>
      <c r="H74" s="24"/>
      <c r="J74" s="24"/>
      <c r="L74" s="24"/>
      <c r="N74" s="24"/>
      <c r="O74" s="25"/>
      <c r="P74" s="25"/>
      <c r="Q74" s="25"/>
    </row>
    <row r="75" spans="6:17" ht="15.75" customHeight="1">
      <c r="F75" s="24"/>
      <c r="H75" s="24"/>
      <c r="J75" s="24"/>
      <c r="L75" s="24"/>
      <c r="N75" s="24"/>
      <c r="O75" s="25"/>
      <c r="P75" s="25"/>
      <c r="Q75" s="25"/>
    </row>
    <row r="76" spans="6:17" ht="15.75" customHeight="1">
      <c r="F76" s="24"/>
      <c r="H76" s="24"/>
      <c r="J76" s="24"/>
      <c r="L76" s="24"/>
      <c r="N76" s="24"/>
      <c r="O76" s="25"/>
      <c r="P76" s="25"/>
      <c r="Q76" s="25"/>
    </row>
    <row r="77" spans="6:17" ht="15.75" customHeight="1">
      <c r="F77" s="24"/>
      <c r="H77" s="24"/>
      <c r="J77" s="24"/>
      <c r="L77" s="24"/>
      <c r="N77" s="24"/>
      <c r="O77" s="25"/>
      <c r="P77" s="25"/>
      <c r="Q77" s="25"/>
    </row>
    <row r="78" spans="6:17" ht="15.75" customHeight="1">
      <c r="F78" s="24"/>
      <c r="H78" s="24"/>
      <c r="J78" s="24"/>
      <c r="L78" s="24"/>
      <c r="N78" s="24"/>
      <c r="O78" s="25"/>
      <c r="P78" s="25"/>
      <c r="Q78" s="25"/>
    </row>
    <row r="79" spans="6:17" ht="15.75" customHeight="1">
      <c r="F79" s="24"/>
      <c r="H79" s="24"/>
      <c r="J79" s="24"/>
      <c r="L79" s="24"/>
      <c r="N79" s="24"/>
      <c r="O79" s="25"/>
      <c r="P79" s="25"/>
      <c r="Q79" s="25"/>
    </row>
    <row r="80" spans="6:17" ht="15.75" customHeight="1">
      <c r="F80" s="24"/>
      <c r="H80" s="24"/>
      <c r="J80" s="24"/>
      <c r="L80" s="24"/>
      <c r="N80" s="24"/>
      <c r="O80" s="25"/>
      <c r="P80" s="25"/>
      <c r="Q80" s="25"/>
    </row>
    <row r="81" spans="6:17" ht="15.75" customHeight="1">
      <c r="F81" s="24"/>
      <c r="H81" s="24"/>
      <c r="J81" s="24"/>
      <c r="L81" s="24"/>
      <c r="N81" s="24"/>
      <c r="O81" s="25"/>
      <c r="P81" s="25"/>
      <c r="Q81" s="25"/>
    </row>
    <row r="82" spans="6:17" ht="15.75" customHeight="1">
      <c r="F82" s="24"/>
      <c r="H82" s="24"/>
      <c r="J82" s="24"/>
      <c r="L82" s="24"/>
      <c r="N82" s="24"/>
      <c r="O82" s="25"/>
      <c r="P82" s="25"/>
      <c r="Q82" s="25"/>
    </row>
    <row r="83" spans="6:17" ht="15.75" customHeight="1">
      <c r="F83" s="24"/>
      <c r="H83" s="24"/>
      <c r="J83" s="24"/>
      <c r="L83" s="24"/>
      <c r="N83" s="24"/>
      <c r="O83" s="25"/>
      <c r="P83" s="25"/>
      <c r="Q83" s="25"/>
    </row>
    <row r="84" spans="6:17" ht="15.75" customHeight="1">
      <c r="F84" s="24"/>
      <c r="H84" s="24"/>
      <c r="J84" s="24"/>
      <c r="L84" s="24"/>
      <c r="N84" s="24"/>
      <c r="O84" s="25"/>
      <c r="P84" s="25"/>
      <c r="Q84" s="25"/>
    </row>
    <row r="85" spans="6:17" ht="15.75" customHeight="1">
      <c r="F85" s="24"/>
      <c r="H85" s="24"/>
      <c r="J85" s="24"/>
      <c r="L85" s="24"/>
      <c r="N85" s="24"/>
      <c r="O85" s="25"/>
      <c r="P85" s="25"/>
      <c r="Q85" s="25"/>
    </row>
    <row r="86" spans="6:17" ht="15.75" customHeight="1">
      <c r="F86" s="24"/>
      <c r="H86" s="24"/>
      <c r="J86" s="24"/>
      <c r="L86" s="24"/>
      <c r="N86" s="24"/>
      <c r="O86" s="25"/>
      <c r="P86" s="25"/>
      <c r="Q86" s="25"/>
    </row>
    <row r="87" spans="6:17" ht="15.75" customHeight="1">
      <c r="F87" s="24"/>
      <c r="H87" s="24"/>
      <c r="J87" s="24"/>
      <c r="L87" s="24"/>
      <c r="N87" s="24"/>
      <c r="O87" s="25"/>
      <c r="P87" s="25"/>
      <c r="Q87" s="25"/>
    </row>
    <row r="88" spans="6:17" ht="15.75" customHeight="1">
      <c r="F88" s="24"/>
      <c r="H88" s="24"/>
      <c r="J88" s="24"/>
      <c r="L88" s="24"/>
      <c r="N88" s="24"/>
      <c r="O88" s="25"/>
      <c r="P88" s="25"/>
      <c r="Q88" s="25"/>
    </row>
    <row r="89" spans="6:17" ht="15.75" customHeight="1">
      <c r="F89" s="24"/>
      <c r="H89" s="24"/>
      <c r="J89" s="24"/>
      <c r="L89" s="24"/>
      <c r="N89" s="24"/>
      <c r="O89" s="25"/>
      <c r="P89" s="25"/>
      <c r="Q89" s="25"/>
    </row>
    <row r="90" spans="6:17" ht="15.75" customHeight="1">
      <c r="F90" s="24"/>
      <c r="H90" s="24"/>
      <c r="J90" s="24"/>
      <c r="L90" s="24"/>
      <c r="N90" s="24"/>
      <c r="O90" s="25"/>
      <c r="P90" s="25"/>
      <c r="Q90" s="25"/>
    </row>
    <row r="91" spans="6:17" ht="15.75" customHeight="1">
      <c r="F91" s="24"/>
      <c r="H91" s="24"/>
      <c r="J91" s="24"/>
      <c r="L91" s="24"/>
      <c r="N91" s="24"/>
      <c r="O91" s="25"/>
      <c r="P91" s="25"/>
      <c r="Q91" s="25"/>
    </row>
    <row r="92" spans="6:17" ht="15.75" customHeight="1">
      <c r="F92" s="24"/>
      <c r="H92" s="24"/>
      <c r="J92" s="24"/>
      <c r="L92" s="24"/>
      <c r="N92" s="24"/>
      <c r="O92" s="25"/>
      <c r="P92" s="25"/>
      <c r="Q92" s="25"/>
    </row>
    <row r="93" spans="6:17" ht="15.75" customHeight="1">
      <c r="F93" s="24"/>
      <c r="H93" s="24"/>
      <c r="J93" s="24"/>
      <c r="L93" s="24"/>
      <c r="N93" s="24"/>
      <c r="O93" s="25"/>
      <c r="P93" s="25"/>
      <c r="Q93" s="25"/>
    </row>
    <row r="94" spans="6:17" ht="15.75" customHeight="1">
      <c r="F94" s="24"/>
      <c r="H94" s="24"/>
      <c r="J94" s="24"/>
      <c r="L94" s="24"/>
      <c r="N94" s="24"/>
      <c r="O94" s="25"/>
      <c r="P94" s="25"/>
      <c r="Q94" s="25"/>
    </row>
    <row r="95" spans="6:17" ht="15.75" customHeight="1">
      <c r="F95" s="24"/>
      <c r="H95" s="24"/>
      <c r="J95" s="24"/>
      <c r="L95" s="24"/>
      <c r="N95" s="24"/>
      <c r="O95" s="25"/>
      <c r="P95" s="25"/>
      <c r="Q95" s="25"/>
    </row>
    <row r="96" spans="6:17" ht="15.75" customHeight="1">
      <c r="F96" s="24"/>
      <c r="H96" s="24"/>
      <c r="J96" s="24"/>
      <c r="L96" s="24"/>
      <c r="N96" s="24"/>
      <c r="O96" s="25"/>
      <c r="P96" s="25"/>
      <c r="Q96" s="25"/>
    </row>
    <row r="97" spans="6:17" ht="15.75" customHeight="1">
      <c r="F97" s="24"/>
      <c r="H97" s="24"/>
      <c r="J97" s="24"/>
      <c r="L97" s="24"/>
      <c r="N97" s="24"/>
      <c r="O97" s="25"/>
      <c r="P97" s="25"/>
      <c r="Q97" s="25"/>
    </row>
    <row r="98" spans="6:17" ht="15.75" customHeight="1">
      <c r="F98" s="24"/>
      <c r="H98" s="24"/>
      <c r="J98" s="24"/>
      <c r="L98" s="24"/>
      <c r="N98" s="24"/>
      <c r="O98" s="25"/>
      <c r="P98" s="25"/>
      <c r="Q98" s="25"/>
    </row>
    <row r="99" spans="6:17" ht="15.75" customHeight="1">
      <c r="F99" s="24"/>
      <c r="H99" s="24"/>
      <c r="J99" s="24"/>
      <c r="L99" s="24"/>
      <c r="N99" s="24"/>
      <c r="O99" s="25"/>
      <c r="P99" s="25"/>
      <c r="Q99" s="25"/>
    </row>
    <row r="100" spans="6:17" ht="15.75" customHeight="1">
      <c r="F100" s="24"/>
      <c r="H100" s="24"/>
      <c r="J100" s="24"/>
      <c r="L100" s="24"/>
      <c r="N100" s="24"/>
      <c r="O100" s="25"/>
      <c r="P100" s="25"/>
      <c r="Q100" s="25"/>
    </row>
    <row r="101" spans="6:17" ht="15.75" customHeight="1">
      <c r="F101" s="24"/>
      <c r="H101" s="24"/>
      <c r="J101" s="24"/>
      <c r="L101" s="24"/>
      <c r="N101" s="24"/>
      <c r="O101" s="25"/>
      <c r="P101" s="25"/>
      <c r="Q101" s="25"/>
    </row>
    <row r="102" spans="6:17" ht="15.75" customHeight="1">
      <c r="F102" s="24"/>
      <c r="H102" s="24"/>
      <c r="J102" s="24"/>
      <c r="L102" s="24"/>
      <c r="N102" s="24"/>
      <c r="O102" s="25"/>
      <c r="P102" s="25"/>
      <c r="Q102" s="25"/>
    </row>
    <row r="103" spans="6:17" ht="15.75" customHeight="1">
      <c r="F103" s="24"/>
      <c r="H103" s="24"/>
      <c r="J103" s="24"/>
      <c r="L103" s="24"/>
      <c r="N103" s="24"/>
      <c r="O103" s="25"/>
      <c r="P103" s="25"/>
      <c r="Q103" s="25"/>
    </row>
    <row r="104" spans="6:17" ht="15.75" customHeight="1">
      <c r="F104" s="24"/>
      <c r="H104" s="24"/>
      <c r="J104" s="24"/>
      <c r="L104" s="24"/>
      <c r="N104" s="24"/>
      <c r="O104" s="25"/>
      <c r="P104" s="25"/>
      <c r="Q104" s="25"/>
    </row>
    <row r="105" spans="6:17" ht="15.75" customHeight="1">
      <c r="F105" s="24"/>
      <c r="H105" s="24"/>
      <c r="J105" s="24"/>
      <c r="L105" s="24"/>
      <c r="N105" s="24"/>
      <c r="O105" s="25"/>
      <c r="P105" s="25"/>
      <c r="Q105" s="25"/>
    </row>
    <row r="106" spans="6:17" ht="15.75" customHeight="1">
      <c r="F106" s="24"/>
      <c r="H106" s="24"/>
      <c r="J106" s="24"/>
      <c r="L106" s="24"/>
      <c r="N106" s="24"/>
      <c r="O106" s="25"/>
      <c r="P106" s="25"/>
      <c r="Q106" s="25"/>
    </row>
    <row r="107" spans="6:17" ht="15.75" customHeight="1">
      <c r="F107" s="24"/>
      <c r="H107" s="24"/>
      <c r="J107" s="24"/>
      <c r="L107" s="24"/>
      <c r="N107" s="24"/>
      <c r="O107" s="25"/>
      <c r="P107" s="25"/>
      <c r="Q107" s="25"/>
    </row>
    <row r="108" spans="6:17" ht="15.75" customHeight="1">
      <c r="F108" s="24"/>
      <c r="H108" s="24"/>
      <c r="J108" s="24"/>
      <c r="L108" s="24"/>
      <c r="N108" s="24"/>
      <c r="O108" s="25"/>
      <c r="P108" s="25"/>
      <c r="Q108" s="25"/>
    </row>
    <row r="109" spans="6:17" ht="15.75" customHeight="1">
      <c r="F109" s="24"/>
      <c r="H109" s="24"/>
      <c r="J109" s="24"/>
      <c r="L109" s="24"/>
      <c r="N109" s="24"/>
      <c r="O109" s="25"/>
      <c r="P109" s="25"/>
      <c r="Q109" s="25"/>
    </row>
    <row r="110" spans="6:17" ht="15.75" customHeight="1">
      <c r="F110" s="24"/>
      <c r="H110" s="24"/>
      <c r="J110" s="24"/>
      <c r="L110" s="24"/>
      <c r="N110" s="24"/>
      <c r="O110" s="25"/>
      <c r="P110" s="25"/>
      <c r="Q110" s="25"/>
    </row>
    <row r="111" spans="6:17" ht="15.75" customHeight="1">
      <c r="F111" s="24"/>
      <c r="H111" s="24"/>
      <c r="J111" s="24"/>
      <c r="L111" s="24"/>
      <c r="N111" s="24"/>
      <c r="O111" s="25"/>
      <c r="P111" s="25"/>
      <c r="Q111" s="25"/>
    </row>
    <row r="112" spans="6:17" ht="15.75" customHeight="1">
      <c r="F112" s="24"/>
      <c r="H112" s="24"/>
      <c r="J112" s="24"/>
      <c r="L112" s="24"/>
      <c r="N112" s="24"/>
      <c r="O112" s="25"/>
      <c r="P112" s="25"/>
      <c r="Q112" s="25"/>
    </row>
    <row r="113" spans="6:17" ht="15.75" customHeight="1">
      <c r="F113" s="24"/>
      <c r="H113" s="24"/>
      <c r="J113" s="24"/>
      <c r="L113" s="24"/>
      <c r="N113" s="24"/>
      <c r="O113" s="25"/>
      <c r="P113" s="25"/>
      <c r="Q113" s="25"/>
    </row>
    <row r="114" spans="6:17" ht="15.75" customHeight="1">
      <c r="F114" s="24"/>
      <c r="H114" s="24"/>
      <c r="J114" s="24"/>
      <c r="L114" s="24"/>
      <c r="N114" s="24"/>
      <c r="O114" s="25"/>
      <c r="P114" s="25"/>
      <c r="Q114" s="25"/>
    </row>
    <row r="115" spans="6:17" ht="15.75" customHeight="1">
      <c r="F115" s="24"/>
      <c r="H115" s="24"/>
      <c r="J115" s="24"/>
      <c r="L115" s="24"/>
      <c r="N115" s="24"/>
      <c r="O115" s="25"/>
      <c r="P115" s="25"/>
      <c r="Q115" s="25"/>
    </row>
    <row r="116" spans="6:17" ht="15.75" customHeight="1">
      <c r="F116" s="24"/>
      <c r="H116" s="24"/>
      <c r="J116" s="24"/>
      <c r="L116" s="24"/>
      <c r="N116" s="24"/>
      <c r="O116" s="25"/>
      <c r="P116" s="25"/>
      <c r="Q116" s="25"/>
    </row>
    <row r="117" spans="6:17" ht="15.75" customHeight="1">
      <c r="F117" s="24"/>
      <c r="H117" s="24"/>
      <c r="J117" s="24"/>
      <c r="L117" s="24"/>
      <c r="N117" s="24"/>
      <c r="O117" s="25"/>
      <c r="P117" s="25"/>
      <c r="Q117" s="25"/>
    </row>
    <row r="118" spans="6:17" ht="15.75" customHeight="1">
      <c r="F118" s="24"/>
      <c r="H118" s="24"/>
      <c r="J118" s="24"/>
      <c r="L118" s="24"/>
      <c r="N118" s="24"/>
      <c r="O118" s="25"/>
      <c r="P118" s="25"/>
      <c r="Q118" s="25"/>
    </row>
    <row r="119" spans="6:17" ht="15.75" customHeight="1">
      <c r="O119" s="27"/>
      <c r="P119" s="27"/>
      <c r="Q119" s="27"/>
    </row>
    <row r="120" spans="6:17" ht="15.75" customHeight="1">
      <c r="O120" s="27"/>
      <c r="P120" s="27"/>
      <c r="Q120" s="27"/>
    </row>
    <row r="121" spans="6:17" ht="15.75" customHeight="1">
      <c r="O121" s="27"/>
      <c r="P121" s="27"/>
      <c r="Q121" s="27"/>
    </row>
    <row r="122" spans="6:17" ht="15.75" customHeight="1">
      <c r="O122" s="27"/>
      <c r="P122" s="27"/>
      <c r="Q122" s="27"/>
    </row>
    <row r="123" spans="6:17" ht="15.75" customHeight="1">
      <c r="O123" s="27"/>
      <c r="P123" s="27"/>
      <c r="Q123" s="27"/>
    </row>
    <row r="124" spans="6:17" ht="15.75" customHeight="1">
      <c r="O124" s="27"/>
      <c r="P124" s="27"/>
      <c r="Q124" s="27"/>
    </row>
    <row r="125" spans="6:17" ht="15.75" customHeight="1">
      <c r="O125" s="27"/>
      <c r="P125" s="27"/>
      <c r="Q125" s="27"/>
    </row>
    <row r="126" spans="6:17" ht="15.75" customHeight="1">
      <c r="O126" s="27"/>
      <c r="P126" s="27"/>
      <c r="Q126" s="27"/>
    </row>
    <row r="127" spans="6:17" ht="15.75" customHeight="1">
      <c r="O127" s="27"/>
      <c r="P127" s="27"/>
      <c r="Q127" s="27"/>
    </row>
    <row r="128" spans="6:17" ht="15.75" customHeight="1">
      <c r="O128" s="27"/>
      <c r="P128" s="27"/>
      <c r="Q128" s="27"/>
    </row>
    <row r="129" spans="15:17" ht="15.75" customHeight="1">
      <c r="O129" s="27"/>
      <c r="P129" s="27"/>
      <c r="Q129" s="27"/>
    </row>
    <row r="130" spans="15:17" ht="15.75" customHeight="1">
      <c r="O130" s="27"/>
      <c r="P130" s="27"/>
      <c r="Q130" s="27"/>
    </row>
    <row r="131" spans="15:17" ht="15.75" customHeight="1">
      <c r="O131" s="27"/>
      <c r="P131" s="27"/>
      <c r="Q131" s="27"/>
    </row>
    <row r="132" spans="15:17" ht="15.75" customHeight="1">
      <c r="O132" s="27"/>
      <c r="P132" s="27"/>
      <c r="Q132" s="27"/>
    </row>
    <row r="133" spans="15:17" ht="15.75" customHeight="1">
      <c r="O133" s="27"/>
      <c r="P133" s="27"/>
      <c r="Q133" s="27"/>
    </row>
    <row r="134" spans="15:17" ht="15.75" customHeight="1">
      <c r="O134" s="27"/>
      <c r="P134" s="27"/>
      <c r="Q134" s="27"/>
    </row>
    <row r="135" spans="15:17" ht="15.75" customHeight="1">
      <c r="O135" s="27"/>
      <c r="P135" s="27"/>
      <c r="Q135" s="27"/>
    </row>
    <row r="136" spans="15:17" ht="15.75" customHeight="1">
      <c r="O136" s="27"/>
      <c r="P136" s="27"/>
      <c r="Q136" s="27"/>
    </row>
    <row r="137" spans="15:17" ht="15.75" customHeight="1">
      <c r="O137" s="27"/>
      <c r="P137" s="27"/>
      <c r="Q137" s="27"/>
    </row>
    <row r="138" spans="15:17" ht="15.75" customHeight="1">
      <c r="O138" s="27"/>
      <c r="P138" s="27"/>
      <c r="Q138" s="27"/>
    </row>
    <row r="139" spans="15:17" ht="15.75" customHeight="1">
      <c r="O139" s="27"/>
      <c r="P139" s="27"/>
      <c r="Q139" s="27"/>
    </row>
    <row r="140" spans="15:17" ht="15.75" customHeight="1">
      <c r="O140" s="27"/>
      <c r="P140" s="27"/>
      <c r="Q140" s="27"/>
    </row>
    <row r="141" spans="15:17" ht="15.75" customHeight="1">
      <c r="O141" s="27"/>
      <c r="P141" s="27"/>
      <c r="Q141" s="27"/>
    </row>
    <row r="142" spans="15:17" ht="15.75" customHeight="1">
      <c r="O142" s="27"/>
      <c r="P142" s="27"/>
      <c r="Q142" s="27"/>
    </row>
    <row r="143" spans="15:17" ht="15.75" customHeight="1">
      <c r="O143" s="27"/>
      <c r="P143" s="27"/>
      <c r="Q143" s="27"/>
    </row>
    <row r="144" spans="15:17" ht="15.75" customHeight="1">
      <c r="O144" s="27"/>
      <c r="P144" s="27"/>
      <c r="Q144" s="27"/>
    </row>
    <row r="145" spans="15:17" ht="15.75" customHeight="1">
      <c r="O145" s="27"/>
      <c r="P145" s="27"/>
      <c r="Q145" s="27"/>
    </row>
    <row r="146" spans="15:17" ht="15.75" customHeight="1">
      <c r="O146" s="27"/>
      <c r="P146" s="27"/>
      <c r="Q146" s="27"/>
    </row>
    <row r="147" spans="15:17" ht="15.75" customHeight="1">
      <c r="O147" s="27"/>
      <c r="P147" s="27"/>
      <c r="Q147" s="27"/>
    </row>
    <row r="148" spans="15:17" ht="15.75" customHeight="1">
      <c r="O148" s="27"/>
      <c r="P148" s="27"/>
      <c r="Q148" s="27"/>
    </row>
    <row r="149" spans="15:17" ht="15.75" customHeight="1">
      <c r="O149" s="27"/>
      <c r="P149" s="27"/>
      <c r="Q149" s="27"/>
    </row>
    <row r="150" spans="15:17" ht="15.75" customHeight="1">
      <c r="O150" s="27"/>
      <c r="P150" s="27"/>
      <c r="Q150" s="27"/>
    </row>
    <row r="151" spans="15:17" ht="15.75" customHeight="1">
      <c r="O151" s="27"/>
      <c r="P151" s="27"/>
      <c r="Q151" s="27"/>
    </row>
    <row r="152" spans="15:17" ht="15.75" customHeight="1">
      <c r="O152" s="27"/>
      <c r="P152" s="27"/>
      <c r="Q152" s="27"/>
    </row>
    <row r="153" spans="15:17" ht="15.75" customHeight="1">
      <c r="O153" s="27"/>
      <c r="P153" s="27"/>
      <c r="Q153" s="27"/>
    </row>
    <row r="154" spans="15:17" ht="15.75" customHeight="1">
      <c r="O154" s="27"/>
      <c r="P154" s="27"/>
      <c r="Q154" s="27"/>
    </row>
    <row r="155" spans="15:17" ht="15.75" customHeight="1">
      <c r="O155" s="27"/>
      <c r="P155" s="27"/>
      <c r="Q155" s="27"/>
    </row>
    <row r="156" spans="15:17" ht="15.75" customHeight="1">
      <c r="O156" s="27"/>
      <c r="P156" s="27"/>
      <c r="Q156" s="27"/>
    </row>
    <row r="157" spans="15:17" ht="15.75" customHeight="1">
      <c r="O157" s="27"/>
      <c r="P157" s="27"/>
      <c r="Q157" s="27"/>
    </row>
    <row r="158" spans="15:17" ht="15.75" customHeight="1">
      <c r="O158" s="27"/>
      <c r="P158" s="27"/>
      <c r="Q158" s="27"/>
    </row>
    <row r="159" spans="15:17" ht="15.75" customHeight="1">
      <c r="O159" s="27"/>
      <c r="P159" s="27"/>
      <c r="Q159" s="27"/>
    </row>
    <row r="160" spans="15:17" ht="15.75" customHeight="1">
      <c r="O160" s="27"/>
      <c r="P160" s="27"/>
      <c r="Q160" s="27"/>
    </row>
    <row r="161" spans="15:17" ht="15.75" customHeight="1">
      <c r="O161" s="27"/>
      <c r="P161" s="27"/>
      <c r="Q161" s="27"/>
    </row>
    <row r="162" spans="15:17" ht="15.75" customHeight="1">
      <c r="O162" s="27"/>
      <c r="P162" s="27"/>
      <c r="Q162" s="27"/>
    </row>
    <row r="163" spans="15:17" ht="15.75" customHeight="1">
      <c r="O163" s="27"/>
      <c r="P163" s="27"/>
      <c r="Q163" s="27"/>
    </row>
    <row r="164" spans="15:17" ht="15.75" customHeight="1">
      <c r="O164" s="27"/>
      <c r="P164" s="27"/>
      <c r="Q164" s="27"/>
    </row>
    <row r="165" spans="15:17" ht="15.75" customHeight="1">
      <c r="O165" s="27"/>
      <c r="P165" s="27"/>
      <c r="Q165" s="27"/>
    </row>
    <row r="166" spans="15:17" ht="15.75" customHeight="1">
      <c r="O166" s="27"/>
      <c r="P166" s="27"/>
      <c r="Q166" s="27"/>
    </row>
    <row r="167" spans="15:17" ht="15.75" customHeight="1">
      <c r="O167" s="27"/>
      <c r="P167" s="27"/>
      <c r="Q167" s="27"/>
    </row>
    <row r="168" spans="15:17" ht="15.75" customHeight="1">
      <c r="O168" s="27"/>
      <c r="P168" s="27"/>
      <c r="Q168" s="27"/>
    </row>
    <row r="169" spans="15:17" ht="15.75" customHeight="1">
      <c r="O169" s="27"/>
      <c r="P169" s="27"/>
      <c r="Q169" s="27"/>
    </row>
    <row r="170" spans="15:17" ht="15.75" customHeight="1">
      <c r="O170" s="27"/>
      <c r="P170" s="27"/>
      <c r="Q170" s="27"/>
    </row>
    <row r="171" spans="15:17" ht="15.75" customHeight="1">
      <c r="O171" s="27"/>
      <c r="P171" s="27"/>
      <c r="Q171" s="27"/>
    </row>
    <row r="172" spans="15:17" ht="15.75" customHeight="1">
      <c r="O172" s="27"/>
      <c r="P172" s="27"/>
      <c r="Q172" s="27"/>
    </row>
    <row r="173" spans="15:17" ht="15.75" customHeight="1">
      <c r="O173" s="27"/>
      <c r="P173" s="27"/>
      <c r="Q173" s="27"/>
    </row>
    <row r="174" spans="15:17" ht="15.75" customHeight="1">
      <c r="O174" s="27"/>
      <c r="P174" s="27"/>
      <c r="Q174" s="27"/>
    </row>
    <row r="175" spans="15:17" ht="15.75" customHeight="1">
      <c r="O175" s="27"/>
      <c r="P175" s="27"/>
      <c r="Q175" s="27"/>
    </row>
    <row r="176" spans="15:17" ht="15.75" customHeight="1">
      <c r="O176" s="27"/>
      <c r="P176" s="27"/>
      <c r="Q176" s="27"/>
    </row>
    <row r="177" spans="15:17" ht="15.75" customHeight="1">
      <c r="O177" s="27"/>
      <c r="P177" s="27"/>
      <c r="Q177" s="27"/>
    </row>
    <row r="178" spans="15:17" ht="15.75" customHeight="1">
      <c r="O178" s="27"/>
      <c r="P178" s="27"/>
      <c r="Q178" s="27"/>
    </row>
    <row r="179" spans="15:17" ht="15.75" customHeight="1">
      <c r="O179" s="27"/>
      <c r="P179" s="27"/>
      <c r="Q179" s="27"/>
    </row>
    <row r="180" spans="15:17" ht="15.75" customHeight="1">
      <c r="O180" s="27"/>
      <c r="P180" s="27"/>
      <c r="Q180" s="27"/>
    </row>
    <row r="181" spans="15:17" ht="15.75" customHeight="1">
      <c r="O181" s="27"/>
      <c r="P181" s="27"/>
      <c r="Q181" s="27"/>
    </row>
    <row r="182" spans="15:17" ht="15.75" customHeight="1">
      <c r="O182" s="27"/>
      <c r="P182" s="27"/>
      <c r="Q182" s="27"/>
    </row>
    <row r="183" spans="15:17" ht="15.75" customHeight="1">
      <c r="O183" s="27"/>
      <c r="P183" s="27"/>
      <c r="Q183" s="27"/>
    </row>
    <row r="184" spans="15:17" ht="15.75" customHeight="1">
      <c r="O184" s="27"/>
      <c r="P184" s="27"/>
      <c r="Q184" s="27"/>
    </row>
    <row r="185" spans="15:17" ht="15.75" customHeight="1">
      <c r="O185" s="27"/>
      <c r="P185" s="27"/>
      <c r="Q185" s="27"/>
    </row>
    <row r="186" spans="15:17" ht="15.75" customHeight="1">
      <c r="O186" s="27"/>
      <c r="P186" s="27"/>
      <c r="Q186" s="27"/>
    </row>
    <row r="187" spans="15:17" ht="15.75" customHeight="1">
      <c r="O187" s="27"/>
      <c r="P187" s="27"/>
      <c r="Q187" s="27"/>
    </row>
    <row r="188" spans="15:17" ht="15.75" customHeight="1">
      <c r="O188" s="27"/>
      <c r="P188" s="27"/>
      <c r="Q188" s="27"/>
    </row>
    <row r="189" spans="15:17" ht="15.75" customHeight="1">
      <c r="O189" s="27"/>
      <c r="P189" s="27"/>
      <c r="Q189" s="27"/>
    </row>
    <row r="190" spans="15:17" ht="15.75" customHeight="1">
      <c r="O190" s="27"/>
      <c r="P190" s="27"/>
      <c r="Q190" s="27"/>
    </row>
    <row r="191" spans="15:17" ht="15.75" customHeight="1">
      <c r="O191" s="27"/>
      <c r="P191" s="27"/>
      <c r="Q191" s="27"/>
    </row>
    <row r="192" spans="15:17" ht="15.75" customHeight="1">
      <c r="O192" s="27"/>
      <c r="P192" s="27"/>
      <c r="Q192" s="27"/>
    </row>
    <row r="193" spans="15:17" ht="15.75" customHeight="1">
      <c r="O193" s="27"/>
      <c r="P193" s="27"/>
      <c r="Q193" s="27"/>
    </row>
    <row r="194" spans="15:17" ht="15.75" customHeight="1">
      <c r="O194" s="27"/>
      <c r="P194" s="27"/>
      <c r="Q194" s="27"/>
    </row>
    <row r="195" spans="15:17" ht="15.75" customHeight="1">
      <c r="O195" s="27"/>
      <c r="P195" s="27"/>
      <c r="Q195" s="27"/>
    </row>
    <row r="196" spans="15:17" ht="15.75" customHeight="1">
      <c r="O196" s="27"/>
      <c r="P196" s="27"/>
      <c r="Q196" s="27"/>
    </row>
    <row r="197" spans="15:17" ht="15.75" customHeight="1">
      <c r="O197" s="27"/>
      <c r="P197" s="27"/>
      <c r="Q197" s="27"/>
    </row>
    <row r="198" spans="15:17" ht="15.75" customHeight="1">
      <c r="O198" s="27"/>
      <c r="P198" s="27"/>
      <c r="Q198" s="27"/>
    </row>
    <row r="199" spans="15:17" ht="15.75" customHeight="1">
      <c r="O199" s="27"/>
      <c r="P199" s="27"/>
      <c r="Q199" s="27"/>
    </row>
    <row r="200" spans="15:17" ht="15.75" customHeight="1">
      <c r="O200" s="27"/>
      <c r="P200" s="27"/>
      <c r="Q200" s="27"/>
    </row>
    <row r="201" spans="15:17" ht="15.75" customHeight="1">
      <c r="O201" s="27"/>
      <c r="P201" s="27"/>
      <c r="Q201" s="27"/>
    </row>
    <row r="202" spans="15:17" ht="15.75" customHeight="1">
      <c r="O202" s="27"/>
      <c r="P202" s="27"/>
      <c r="Q202" s="27"/>
    </row>
    <row r="203" spans="15:17" ht="15.75" customHeight="1">
      <c r="O203" s="27"/>
      <c r="P203" s="27"/>
      <c r="Q203" s="27"/>
    </row>
    <row r="204" spans="15:17" ht="15.75" customHeight="1">
      <c r="O204" s="27"/>
      <c r="P204" s="27"/>
      <c r="Q204" s="27"/>
    </row>
    <row r="205" spans="15:17" ht="15.75" customHeight="1">
      <c r="O205" s="27"/>
      <c r="P205" s="27"/>
      <c r="Q205" s="27"/>
    </row>
    <row r="206" spans="15:17" ht="15.75" customHeight="1">
      <c r="O206" s="27"/>
      <c r="P206" s="27"/>
      <c r="Q206" s="27"/>
    </row>
    <row r="207" spans="15:17" ht="15.75" customHeight="1">
      <c r="O207" s="27"/>
      <c r="P207" s="27"/>
      <c r="Q207" s="27"/>
    </row>
    <row r="208" spans="15:17" ht="15.75" customHeight="1">
      <c r="O208" s="27"/>
      <c r="P208" s="27"/>
      <c r="Q208" s="27"/>
    </row>
    <row r="209" spans="15:17" ht="15.75" customHeight="1">
      <c r="O209" s="27"/>
      <c r="P209" s="27"/>
      <c r="Q209" s="27"/>
    </row>
    <row r="210" spans="15:17" ht="15.6">
      <c r="O210" s="27"/>
      <c r="P210" s="27"/>
      <c r="Q210" s="27"/>
    </row>
    <row r="211" spans="15:17" ht="15.6">
      <c r="O211" s="27"/>
      <c r="P211" s="27"/>
      <c r="Q211" s="27"/>
    </row>
    <row r="212" spans="15:17" ht="15.6">
      <c r="O212" s="27"/>
      <c r="P212" s="27"/>
      <c r="Q212" s="27"/>
    </row>
    <row r="213" spans="15:17" ht="15.6">
      <c r="O213" s="27"/>
      <c r="P213" s="27"/>
      <c r="Q213" s="27"/>
    </row>
    <row r="214" spans="15:17" ht="15.6">
      <c r="O214" s="27"/>
      <c r="P214" s="27"/>
      <c r="Q214" s="27"/>
    </row>
    <row r="215" spans="15:17" ht="15.6">
      <c r="O215" s="27"/>
      <c r="P215" s="27"/>
      <c r="Q215" s="27"/>
    </row>
    <row r="216" spans="15:17" ht="15.6">
      <c r="O216" s="27"/>
      <c r="P216" s="27"/>
      <c r="Q216" s="27"/>
    </row>
    <row r="217" spans="15:17" ht="15.6">
      <c r="O217" s="27"/>
      <c r="P217" s="27"/>
      <c r="Q217" s="27"/>
    </row>
    <row r="218" spans="15:17" ht="15.6">
      <c r="O218" s="27"/>
      <c r="P218" s="27"/>
      <c r="Q218" s="27"/>
    </row>
    <row r="219" spans="15:17" ht="15.6">
      <c r="O219" s="27"/>
      <c r="P219" s="27"/>
      <c r="Q219" s="27"/>
    </row>
    <row r="220" spans="15:17" ht="15.6">
      <c r="O220" s="27"/>
      <c r="P220" s="27"/>
      <c r="Q220" s="27"/>
    </row>
    <row r="221" spans="15:17" ht="15.6">
      <c r="O221" s="27"/>
      <c r="P221" s="27"/>
      <c r="Q221" s="27"/>
    </row>
    <row r="222" spans="15:17" ht="15.6">
      <c r="O222" s="27"/>
      <c r="P222" s="27"/>
      <c r="Q222" s="27"/>
    </row>
    <row r="223" spans="15:17" ht="15.6">
      <c r="O223" s="27"/>
      <c r="P223" s="27"/>
      <c r="Q223" s="27"/>
    </row>
    <row r="224" spans="15:17" ht="15.6">
      <c r="O224" s="27"/>
      <c r="P224" s="27"/>
      <c r="Q224" s="27"/>
    </row>
    <row r="225" spans="15:17" ht="15.6">
      <c r="O225" s="27"/>
      <c r="P225" s="27"/>
      <c r="Q225" s="27"/>
    </row>
    <row r="226" spans="15:17" ht="15.6">
      <c r="O226" s="27"/>
      <c r="P226" s="27"/>
      <c r="Q226" s="27"/>
    </row>
    <row r="227" spans="15:17" ht="15.6">
      <c r="O227" s="27"/>
      <c r="P227" s="27"/>
      <c r="Q227" s="27"/>
    </row>
    <row r="228" spans="15:17" ht="15.6">
      <c r="O228" s="27"/>
      <c r="P228" s="27"/>
      <c r="Q228" s="27"/>
    </row>
    <row r="229" spans="15:17" ht="15.6">
      <c r="O229" s="27"/>
      <c r="P229" s="27"/>
      <c r="Q229" s="27"/>
    </row>
    <row r="230" spans="15:17" ht="15.6">
      <c r="O230" s="27"/>
      <c r="P230" s="27"/>
      <c r="Q230" s="27"/>
    </row>
    <row r="231" spans="15:17" ht="15.6">
      <c r="O231" s="27"/>
      <c r="P231" s="27"/>
      <c r="Q231" s="27"/>
    </row>
    <row r="232" spans="15:17" ht="15.6">
      <c r="O232" s="27"/>
      <c r="P232" s="27"/>
      <c r="Q232" s="27"/>
    </row>
    <row r="233" spans="15:17" ht="15.6">
      <c r="O233" s="27"/>
      <c r="P233" s="27"/>
      <c r="Q233" s="27"/>
    </row>
    <row r="234" spans="15:17" ht="15.6">
      <c r="O234" s="27"/>
      <c r="P234" s="27"/>
      <c r="Q234" s="27"/>
    </row>
    <row r="235" spans="15:17" ht="15.6">
      <c r="O235" s="27"/>
      <c r="P235" s="27"/>
      <c r="Q235" s="27"/>
    </row>
    <row r="236" spans="15:17" ht="15.6">
      <c r="O236" s="27"/>
      <c r="P236" s="27"/>
      <c r="Q236" s="27"/>
    </row>
    <row r="237" spans="15:17" ht="15.6">
      <c r="O237" s="27"/>
      <c r="P237" s="27"/>
      <c r="Q237" s="27"/>
    </row>
    <row r="238" spans="15:17" ht="15.6">
      <c r="O238" s="27"/>
      <c r="P238" s="27"/>
      <c r="Q238" s="27"/>
    </row>
    <row r="239" spans="15:17" ht="15.6">
      <c r="O239" s="27"/>
      <c r="P239" s="27"/>
      <c r="Q239" s="27"/>
    </row>
    <row r="240" spans="15:17" ht="15.6">
      <c r="O240" s="27"/>
      <c r="P240" s="27"/>
      <c r="Q240" s="27"/>
    </row>
    <row r="241" spans="15:17" ht="15.6">
      <c r="O241" s="27"/>
      <c r="P241" s="27"/>
      <c r="Q241" s="27"/>
    </row>
    <row r="242" spans="15:17" ht="15.6">
      <c r="O242" s="27"/>
      <c r="P242" s="27"/>
      <c r="Q242" s="27"/>
    </row>
    <row r="243" spans="15:17" ht="15.6">
      <c r="O243" s="27"/>
      <c r="P243" s="27"/>
      <c r="Q243" s="27"/>
    </row>
    <row r="244" spans="15:17" ht="15.6">
      <c r="O244" s="27"/>
      <c r="P244" s="27"/>
      <c r="Q244" s="27"/>
    </row>
    <row r="245" spans="15:17" ht="15.6">
      <c r="O245" s="27"/>
      <c r="P245" s="27"/>
      <c r="Q245" s="27"/>
    </row>
    <row r="246" spans="15:17" ht="15.6">
      <c r="O246" s="27"/>
      <c r="P246" s="27"/>
      <c r="Q246" s="27"/>
    </row>
    <row r="247" spans="15:17" ht="15.6">
      <c r="O247" s="27"/>
      <c r="P247" s="27"/>
      <c r="Q247" s="27"/>
    </row>
    <row r="248" spans="15:17" ht="15.6">
      <c r="O248" s="27"/>
      <c r="P248" s="27"/>
      <c r="Q248" s="27"/>
    </row>
    <row r="249" spans="15:17" ht="15.6">
      <c r="O249" s="27"/>
      <c r="P249" s="27"/>
      <c r="Q249" s="27"/>
    </row>
    <row r="250" spans="15:17" ht="15.6">
      <c r="O250" s="27"/>
      <c r="P250" s="27"/>
      <c r="Q250" s="27"/>
    </row>
    <row r="251" spans="15:17" ht="15.6">
      <c r="O251" s="27"/>
      <c r="P251" s="27"/>
      <c r="Q251" s="27"/>
    </row>
    <row r="252" spans="15:17" ht="15.6">
      <c r="O252" s="27"/>
      <c r="P252" s="27"/>
      <c r="Q252" s="27"/>
    </row>
    <row r="253" spans="15:17" ht="15.6">
      <c r="O253" s="27"/>
      <c r="P253" s="27"/>
      <c r="Q253" s="27"/>
    </row>
    <row r="254" spans="15:17" ht="15.6">
      <c r="O254" s="27"/>
      <c r="P254" s="27"/>
      <c r="Q254" s="27"/>
    </row>
    <row r="255" spans="15:17" ht="15.6">
      <c r="O255" s="27"/>
      <c r="P255" s="27"/>
      <c r="Q255" s="27"/>
    </row>
    <row r="256" spans="15:17" ht="15.6">
      <c r="O256" s="27"/>
      <c r="P256" s="27"/>
      <c r="Q256" s="27"/>
    </row>
    <row r="257" spans="15:17" ht="15.6">
      <c r="O257" s="27"/>
      <c r="P257" s="27"/>
      <c r="Q257" s="27"/>
    </row>
    <row r="258" spans="15:17" ht="15.6">
      <c r="O258" s="27"/>
      <c r="P258" s="27"/>
      <c r="Q258" s="27"/>
    </row>
    <row r="259" spans="15:17" ht="15.6">
      <c r="O259" s="27"/>
      <c r="P259" s="27"/>
      <c r="Q259" s="27"/>
    </row>
    <row r="260" spans="15:17" ht="15.6">
      <c r="O260" s="27"/>
      <c r="P260" s="27"/>
      <c r="Q260" s="27"/>
    </row>
    <row r="261" spans="15:17" ht="15.6">
      <c r="O261" s="27"/>
      <c r="P261" s="27"/>
      <c r="Q261" s="27"/>
    </row>
    <row r="262" spans="15:17" ht="15.6">
      <c r="O262" s="27"/>
      <c r="P262" s="27"/>
      <c r="Q262" s="27"/>
    </row>
    <row r="263" spans="15:17" ht="15.6">
      <c r="O263" s="27"/>
      <c r="P263" s="27"/>
      <c r="Q263" s="27"/>
    </row>
    <row r="264" spans="15:17" ht="15.6">
      <c r="O264" s="27"/>
      <c r="P264" s="27"/>
      <c r="Q264" s="27"/>
    </row>
    <row r="265" spans="15:17" ht="15.6">
      <c r="O265" s="27"/>
      <c r="P265" s="27"/>
      <c r="Q265" s="27"/>
    </row>
    <row r="266" spans="15:17" ht="15.6">
      <c r="O266" s="27"/>
      <c r="P266" s="27"/>
      <c r="Q266" s="27"/>
    </row>
    <row r="267" spans="15:17" ht="15.6">
      <c r="O267" s="27"/>
      <c r="P267" s="27"/>
      <c r="Q267" s="27"/>
    </row>
    <row r="268" spans="15:17" ht="15.6">
      <c r="O268" s="27"/>
      <c r="P268" s="27"/>
      <c r="Q268" s="27"/>
    </row>
    <row r="269" spans="15:17" ht="15.6">
      <c r="O269" s="27"/>
      <c r="P269" s="27"/>
      <c r="Q269" s="27"/>
    </row>
    <row r="270" spans="15:17" ht="15.6">
      <c r="O270" s="27"/>
      <c r="P270" s="27"/>
      <c r="Q270" s="27"/>
    </row>
    <row r="271" spans="15:17" ht="15.6">
      <c r="O271" s="27"/>
      <c r="P271" s="27"/>
      <c r="Q271" s="27"/>
    </row>
    <row r="272" spans="15:17" ht="15.6">
      <c r="O272" s="27"/>
      <c r="P272" s="27"/>
      <c r="Q272" s="27"/>
    </row>
    <row r="273" spans="15:17" ht="15.6">
      <c r="O273" s="27"/>
      <c r="P273" s="27"/>
      <c r="Q273" s="27"/>
    </row>
    <row r="274" spans="15:17" ht="15.6">
      <c r="O274" s="27"/>
      <c r="P274" s="27"/>
      <c r="Q274" s="27"/>
    </row>
    <row r="275" spans="15:17" ht="15.6">
      <c r="O275" s="27"/>
      <c r="P275" s="27"/>
      <c r="Q275" s="27"/>
    </row>
    <row r="276" spans="15:17" ht="15.6">
      <c r="O276" s="27"/>
      <c r="P276" s="27"/>
      <c r="Q276" s="27"/>
    </row>
    <row r="277" spans="15:17" ht="15.6">
      <c r="O277" s="27"/>
      <c r="P277" s="27"/>
      <c r="Q277" s="27"/>
    </row>
    <row r="278" spans="15:17" ht="15.6">
      <c r="O278" s="27"/>
      <c r="P278" s="27"/>
      <c r="Q278" s="27"/>
    </row>
    <row r="279" spans="15:17" ht="15.6">
      <c r="O279" s="27"/>
      <c r="P279" s="27"/>
      <c r="Q279" s="27"/>
    </row>
    <row r="280" spans="15:17" ht="15.6">
      <c r="O280" s="27"/>
      <c r="P280" s="27"/>
      <c r="Q280" s="27"/>
    </row>
    <row r="281" spans="15:17" ht="15.6">
      <c r="O281" s="27"/>
      <c r="P281" s="27"/>
      <c r="Q281" s="27"/>
    </row>
    <row r="282" spans="15:17" ht="15.6">
      <c r="O282" s="27"/>
      <c r="P282" s="27"/>
      <c r="Q282" s="27"/>
    </row>
    <row r="283" spans="15:17" ht="15.6">
      <c r="O283" s="27"/>
      <c r="P283" s="27"/>
      <c r="Q283" s="27"/>
    </row>
    <row r="284" spans="15:17" ht="15.6">
      <c r="O284" s="27"/>
      <c r="P284" s="27"/>
      <c r="Q284" s="27"/>
    </row>
    <row r="285" spans="15:17" ht="15.6">
      <c r="O285" s="27"/>
      <c r="P285" s="27"/>
      <c r="Q285" s="27"/>
    </row>
    <row r="286" spans="15:17" ht="15.6">
      <c r="O286" s="27"/>
      <c r="P286" s="27"/>
      <c r="Q286" s="27"/>
    </row>
    <row r="287" spans="15:17" ht="15.6">
      <c r="O287" s="27"/>
      <c r="P287" s="27"/>
      <c r="Q287" s="27"/>
    </row>
    <row r="288" spans="15:17" ht="15.6">
      <c r="O288" s="27"/>
      <c r="P288" s="27"/>
      <c r="Q288" s="27"/>
    </row>
    <row r="289" spans="15:17" ht="15.6">
      <c r="O289" s="27"/>
      <c r="P289" s="27"/>
      <c r="Q289" s="27"/>
    </row>
    <row r="290" spans="15:17" ht="15.6">
      <c r="O290" s="27"/>
      <c r="P290" s="27"/>
      <c r="Q290" s="27"/>
    </row>
    <row r="291" spans="15:17" ht="15.6">
      <c r="O291" s="27"/>
      <c r="P291" s="27"/>
      <c r="Q291" s="27"/>
    </row>
    <row r="292" spans="15:17" ht="15.6">
      <c r="O292" s="27"/>
      <c r="P292" s="27"/>
      <c r="Q292" s="27"/>
    </row>
    <row r="293" spans="15:17" ht="15.6">
      <c r="O293" s="27"/>
      <c r="P293" s="27"/>
      <c r="Q293" s="27"/>
    </row>
    <row r="294" spans="15:17" ht="15.6">
      <c r="O294" s="27"/>
      <c r="P294" s="27"/>
      <c r="Q294" s="27"/>
    </row>
    <row r="295" spans="15:17" ht="15.6">
      <c r="O295" s="27"/>
      <c r="P295" s="27"/>
      <c r="Q295" s="27"/>
    </row>
    <row r="296" spans="15:17" ht="15.6">
      <c r="O296" s="27"/>
      <c r="P296" s="27"/>
      <c r="Q296" s="27"/>
    </row>
    <row r="297" spans="15:17" ht="15.6">
      <c r="O297" s="27"/>
      <c r="P297" s="27"/>
      <c r="Q297" s="27"/>
    </row>
    <row r="298" spans="15:17" ht="15.6">
      <c r="O298" s="27"/>
      <c r="P298" s="27"/>
      <c r="Q298" s="27"/>
    </row>
    <row r="299" spans="15:17" ht="15.6">
      <c r="O299" s="27"/>
      <c r="P299" s="27"/>
      <c r="Q299" s="27"/>
    </row>
    <row r="300" spans="15:17" ht="15.6">
      <c r="O300" s="27"/>
      <c r="P300" s="27"/>
      <c r="Q300" s="27"/>
    </row>
    <row r="301" spans="15:17" ht="15.6">
      <c r="O301" s="27"/>
      <c r="P301" s="27"/>
      <c r="Q301" s="27"/>
    </row>
    <row r="302" spans="15:17" ht="15.6">
      <c r="O302" s="27"/>
      <c r="P302" s="27"/>
      <c r="Q302" s="27"/>
    </row>
    <row r="303" spans="15:17" ht="15.6">
      <c r="O303" s="27"/>
      <c r="P303" s="27"/>
      <c r="Q303" s="27"/>
    </row>
    <row r="304" spans="15:17" ht="15.6">
      <c r="O304" s="27"/>
      <c r="P304" s="27"/>
      <c r="Q304" s="27"/>
    </row>
    <row r="305" spans="15:17" ht="15.6">
      <c r="O305" s="27"/>
      <c r="P305" s="27"/>
      <c r="Q305" s="27"/>
    </row>
    <row r="306" spans="15:17" ht="15.6">
      <c r="O306" s="27"/>
      <c r="P306" s="27"/>
      <c r="Q306" s="27"/>
    </row>
    <row r="307" spans="15:17" ht="15.6">
      <c r="O307" s="27"/>
      <c r="P307" s="27"/>
      <c r="Q307" s="27"/>
    </row>
    <row r="308" spans="15:17" ht="15.6">
      <c r="O308" s="27"/>
      <c r="P308" s="27"/>
      <c r="Q308" s="27"/>
    </row>
    <row r="309" spans="15:17" ht="15.6">
      <c r="O309" s="27"/>
      <c r="P309" s="27"/>
      <c r="Q309" s="27"/>
    </row>
    <row r="310" spans="15:17" ht="15.6">
      <c r="O310" s="27"/>
      <c r="P310" s="27"/>
      <c r="Q310" s="27"/>
    </row>
    <row r="311" spans="15:17" ht="15.6">
      <c r="O311" s="27"/>
      <c r="P311" s="27"/>
      <c r="Q311" s="27"/>
    </row>
    <row r="312" spans="15:17" ht="15.6">
      <c r="O312" s="27"/>
      <c r="P312" s="27"/>
      <c r="Q312" s="27"/>
    </row>
    <row r="313" spans="15:17" ht="15.6">
      <c r="O313" s="27"/>
      <c r="P313" s="27"/>
      <c r="Q313" s="27"/>
    </row>
    <row r="314" spans="15:17" ht="15.6">
      <c r="O314" s="27"/>
      <c r="P314" s="27"/>
      <c r="Q314" s="27"/>
    </row>
    <row r="315" spans="15:17" ht="15.6">
      <c r="O315" s="27"/>
      <c r="P315" s="27"/>
      <c r="Q315" s="27"/>
    </row>
    <row r="316" spans="15:17" ht="15.6">
      <c r="O316" s="27"/>
      <c r="P316" s="27"/>
      <c r="Q316" s="27"/>
    </row>
    <row r="317" spans="15:17" ht="15.6">
      <c r="O317" s="27"/>
      <c r="P317" s="27"/>
      <c r="Q317" s="27"/>
    </row>
    <row r="318" spans="15:17" ht="15.6">
      <c r="O318" s="27"/>
      <c r="P318" s="27"/>
      <c r="Q318" s="27"/>
    </row>
    <row r="319" spans="15:17" ht="15.6">
      <c r="O319" s="27"/>
      <c r="P319" s="27"/>
      <c r="Q319" s="27"/>
    </row>
    <row r="320" spans="15:17" ht="15.6">
      <c r="O320" s="27"/>
      <c r="P320" s="27"/>
      <c r="Q320" s="27"/>
    </row>
    <row r="321" spans="15:17" ht="15.6">
      <c r="O321" s="27"/>
      <c r="P321" s="27"/>
      <c r="Q321" s="27"/>
    </row>
    <row r="322" spans="15:17" ht="15.6">
      <c r="O322" s="27"/>
      <c r="P322" s="27"/>
      <c r="Q322" s="27"/>
    </row>
    <row r="323" spans="15:17" ht="15.6">
      <c r="O323" s="27"/>
      <c r="P323" s="27"/>
      <c r="Q323" s="27"/>
    </row>
    <row r="324" spans="15:17" ht="15.6">
      <c r="O324" s="27"/>
      <c r="P324" s="27"/>
      <c r="Q324" s="27"/>
    </row>
    <row r="325" spans="15:17" ht="15.6">
      <c r="O325" s="27"/>
      <c r="P325" s="27"/>
      <c r="Q325" s="27"/>
    </row>
    <row r="326" spans="15:17" ht="15.6">
      <c r="O326" s="27"/>
      <c r="P326" s="27"/>
      <c r="Q326" s="27"/>
    </row>
    <row r="327" spans="15:17" ht="15.6">
      <c r="O327" s="27"/>
      <c r="P327" s="27"/>
      <c r="Q327" s="27"/>
    </row>
    <row r="328" spans="15:17" ht="15.6">
      <c r="O328" s="27"/>
      <c r="P328" s="27"/>
      <c r="Q328" s="27"/>
    </row>
    <row r="329" spans="15:17" ht="15.6">
      <c r="O329" s="27"/>
      <c r="P329" s="27"/>
      <c r="Q329" s="27"/>
    </row>
    <row r="330" spans="15:17" ht="15.6">
      <c r="O330" s="27"/>
      <c r="P330" s="27"/>
      <c r="Q330" s="27"/>
    </row>
    <row r="331" spans="15:17" ht="15.6">
      <c r="O331" s="27"/>
      <c r="P331" s="27"/>
      <c r="Q331" s="27"/>
    </row>
    <row r="332" spans="15:17" ht="15.6">
      <c r="O332" s="27"/>
      <c r="P332" s="27"/>
      <c r="Q332" s="27"/>
    </row>
    <row r="333" spans="15:17" ht="15.6">
      <c r="O333" s="27"/>
      <c r="P333" s="27"/>
      <c r="Q333" s="27"/>
    </row>
    <row r="334" spans="15:17" ht="15.6">
      <c r="O334" s="27"/>
      <c r="P334" s="27"/>
      <c r="Q334" s="27"/>
    </row>
    <row r="335" spans="15:17" ht="15.6">
      <c r="O335" s="27"/>
      <c r="P335" s="27"/>
      <c r="Q335" s="27"/>
    </row>
    <row r="336" spans="15:17" ht="15.6">
      <c r="O336" s="27"/>
      <c r="P336" s="27"/>
      <c r="Q336" s="27"/>
    </row>
    <row r="337" spans="15:17" ht="15.6">
      <c r="O337" s="27"/>
      <c r="P337" s="27"/>
      <c r="Q337" s="27"/>
    </row>
    <row r="338" spans="15:17" ht="15.6">
      <c r="O338" s="27"/>
      <c r="P338" s="27"/>
      <c r="Q338" s="27"/>
    </row>
    <row r="339" spans="15:17" ht="15.6">
      <c r="O339" s="27"/>
      <c r="P339" s="27"/>
      <c r="Q339" s="27"/>
    </row>
    <row r="340" spans="15:17" ht="15.6">
      <c r="O340" s="27"/>
      <c r="P340" s="27"/>
      <c r="Q340" s="27"/>
    </row>
    <row r="341" spans="15:17" ht="15.6">
      <c r="O341" s="27"/>
      <c r="P341" s="27"/>
      <c r="Q341" s="27"/>
    </row>
    <row r="342" spans="15:17" ht="15.6">
      <c r="O342" s="27"/>
      <c r="P342" s="27"/>
      <c r="Q342" s="27"/>
    </row>
    <row r="343" spans="15:17" ht="15.6">
      <c r="O343" s="27"/>
      <c r="P343" s="27"/>
      <c r="Q343" s="27"/>
    </row>
    <row r="344" spans="15:17" ht="15.6">
      <c r="O344" s="27"/>
      <c r="P344" s="27"/>
      <c r="Q344" s="27"/>
    </row>
    <row r="345" spans="15:17" ht="15.6">
      <c r="O345" s="27"/>
      <c r="P345" s="27"/>
      <c r="Q345" s="27"/>
    </row>
    <row r="346" spans="15:17" ht="15.6">
      <c r="O346" s="27"/>
      <c r="P346" s="27"/>
      <c r="Q346" s="27"/>
    </row>
    <row r="347" spans="15:17" ht="15.6">
      <c r="O347" s="27"/>
      <c r="P347" s="27"/>
      <c r="Q347" s="27"/>
    </row>
    <row r="348" spans="15:17" ht="15.6">
      <c r="O348" s="27"/>
      <c r="P348" s="27"/>
      <c r="Q348" s="27"/>
    </row>
    <row r="349" spans="15:17" ht="15.6">
      <c r="O349" s="27"/>
      <c r="P349" s="27"/>
      <c r="Q349" s="27"/>
    </row>
    <row r="350" spans="15:17" ht="15.6">
      <c r="O350" s="27"/>
      <c r="P350" s="27"/>
      <c r="Q350" s="27"/>
    </row>
    <row r="351" spans="15:17" ht="15.6">
      <c r="O351" s="27"/>
      <c r="P351" s="27"/>
      <c r="Q351" s="27"/>
    </row>
    <row r="352" spans="15:17" ht="15.6">
      <c r="O352" s="27"/>
      <c r="P352" s="27"/>
      <c r="Q352" s="27"/>
    </row>
    <row r="353" spans="15:17" ht="15.6">
      <c r="O353" s="27"/>
      <c r="P353" s="27"/>
      <c r="Q353" s="27"/>
    </row>
    <row r="354" spans="15:17" ht="15.6">
      <c r="O354" s="27"/>
      <c r="P354" s="27"/>
      <c r="Q354" s="27"/>
    </row>
    <row r="355" spans="15:17" ht="15.6">
      <c r="O355" s="27"/>
      <c r="P355" s="27"/>
      <c r="Q355" s="27"/>
    </row>
    <row r="356" spans="15:17" ht="15.6">
      <c r="O356" s="27"/>
      <c r="P356" s="27"/>
      <c r="Q356" s="27"/>
    </row>
    <row r="357" spans="15:17" ht="15.6">
      <c r="O357" s="27"/>
      <c r="P357" s="27"/>
      <c r="Q357" s="27"/>
    </row>
    <row r="358" spans="15:17" ht="15.6">
      <c r="O358" s="27"/>
      <c r="P358" s="27"/>
      <c r="Q358" s="27"/>
    </row>
    <row r="359" spans="15:17" ht="15.6">
      <c r="O359" s="27"/>
      <c r="P359" s="27"/>
      <c r="Q359" s="27"/>
    </row>
    <row r="360" spans="15:17" ht="15.6">
      <c r="O360" s="27"/>
      <c r="P360" s="27"/>
      <c r="Q360" s="27"/>
    </row>
    <row r="361" spans="15:17" ht="15.6">
      <c r="O361" s="27"/>
      <c r="P361" s="27"/>
      <c r="Q361" s="27"/>
    </row>
    <row r="362" spans="15:17" ht="15.6">
      <c r="O362" s="27"/>
      <c r="P362" s="27"/>
      <c r="Q362" s="27"/>
    </row>
    <row r="363" spans="15:17" ht="15.6">
      <c r="O363" s="27"/>
      <c r="P363" s="27"/>
      <c r="Q363" s="27"/>
    </row>
    <row r="364" spans="15:17" ht="15.6">
      <c r="O364" s="27"/>
      <c r="P364" s="27"/>
      <c r="Q364" s="27"/>
    </row>
    <row r="365" spans="15:17" ht="15.6">
      <c r="O365" s="27"/>
      <c r="P365" s="27"/>
      <c r="Q365" s="27"/>
    </row>
    <row r="366" spans="15:17" ht="15.6">
      <c r="O366" s="27"/>
      <c r="P366" s="27"/>
      <c r="Q366" s="27"/>
    </row>
    <row r="367" spans="15:17" ht="15.6">
      <c r="O367" s="27"/>
      <c r="P367" s="27"/>
      <c r="Q367" s="27"/>
    </row>
    <row r="368" spans="15:17" ht="15.6">
      <c r="O368" s="27"/>
      <c r="P368" s="27"/>
      <c r="Q368" s="27"/>
    </row>
    <row r="369" spans="15:17" ht="15.6">
      <c r="O369" s="27"/>
      <c r="P369" s="27"/>
      <c r="Q369" s="27"/>
    </row>
    <row r="370" spans="15:17" ht="15.6">
      <c r="O370" s="27"/>
      <c r="P370" s="27"/>
      <c r="Q370" s="27"/>
    </row>
    <row r="371" spans="15:17" ht="15.6">
      <c r="O371" s="27"/>
      <c r="P371" s="27"/>
      <c r="Q371" s="27"/>
    </row>
    <row r="372" spans="15:17" ht="15.6">
      <c r="O372" s="27"/>
      <c r="P372" s="27"/>
      <c r="Q372" s="27"/>
    </row>
    <row r="373" spans="15:17" ht="15.6">
      <c r="O373" s="27"/>
      <c r="P373" s="27"/>
      <c r="Q373" s="27"/>
    </row>
    <row r="374" spans="15:17" ht="15.6">
      <c r="O374" s="27"/>
      <c r="P374" s="27"/>
      <c r="Q374" s="27"/>
    </row>
    <row r="375" spans="15:17" ht="15.6">
      <c r="O375" s="27"/>
      <c r="P375" s="27"/>
      <c r="Q375" s="27"/>
    </row>
    <row r="376" spans="15:17" ht="15.6">
      <c r="O376" s="27"/>
      <c r="P376" s="27"/>
      <c r="Q376" s="27"/>
    </row>
    <row r="377" spans="15:17" ht="15.6">
      <c r="O377" s="27"/>
      <c r="P377" s="27"/>
      <c r="Q377" s="27"/>
    </row>
    <row r="378" spans="15:17" ht="15.6">
      <c r="O378" s="27"/>
      <c r="P378" s="27"/>
      <c r="Q378" s="27"/>
    </row>
    <row r="379" spans="15:17" ht="15.6">
      <c r="O379" s="27"/>
      <c r="P379" s="27"/>
      <c r="Q379" s="27"/>
    </row>
    <row r="380" spans="15:17" ht="15.6">
      <c r="O380" s="27"/>
      <c r="P380" s="27"/>
      <c r="Q380" s="27"/>
    </row>
    <row r="381" spans="15:17" ht="15.6">
      <c r="O381" s="27"/>
      <c r="P381" s="27"/>
      <c r="Q381" s="27"/>
    </row>
    <row r="382" spans="15:17" ht="15.6">
      <c r="O382" s="27"/>
      <c r="P382" s="27"/>
      <c r="Q382" s="27"/>
    </row>
    <row r="383" spans="15:17" ht="15.6">
      <c r="O383" s="27"/>
      <c r="P383" s="27"/>
      <c r="Q383" s="27"/>
    </row>
    <row r="384" spans="15:17" ht="15.6">
      <c r="O384" s="27"/>
      <c r="P384" s="27"/>
      <c r="Q384" s="27"/>
    </row>
    <row r="385" spans="15:17" ht="15.6">
      <c r="O385" s="27"/>
      <c r="P385" s="27"/>
      <c r="Q385" s="27"/>
    </row>
    <row r="386" spans="15:17" ht="15.6">
      <c r="O386" s="27"/>
      <c r="P386" s="27"/>
      <c r="Q386" s="27"/>
    </row>
    <row r="387" spans="15:17" ht="15.6">
      <c r="O387" s="27"/>
      <c r="P387" s="27"/>
      <c r="Q387" s="27"/>
    </row>
    <row r="388" spans="15:17" ht="15.6">
      <c r="O388" s="27"/>
      <c r="P388" s="27"/>
      <c r="Q388" s="27"/>
    </row>
    <row r="389" spans="15:17" ht="15.6">
      <c r="O389" s="27"/>
      <c r="P389" s="27"/>
      <c r="Q389" s="27"/>
    </row>
    <row r="390" spans="15:17" ht="15.6">
      <c r="O390" s="27"/>
      <c r="P390" s="27"/>
      <c r="Q390" s="27"/>
    </row>
    <row r="391" spans="15:17" ht="15.6">
      <c r="O391" s="27"/>
      <c r="P391" s="27"/>
      <c r="Q391" s="27"/>
    </row>
    <row r="392" spans="15:17" ht="15.6">
      <c r="O392" s="27"/>
      <c r="P392" s="27"/>
      <c r="Q392" s="27"/>
    </row>
    <row r="393" spans="15:17" ht="15.6">
      <c r="O393" s="27"/>
      <c r="P393" s="27"/>
      <c r="Q393" s="27"/>
    </row>
    <row r="394" spans="15:17" ht="15.6">
      <c r="O394" s="27"/>
      <c r="P394" s="27"/>
      <c r="Q394" s="27"/>
    </row>
    <row r="395" spans="15:17" ht="15.6">
      <c r="O395" s="27"/>
      <c r="P395" s="27"/>
      <c r="Q395" s="27"/>
    </row>
    <row r="396" spans="15:17" ht="15.6">
      <c r="O396" s="27"/>
      <c r="P396" s="27"/>
      <c r="Q396" s="27"/>
    </row>
    <row r="397" spans="15:17" ht="15.6">
      <c r="O397" s="27"/>
      <c r="P397" s="27"/>
      <c r="Q397" s="27"/>
    </row>
    <row r="398" spans="15:17" ht="15.6">
      <c r="O398" s="27"/>
      <c r="P398" s="27"/>
      <c r="Q398" s="27"/>
    </row>
    <row r="399" spans="15:17" ht="15.6">
      <c r="O399" s="27"/>
      <c r="P399" s="27"/>
      <c r="Q399" s="27"/>
    </row>
    <row r="400" spans="15:17" ht="15.6">
      <c r="O400" s="27"/>
      <c r="P400" s="27"/>
      <c r="Q400" s="27"/>
    </row>
    <row r="401" spans="15:17" ht="15.6">
      <c r="O401" s="27"/>
      <c r="P401" s="27"/>
      <c r="Q401" s="27"/>
    </row>
    <row r="402" spans="15:17" ht="15.6">
      <c r="O402" s="27"/>
      <c r="P402" s="27"/>
      <c r="Q402" s="27"/>
    </row>
    <row r="403" spans="15:17" ht="15.6">
      <c r="O403" s="27"/>
      <c r="P403" s="27"/>
      <c r="Q403" s="27"/>
    </row>
    <row r="404" spans="15:17" ht="15.6">
      <c r="O404" s="27"/>
      <c r="P404" s="27"/>
      <c r="Q404" s="27"/>
    </row>
    <row r="405" spans="15:17" ht="15.6">
      <c r="O405" s="27"/>
      <c r="P405" s="27"/>
      <c r="Q405" s="27"/>
    </row>
    <row r="406" spans="15:17" ht="15.6">
      <c r="O406" s="27"/>
      <c r="P406" s="27"/>
      <c r="Q406" s="27"/>
    </row>
    <row r="407" spans="15:17" ht="15.6">
      <c r="O407" s="27"/>
      <c r="P407" s="27"/>
      <c r="Q407" s="27"/>
    </row>
    <row r="408" spans="15:17" ht="15.6">
      <c r="O408" s="27"/>
      <c r="P408" s="27"/>
      <c r="Q408" s="27"/>
    </row>
    <row r="409" spans="15:17" ht="15.6">
      <c r="O409" s="27"/>
      <c r="P409" s="27"/>
      <c r="Q409" s="27"/>
    </row>
    <row r="410" spans="15:17" ht="15.6">
      <c r="O410" s="27"/>
      <c r="P410" s="27"/>
      <c r="Q410" s="27"/>
    </row>
    <row r="411" spans="15:17" ht="15.6">
      <c r="O411" s="27"/>
      <c r="P411" s="27"/>
      <c r="Q411" s="27"/>
    </row>
    <row r="412" spans="15:17" ht="15.6">
      <c r="O412" s="27"/>
      <c r="P412" s="27"/>
      <c r="Q412" s="27"/>
    </row>
    <row r="413" spans="15:17" ht="15.6">
      <c r="O413" s="27"/>
      <c r="P413" s="27"/>
      <c r="Q413" s="27"/>
    </row>
    <row r="414" spans="15:17" ht="15.6">
      <c r="O414" s="27"/>
      <c r="P414" s="27"/>
      <c r="Q414" s="27"/>
    </row>
    <row r="415" spans="15:17" ht="15.6">
      <c r="O415" s="27"/>
      <c r="P415" s="27"/>
      <c r="Q415" s="27"/>
    </row>
    <row r="416" spans="15:17" ht="15.6">
      <c r="O416" s="27"/>
      <c r="P416" s="27"/>
      <c r="Q416" s="27"/>
    </row>
    <row r="417" spans="15:17" ht="15.6">
      <c r="O417" s="27"/>
      <c r="P417" s="27"/>
      <c r="Q417" s="27"/>
    </row>
    <row r="418" spans="15:17" ht="15.6">
      <c r="O418" s="27"/>
      <c r="P418" s="27"/>
      <c r="Q418" s="27"/>
    </row>
    <row r="419" spans="15:17" ht="15.6">
      <c r="O419" s="27"/>
      <c r="P419" s="27"/>
      <c r="Q419" s="27"/>
    </row>
    <row r="420" spans="15:17" ht="15.6">
      <c r="O420" s="27"/>
      <c r="P420" s="27"/>
      <c r="Q420" s="27"/>
    </row>
    <row r="421" spans="15:17" ht="15.6">
      <c r="O421" s="27"/>
      <c r="P421" s="27"/>
      <c r="Q421" s="27"/>
    </row>
    <row r="422" spans="15:17" ht="15.6">
      <c r="O422" s="27"/>
      <c r="P422" s="27"/>
      <c r="Q422" s="27"/>
    </row>
    <row r="423" spans="15:17" ht="15.6">
      <c r="O423" s="27"/>
      <c r="P423" s="27"/>
      <c r="Q423" s="27"/>
    </row>
    <row r="424" spans="15:17" ht="15.6">
      <c r="O424" s="27"/>
      <c r="P424" s="27"/>
      <c r="Q424" s="27"/>
    </row>
    <row r="425" spans="15:17" ht="15.6">
      <c r="O425" s="27"/>
      <c r="P425" s="27"/>
      <c r="Q425" s="27"/>
    </row>
    <row r="426" spans="15:17" ht="15.6">
      <c r="O426" s="27"/>
      <c r="P426" s="27"/>
      <c r="Q426" s="27"/>
    </row>
    <row r="427" spans="15:17" ht="15.6">
      <c r="O427" s="27"/>
      <c r="P427" s="27"/>
      <c r="Q427" s="27"/>
    </row>
    <row r="428" spans="15:17" ht="15.6">
      <c r="O428" s="27"/>
      <c r="P428" s="27"/>
      <c r="Q428" s="27"/>
    </row>
    <row r="429" spans="15:17" ht="15.6">
      <c r="O429" s="27"/>
      <c r="P429" s="27"/>
      <c r="Q429" s="27"/>
    </row>
    <row r="430" spans="15:17" ht="15.6">
      <c r="O430" s="27"/>
      <c r="P430" s="27"/>
      <c r="Q430" s="27"/>
    </row>
    <row r="431" spans="15:17" ht="15.6">
      <c r="O431" s="27"/>
      <c r="P431" s="27"/>
      <c r="Q431" s="27"/>
    </row>
    <row r="432" spans="15:17" ht="15.6">
      <c r="O432" s="27"/>
      <c r="P432" s="27"/>
      <c r="Q432" s="27"/>
    </row>
    <row r="433" spans="15:17" ht="15.6">
      <c r="O433" s="27"/>
      <c r="P433" s="27"/>
      <c r="Q433" s="27"/>
    </row>
    <row r="434" spans="15:17" ht="15.6">
      <c r="O434" s="27"/>
      <c r="P434" s="27"/>
      <c r="Q434" s="27"/>
    </row>
    <row r="435" spans="15:17" ht="15.6">
      <c r="O435" s="27"/>
      <c r="P435" s="27"/>
      <c r="Q435" s="27"/>
    </row>
    <row r="436" spans="15:17" ht="15.6">
      <c r="O436" s="27"/>
      <c r="P436" s="27"/>
      <c r="Q436" s="27"/>
    </row>
    <row r="437" spans="15:17" ht="15.6">
      <c r="O437" s="27"/>
      <c r="P437" s="27"/>
      <c r="Q437" s="27"/>
    </row>
    <row r="438" spans="15:17" ht="15.6">
      <c r="O438" s="27"/>
      <c r="P438" s="27"/>
      <c r="Q438" s="27"/>
    </row>
    <row r="439" spans="15:17" ht="15.6">
      <c r="O439" s="27"/>
      <c r="P439" s="27"/>
      <c r="Q439" s="27"/>
    </row>
    <row r="440" spans="15:17" ht="15.6">
      <c r="O440" s="27"/>
      <c r="P440" s="27"/>
      <c r="Q440" s="27"/>
    </row>
    <row r="441" spans="15:17" ht="15.6">
      <c r="O441" s="27"/>
      <c r="P441" s="27"/>
      <c r="Q441" s="27"/>
    </row>
    <row r="442" spans="15:17" ht="15.6">
      <c r="O442" s="27"/>
      <c r="P442" s="27"/>
      <c r="Q442" s="27"/>
    </row>
    <row r="443" spans="15:17" ht="15.6">
      <c r="O443" s="27"/>
      <c r="P443" s="27"/>
      <c r="Q443" s="27"/>
    </row>
    <row r="444" spans="15:17" ht="15.6">
      <c r="O444" s="27"/>
      <c r="P444" s="27"/>
      <c r="Q444" s="27"/>
    </row>
    <row r="445" spans="15:17" ht="15.6">
      <c r="O445" s="27"/>
      <c r="P445" s="27"/>
      <c r="Q445" s="27"/>
    </row>
    <row r="446" spans="15:17" ht="15.6">
      <c r="O446" s="27"/>
      <c r="P446" s="27"/>
      <c r="Q446" s="27"/>
    </row>
    <row r="447" spans="15:17" ht="15.6">
      <c r="O447" s="27"/>
      <c r="P447" s="27"/>
      <c r="Q447" s="27"/>
    </row>
    <row r="448" spans="15:17" ht="15.6">
      <c r="O448" s="27"/>
      <c r="P448" s="27"/>
      <c r="Q448" s="27"/>
    </row>
    <row r="449" spans="15:17" ht="15.6">
      <c r="O449" s="27"/>
      <c r="P449" s="27"/>
      <c r="Q449" s="27"/>
    </row>
    <row r="450" spans="15:17" ht="15.6">
      <c r="O450" s="27"/>
      <c r="P450" s="27"/>
      <c r="Q450" s="27"/>
    </row>
    <row r="451" spans="15:17" ht="15.6">
      <c r="O451" s="27"/>
      <c r="P451" s="27"/>
      <c r="Q451" s="27"/>
    </row>
    <row r="452" spans="15:17" ht="15.6">
      <c r="O452" s="27"/>
      <c r="P452" s="27"/>
      <c r="Q452" s="27"/>
    </row>
    <row r="453" spans="15:17" ht="15.6">
      <c r="O453" s="27"/>
      <c r="P453" s="27"/>
      <c r="Q453" s="27"/>
    </row>
    <row r="454" spans="15:17" ht="15.6">
      <c r="O454" s="27"/>
      <c r="P454" s="27"/>
      <c r="Q454" s="27"/>
    </row>
    <row r="455" spans="15:17" ht="15.6">
      <c r="O455" s="27"/>
      <c r="P455" s="27"/>
      <c r="Q455" s="27"/>
    </row>
    <row r="456" spans="15:17" ht="15.6">
      <c r="O456" s="27"/>
      <c r="P456" s="27"/>
      <c r="Q456" s="27"/>
    </row>
    <row r="457" spans="15:17" ht="15.6">
      <c r="O457" s="27"/>
      <c r="P457" s="27"/>
      <c r="Q457" s="27"/>
    </row>
    <row r="458" spans="15:17" ht="15.6">
      <c r="O458" s="27"/>
      <c r="P458" s="27"/>
      <c r="Q458" s="27"/>
    </row>
    <row r="459" spans="15:17" ht="15.6">
      <c r="O459" s="27"/>
      <c r="P459" s="27"/>
      <c r="Q459" s="27"/>
    </row>
    <row r="460" spans="15:17" ht="15.6">
      <c r="O460" s="27"/>
      <c r="P460" s="27"/>
      <c r="Q460" s="27"/>
    </row>
    <row r="461" spans="15:17" ht="15.6">
      <c r="O461" s="27"/>
      <c r="P461" s="27"/>
      <c r="Q461" s="27"/>
    </row>
    <row r="462" spans="15:17" ht="15.6">
      <c r="O462" s="27"/>
      <c r="P462" s="27"/>
      <c r="Q462" s="27"/>
    </row>
    <row r="463" spans="15:17" ht="15.6">
      <c r="O463" s="27"/>
      <c r="P463" s="27"/>
      <c r="Q463" s="27"/>
    </row>
    <row r="464" spans="15:17" ht="15.6">
      <c r="O464" s="27"/>
      <c r="P464" s="27"/>
      <c r="Q464" s="27"/>
    </row>
    <row r="465" spans="15:17" ht="15.6">
      <c r="O465" s="27"/>
      <c r="P465" s="27"/>
      <c r="Q465" s="27"/>
    </row>
    <row r="466" spans="15:17" ht="15.6">
      <c r="O466" s="27"/>
      <c r="P466" s="27"/>
      <c r="Q466" s="27"/>
    </row>
    <row r="467" spans="15:17" ht="15.6">
      <c r="O467" s="27"/>
      <c r="P467" s="27"/>
      <c r="Q467" s="27"/>
    </row>
    <row r="468" spans="15:17" ht="15.6">
      <c r="O468" s="27"/>
      <c r="P468" s="27"/>
      <c r="Q468" s="27"/>
    </row>
    <row r="469" spans="15:17" ht="15.6">
      <c r="O469" s="27"/>
      <c r="P469" s="27"/>
      <c r="Q469" s="27"/>
    </row>
    <row r="470" spans="15:17" ht="15.6">
      <c r="O470" s="27"/>
      <c r="P470" s="27"/>
      <c r="Q470" s="27"/>
    </row>
    <row r="471" spans="15:17" ht="15.6">
      <c r="O471" s="27"/>
      <c r="P471" s="27"/>
      <c r="Q471" s="27"/>
    </row>
    <row r="472" spans="15:17" ht="15.6">
      <c r="O472" s="27"/>
      <c r="P472" s="27"/>
      <c r="Q472" s="27"/>
    </row>
    <row r="473" spans="15:17" ht="15.6">
      <c r="O473" s="27"/>
      <c r="P473" s="27"/>
      <c r="Q473" s="27"/>
    </row>
    <row r="474" spans="15:17" ht="15.6">
      <c r="O474" s="27"/>
      <c r="P474" s="27"/>
      <c r="Q474" s="27"/>
    </row>
    <row r="475" spans="15:17" ht="15.6">
      <c r="O475" s="27"/>
      <c r="P475" s="27"/>
      <c r="Q475" s="27"/>
    </row>
    <row r="476" spans="15:17" ht="15.6">
      <c r="O476" s="27"/>
      <c r="P476" s="27"/>
      <c r="Q476" s="27"/>
    </row>
    <row r="477" spans="15:17" ht="15.6">
      <c r="O477" s="27"/>
      <c r="P477" s="27"/>
      <c r="Q477" s="27"/>
    </row>
    <row r="478" spans="15:17" ht="15.6">
      <c r="O478" s="27"/>
      <c r="P478" s="27"/>
      <c r="Q478" s="27"/>
    </row>
    <row r="479" spans="15:17" ht="15.6">
      <c r="O479" s="27"/>
      <c r="P479" s="27"/>
      <c r="Q479" s="27"/>
    </row>
    <row r="480" spans="15:17" ht="15.6">
      <c r="O480" s="27"/>
      <c r="P480" s="27"/>
      <c r="Q480" s="27"/>
    </row>
    <row r="481" spans="15:17" ht="15.6">
      <c r="O481" s="27"/>
      <c r="P481" s="27"/>
      <c r="Q481" s="27"/>
    </row>
    <row r="482" spans="15:17" ht="15.6">
      <c r="O482" s="27"/>
      <c r="P482" s="27"/>
      <c r="Q482" s="27"/>
    </row>
    <row r="483" spans="15:17" ht="15.6">
      <c r="O483" s="27"/>
      <c r="P483" s="27"/>
      <c r="Q483" s="27"/>
    </row>
    <row r="484" spans="15:17" ht="15.6">
      <c r="O484" s="27"/>
      <c r="P484" s="27"/>
      <c r="Q484" s="27"/>
    </row>
    <row r="485" spans="15:17" ht="15.6">
      <c r="O485" s="27"/>
      <c r="P485" s="27"/>
      <c r="Q485" s="27"/>
    </row>
    <row r="486" spans="15:17" ht="15.6">
      <c r="O486" s="27"/>
      <c r="P486" s="27"/>
      <c r="Q486" s="27"/>
    </row>
    <row r="487" spans="15:17" ht="15.6">
      <c r="O487" s="27"/>
      <c r="P487" s="27"/>
      <c r="Q487" s="27"/>
    </row>
    <row r="488" spans="15:17" ht="15.6">
      <c r="O488" s="27"/>
      <c r="P488" s="27"/>
      <c r="Q488" s="27"/>
    </row>
    <row r="489" spans="15:17" ht="15.6">
      <c r="O489" s="27"/>
      <c r="P489" s="27"/>
      <c r="Q489" s="27"/>
    </row>
    <row r="490" spans="15:17" ht="15.6">
      <c r="O490" s="27"/>
      <c r="P490" s="27"/>
      <c r="Q490" s="27"/>
    </row>
    <row r="491" spans="15:17" ht="15.6">
      <c r="O491" s="27"/>
      <c r="P491" s="27"/>
      <c r="Q491" s="27"/>
    </row>
    <row r="492" spans="15:17" ht="15.6">
      <c r="O492" s="27"/>
      <c r="P492" s="27"/>
      <c r="Q492" s="27"/>
    </row>
    <row r="493" spans="15:17" ht="15.6">
      <c r="O493" s="27"/>
      <c r="P493" s="27"/>
      <c r="Q493" s="27"/>
    </row>
    <row r="494" spans="15:17" ht="15.6">
      <c r="O494" s="27"/>
      <c r="P494" s="27"/>
      <c r="Q494" s="27"/>
    </row>
    <row r="495" spans="15:17" ht="15.6">
      <c r="O495" s="27"/>
      <c r="P495" s="27"/>
      <c r="Q495" s="27"/>
    </row>
    <row r="496" spans="15:17" ht="15.6">
      <c r="O496" s="27"/>
      <c r="P496" s="27"/>
      <c r="Q496" s="27"/>
    </row>
    <row r="497" spans="15:17" ht="15.6">
      <c r="O497" s="27"/>
      <c r="P497" s="27"/>
      <c r="Q497" s="27"/>
    </row>
    <row r="498" spans="15:17" ht="15.6">
      <c r="O498" s="27"/>
      <c r="P498" s="27"/>
      <c r="Q498" s="27"/>
    </row>
    <row r="499" spans="15:17" ht="15.6">
      <c r="O499" s="27"/>
      <c r="P499" s="27"/>
      <c r="Q499" s="27"/>
    </row>
    <row r="500" spans="15:17" ht="15.6">
      <c r="O500" s="27"/>
      <c r="P500" s="27"/>
      <c r="Q500" s="27"/>
    </row>
    <row r="501" spans="15:17" ht="15.6">
      <c r="O501" s="27"/>
      <c r="P501" s="27"/>
      <c r="Q501" s="27"/>
    </row>
    <row r="502" spans="15:17" ht="15.6">
      <c r="O502" s="27"/>
      <c r="P502" s="27"/>
      <c r="Q502" s="27"/>
    </row>
    <row r="503" spans="15:17" ht="15.6">
      <c r="O503" s="27"/>
      <c r="P503" s="27"/>
      <c r="Q503" s="27"/>
    </row>
    <row r="504" spans="15:17" ht="15.6">
      <c r="O504" s="27"/>
      <c r="P504" s="27"/>
      <c r="Q504" s="27"/>
    </row>
    <row r="505" spans="15:17" ht="15.6">
      <c r="O505" s="27"/>
      <c r="P505" s="27"/>
      <c r="Q505" s="27"/>
    </row>
    <row r="506" spans="15:17" ht="15.6">
      <c r="O506" s="27"/>
      <c r="P506" s="27"/>
      <c r="Q506" s="27"/>
    </row>
    <row r="507" spans="15:17" ht="15.6">
      <c r="O507" s="27"/>
      <c r="P507" s="27"/>
      <c r="Q507" s="27"/>
    </row>
    <row r="508" spans="15:17" ht="15.6">
      <c r="O508" s="27"/>
      <c r="P508" s="27"/>
      <c r="Q508" s="27"/>
    </row>
    <row r="509" spans="15:17" ht="15.6">
      <c r="O509" s="27"/>
      <c r="P509" s="27"/>
      <c r="Q509" s="27"/>
    </row>
    <row r="510" spans="15:17" ht="15.6">
      <c r="O510" s="27"/>
      <c r="P510" s="27"/>
      <c r="Q510" s="27"/>
    </row>
    <row r="511" spans="15:17" ht="15.6">
      <c r="O511" s="27"/>
      <c r="P511" s="27"/>
      <c r="Q511" s="27"/>
    </row>
    <row r="512" spans="15:17" ht="15.6">
      <c r="O512" s="27"/>
      <c r="P512" s="27"/>
      <c r="Q512" s="27"/>
    </row>
    <row r="513" spans="15:17" ht="15.6">
      <c r="O513" s="27"/>
      <c r="P513" s="27"/>
      <c r="Q513" s="27"/>
    </row>
    <row r="514" spans="15:17" ht="15.6">
      <c r="O514" s="27"/>
      <c r="P514" s="27"/>
      <c r="Q514" s="27"/>
    </row>
    <row r="515" spans="15:17" ht="15.6">
      <c r="O515" s="27"/>
      <c r="P515" s="27"/>
      <c r="Q515" s="27"/>
    </row>
    <row r="516" spans="15:17" ht="15.6">
      <c r="O516" s="27"/>
      <c r="P516" s="27"/>
      <c r="Q516" s="27"/>
    </row>
    <row r="517" spans="15:17" ht="15.6">
      <c r="O517" s="27"/>
      <c r="P517" s="27"/>
      <c r="Q517" s="27"/>
    </row>
    <row r="518" spans="15:17" ht="15.6">
      <c r="O518" s="27"/>
      <c r="P518" s="27"/>
      <c r="Q518" s="27"/>
    </row>
    <row r="519" spans="15:17" ht="15.6">
      <c r="O519" s="27"/>
      <c r="P519" s="27"/>
      <c r="Q519" s="27"/>
    </row>
    <row r="520" spans="15:17" ht="15.6">
      <c r="O520" s="27"/>
      <c r="P520" s="27"/>
      <c r="Q520" s="27"/>
    </row>
    <row r="521" spans="15:17" ht="15.6">
      <c r="O521" s="27"/>
      <c r="P521" s="27"/>
      <c r="Q521" s="27"/>
    </row>
    <row r="522" spans="15:17" ht="15.6">
      <c r="O522" s="27"/>
      <c r="P522" s="27"/>
      <c r="Q522" s="27"/>
    </row>
    <row r="523" spans="15:17" ht="15.6">
      <c r="O523" s="27"/>
      <c r="P523" s="27"/>
      <c r="Q523" s="27"/>
    </row>
    <row r="524" spans="15:17" ht="15.6">
      <c r="O524" s="27"/>
      <c r="P524" s="27"/>
      <c r="Q524" s="27"/>
    </row>
    <row r="525" spans="15:17" ht="15.6">
      <c r="O525" s="27"/>
      <c r="P525" s="27"/>
      <c r="Q525" s="27"/>
    </row>
    <row r="526" spans="15:17" ht="15.6">
      <c r="O526" s="27"/>
      <c r="P526" s="27"/>
      <c r="Q526" s="27"/>
    </row>
    <row r="527" spans="15:17" ht="15.6">
      <c r="O527" s="27"/>
      <c r="P527" s="27"/>
      <c r="Q527" s="27"/>
    </row>
    <row r="528" spans="15:17" ht="15.6">
      <c r="O528" s="27"/>
      <c r="P528" s="27"/>
      <c r="Q528" s="27"/>
    </row>
    <row r="529" spans="15:17" ht="15.6">
      <c r="O529" s="27"/>
      <c r="P529" s="27"/>
      <c r="Q529" s="27"/>
    </row>
    <row r="530" spans="15:17" ht="15.6">
      <c r="O530" s="27"/>
      <c r="P530" s="27"/>
      <c r="Q530" s="27"/>
    </row>
    <row r="531" spans="15:17" ht="15.6">
      <c r="O531" s="27"/>
      <c r="P531" s="27"/>
      <c r="Q531" s="27"/>
    </row>
    <row r="532" spans="15:17" ht="15.6">
      <c r="O532" s="27"/>
      <c r="P532" s="27"/>
      <c r="Q532" s="27"/>
    </row>
    <row r="533" spans="15:17" ht="15.6">
      <c r="O533" s="27"/>
      <c r="P533" s="27"/>
      <c r="Q533" s="27"/>
    </row>
    <row r="534" spans="15:17" ht="15.6">
      <c r="O534" s="27"/>
      <c r="P534" s="27"/>
      <c r="Q534" s="27"/>
    </row>
    <row r="535" spans="15:17" ht="15.6">
      <c r="O535" s="27"/>
      <c r="P535" s="27"/>
      <c r="Q535" s="27"/>
    </row>
    <row r="536" spans="15:17" ht="15.6">
      <c r="O536" s="27"/>
      <c r="P536" s="27"/>
      <c r="Q536" s="27"/>
    </row>
    <row r="537" spans="15:17" ht="15.6">
      <c r="O537" s="27"/>
      <c r="P537" s="27"/>
      <c r="Q537" s="27"/>
    </row>
    <row r="538" spans="15:17" ht="15.6">
      <c r="O538" s="27"/>
      <c r="P538" s="27"/>
      <c r="Q538" s="27"/>
    </row>
    <row r="539" spans="15:17" ht="15.6">
      <c r="O539" s="27"/>
      <c r="P539" s="27"/>
      <c r="Q539" s="27"/>
    </row>
    <row r="540" spans="15:17" ht="15.6">
      <c r="O540" s="27"/>
      <c r="P540" s="27"/>
      <c r="Q540" s="27"/>
    </row>
    <row r="541" spans="15:17" ht="15.6">
      <c r="O541" s="27"/>
      <c r="P541" s="27"/>
      <c r="Q541" s="27"/>
    </row>
    <row r="542" spans="15:17" ht="15.6">
      <c r="O542" s="27"/>
      <c r="P542" s="27"/>
      <c r="Q542" s="27"/>
    </row>
    <row r="543" spans="15:17" ht="15.6">
      <c r="O543" s="27"/>
      <c r="P543" s="27"/>
      <c r="Q543" s="27"/>
    </row>
    <row r="544" spans="15:17" ht="15.6">
      <c r="O544" s="27"/>
      <c r="P544" s="27"/>
      <c r="Q544" s="27"/>
    </row>
    <row r="545" spans="15:17" ht="15.6">
      <c r="O545" s="27"/>
      <c r="P545" s="27"/>
      <c r="Q545" s="27"/>
    </row>
    <row r="546" spans="15:17" ht="15.6">
      <c r="O546" s="27"/>
      <c r="P546" s="27"/>
      <c r="Q546" s="27"/>
    </row>
    <row r="547" spans="15:17" ht="15.6">
      <c r="O547" s="27"/>
      <c r="P547" s="27"/>
      <c r="Q547" s="27"/>
    </row>
    <row r="548" spans="15:17" ht="15.6">
      <c r="O548" s="27"/>
      <c r="P548" s="27"/>
      <c r="Q548" s="27"/>
    </row>
    <row r="549" spans="15:17" ht="15.6">
      <c r="O549" s="27"/>
      <c r="P549" s="27"/>
      <c r="Q549" s="27"/>
    </row>
    <row r="550" spans="15:17" ht="15.6">
      <c r="O550" s="27"/>
      <c r="P550" s="27"/>
      <c r="Q550" s="27"/>
    </row>
    <row r="551" spans="15:17" ht="15.6">
      <c r="O551" s="27"/>
      <c r="P551" s="27"/>
      <c r="Q551" s="27"/>
    </row>
    <row r="552" spans="15:17" ht="15.6">
      <c r="O552" s="27"/>
      <c r="P552" s="27"/>
      <c r="Q552" s="27"/>
    </row>
    <row r="553" spans="15:17" ht="15.6">
      <c r="O553" s="27"/>
      <c r="P553" s="27"/>
      <c r="Q553" s="27"/>
    </row>
    <row r="554" spans="15:17" ht="15.6">
      <c r="O554" s="27"/>
      <c r="P554" s="27"/>
      <c r="Q554" s="27"/>
    </row>
    <row r="555" spans="15:17" ht="15.6">
      <c r="O555" s="27"/>
      <c r="P555" s="27"/>
      <c r="Q555" s="27"/>
    </row>
    <row r="556" spans="15:17" ht="15.6">
      <c r="O556" s="27"/>
      <c r="P556" s="27"/>
      <c r="Q556" s="27"/>
    </row>
    <row r="557" spans="15:17" ht="15.6">
      <c r="O557" s="27"/>
      <c r="P557" s="27"/>
      <c r="Q557" s="27"/>
    </row>
    <row r="558" spans="15:17" ht="15.6">
      <c r="O558" s="27"/>
      <c r="P558" s="27"/>
      <c r="Q558" s="27"/>
    </row>
    <row r="559" spans="15:17" ht="15.6">
      <c r="O559" s="27"/>
      <c r="P559" s="27"/>
      <c r="Q559" s="27"/>
    </row>
    <row r="560" spans="15:17" ht="15.6">
      <c r="O560" s="27"/>
      <c r="P560" s="27"/>
      <c r="Q560" s="27"/>
    </row>
    <row r="561" spans="15:17" ht="15.6">
      <c r="O561" s="27"/>
      <c r="P561" s="27"/>
      <c r="Q561" s="27"/>
    </row>
    <row r="562" spans="15:17" ht="15.6">
      <c r="O562" s="27"/>
      <c r="P562" s="27"/>
      <c r="Q562" s="27"/>
    </row>
    <row r="563" spans="15:17" ht="15.6">
      <c r="O563" s="27"/>
      <c r="P563" s="27"/>
      <c r="Q563" s="27"/>
    </row>
    <row r="564" spans="15:17" ht="15.6">
      <c r="O564" s="27"/>
      <c r="P564" s="27"/>
      <c r="Q564" s="27"/>
    </row>
    <row r="565" spans="15:17" ht="15.6">
      <c r="O565" s="27"/>
      <c r="P565" s="27"/>
      <c r="Q565" s="27"/>
    </row>
    <row r="566" spans="15:17" ht="15.6">
      <c r="O566" s="27"/>
      <c r="P566" s="27"/>
      <c r="Q566" s="27"/>
    </row>
    <row r="567" spans="15:17" ht="15.6">
      <c r="O567" s="27"/>
      <c r="P567" s="27"/>
      <c r="Q567" s="27"/>
    </row>
    <row r="568" spans="15:17" ht="15.6">
      <c r="O568" s="27"/>
      <c r="P568" s="27"/>
      <c r="Q568" s="27"/>
    </row>
    <row r="569" spans="15:17" ht="15.6">
      <c r="O569" s="27"/>
      <c r="P569" s="27"/>
      <c r="Q569" s="27"/>
    </row>
    <row r="570" spans="15:17" ht="15.6">
      <c r="O570" s="27"/>
      <c r="P570" s="27"/>
      <c r="Q570" s="27"/>
    </row>
    <row r="571" spans="15:17" ht="15.6">
      <c r="O571" s="27"/>
      <c r="P571" s="27"/>
      <c r="Q571" s="27"/>
    </row>
    <row r="572" spans="15:17" ht="15.6">
      <c r="O572" s="27"/>
      <c r="P572" s="27"/>
      <c r="Q572" s="27"/>
    </row>
    <row r="573" spans="15:17" ht="15.6">
      <c r="O573" s="27"/>
      <c r="P573" s="27"/>
      <c r="Q573" s="27"/>
    </row>
    <row r="574" spans="15:17" ht="15.6">
      <c r="O574" s="27"/>
      <c r="P574" s="27"/>
      <c r="Q574" s="27"/>
    </row>
    <row r="575" spans="15:17" ht="15.6">
      <c r="O575" s="27"/>
      <c r="P575" s="27"/>
      <c r="Q575" s="27"/>
    </row>
    <row r="576" spans="15:17" ht="15.6">
      <c r="O576" s="27"/>
      <c r="P576" s="27"/>
      <c r="Q576" s="27"/>
    </row>
    <row r="577" spans="15:17" ht="15.6">
      <c r="O577" s="27"/>
      <c r="P577" s="27"/>
      <c r="Q577" s="27"/>
    </row>
    <row r="578" spans="15:17" ht="15.6">
      <c r="O578" s="27"/>
      <c r="P578" s="27"/>
      <c r="Q578" s="27"/>
    </row>
    <row r="579" spans="15:17" ht="15.6">
      <c r="O579" s="27"/>
      <c r="P579" s="27"/>
      <c r="Q579" s="27"/>
    </row>
    <row r="580" spans="15:17" ht="15.6">
      <c r="O580" s="27"/>
      <c r="P580" s="27"/>
      <c r="Q580" s="27"/>
    </row>
    <row r="581" spans="15:17" ht="15.6">
      <c r="O581" s="27"/>
      <c r="P581" s="27"/>
      <c r="Q581" s="27"/>
    </row>
    <row r="582" spans="15:17" ht="15.6">
      <c r="O582" s="27"/>
      <c r="P582" s="27"/>
      <c r="Q582" s="27"/>
    </row>
    <row r="583" spans="15:17" ht="15.6">
      <c r="O583" s="27"/>
      <c r="P583" s="27"/>
      <c r="Q583" s="27"/>
    </row>
    <row r="584" spans="15:17" ht="15.6">
      <c r="O584" s="27"/>
      <c r="P584" s="27"/>
      <c r="Q584" s="27"/>
    </row>
    <row r="585" spans="15:17" ht="15.6">
      <c r="O585" s="27"/>
      <c r="P585" s="27"/>
      <c r="Q585" s="27"/>
    </row>
    <row r="586" spans="15:17" ht="15.6">
      <c r="O586" s="27"/>
      <c r="P586" s="27"/>
      <c r="Q586" s="27"/>
    </row>
    <row r="587" spans="15:17" ht="15.6">
      <c r="O587" s="27"/>
      <c r="P587" s="27"/>
      <c r="Q587" s="27"/>
    </row>
    <row r="588" spans="15:17" ht="15.6">
      <c r="O588" s="27"/>
      <c r="P588" s="27"/>
      <c r="Q588" s="27"/>
    </row>
    <row r="589" spans="15:17" ht="15.6">
      <c r="O589" s="27"/>
      <c r="P589" s="27"/>
      <c r="Q589" s="27"/>
    </row>
    <row r="590" spans="15:17" ht="15.6">
      <c r="O590" s="27"/>
      <c r="P590" s="27"/>
      <c r="Q590" s="27"/>
    </row>
    <row r="591" spans="15:17" ht="15.6">
      <c r="O591" s="27"/>
      <c r="P591" s="27"/>
      <c r="Q591" s="27"/>
    </row>
    <row r="592" spans="15:17" ht="15.6">
      <c r="O592" s="27"/>
      <c r="P592" s="27"/>
      <c r="Q592" s="27"/>
    </row>
    <row r="593" spans="15:17" ht="15.6">
      <c r="O593" s="27"/>
      <c r="P593" s="27"/>
      <c r="Q593" s="27"/>
    </row>
    <row r="594" spans="15:17" ht="15.6">
      <c r="O594" s="27"/>
      <c r="P594" s="27"/>
      <c r="Q594" s="27"/>
    </row>
    <row r="595" spans="15:17" ht="15.6">
      <c r="O595" s="27"/>
      <c r="P595" s="27"/>
      <c r="Q595" s="27"/>
    </row>
    <row r="596" spans="15:17" ht="15.6">
      <c r="O596" s="27"/>
      <c r="P596" s="27"/>
      <c r="Q596" s="27"/>
    </row>
    <row r="597" spans="15:17" ht="15.6">
      <c r="O597" s="27"/>
      <c r="P597" s="27"/>
      <c r="Q597" s="27"/>
    </row>
    <row r="598" spans="15:17" ht="15.6">
      <c r="O598" s="27"/>
      <c r="P598" s="27"/>
      <c r="Q598" s="27"/>
    </row>
    <row r="599" spans="15:17" ht="15.6">
      <c r="O599" s="27"/>
      <c r="P599" s="27"/>
      <c r="Q599" s="27"/>
    </row>
    <row r="600" spans="15:17" ht="15.6">
      <c r="O600" s="27"/>
      <c r="P600" s="27"/>
      <c r="Q600" s="27"/>
    </row>
    <row r="601" spans="15:17" ht="15.6">
      <c r="O601" s="27"/>
      <c r="P601" s="27"/>
      <c r="Q601" s="27"/>
    </row>
    <row r="602" spans="15:17" ht="15.6">
      <c r="O602" s="27"/>
      <c r="P602" s="27"/>
      <c r="Q602" s="27"/>
    </row>
    <row r="603" spans="15:17" ht="15.6">
      <c r="O603" s="27"/>
      <c r="P603" s="27"/>
      <c r="Q603" s="27"/>
    </row>
    <row r="604" spans="15:17" ht="15.6">
      <c r="O604" s="27"/>
      <c r="P604" s="27"/>
      <c r="Q604" s="27"/>
    </row>
    <row r="605" spans="15:17" ht="15.6">
      <c r="O605" s="27"/>
      <c r="P605" s="27"/>
      <c r="Q605" s="27"/>
    </row>
    <row r="606" spans="15:17" ht="15.6">
      <c r="O606" s="27"/>
      <c r="P606" s="27"/>
      <c r="Q606" s="27"/>
    </row>
    <row r="607" spans="15:17" ht="15.6">
      <c r="O607" s="27"/>
      <c r="P607" s="27"/>
      <c r="Q607" s="27"/>
    </row>
    <row r="608" spans="15:17" ht="15.6">
      <c r="O608" s="27"/>
      <c r="P608" s="27"/>
      <c r="Q608" s="27"/>
    </row>
    <row r="609" spans="15:17" ht="15.6">
      <c r="O609" s="27"/>
      <c r="P609" s="27"/>
      <c r="Q609" s="27"/>
    </row>
    <row r="610" spans="15:17" ht="15.6">
      <c r="O610" s="27"/>
      <c r="P610" s="27"/>
      <c r="Q610" s="27"/>
    </row>
    <row r="611" spans="15:17" ht="15.6">
      <c r="O611" s="27"/>
      <c r="P611" s="27"/>
      <c r="Q611" s="27"/>
    </row>
    <row r="612" spans="15:17" ht="15.6">
      <c r="O612" s="27"/>
      <c r="P612" s="27"/>
      <c r="Q612" s="27"/>
    </row>
    <row r="613" spans="15:17" ht="15.6">
      <c r="O613" s="27"/>
      <c r="P613" s="27"/>
      <c r="Q613" s="27"/>
    </row>
    <row r="614" spans="15:17" ht="15.6">
      <c r="O614" s="27"/>
      <c r="P614" s="27"/>
      <c r="Q614" s="27"/>
    </row>
    <row r="615" spans="15:17" ht="15.6">
      <c r="O615" s="27"/>
      <c r="P615" s="27"/>
      <c r="Q615" s="27"/>
    </row>
    <row r="616" spans="15:17" ht="15.6">
      <c r="O616" s="27"/>
      <c r="P616" s="27"/>
      <c r="Q616" s="27"/>
    </row>
    <row r="617" spans="15:17" ht="15.6">
      <c r="O617" s="27"/>
      <c r="P617" s="27"/>
      <c r="Q617" s="27"/>
    </row>
    <row r="618" spans="15:17" ht="15.6">
      <c r="O618" s="27"/>
      <c r="P618" s="27"/>
      <c r="Q618" s="27"/>
    </row>
    <row r="619" spans="15:17" ht="15.6">
      <c r="O619" s="27"/>
      <c r="P619" s="27"/>
      <c r="Q619" s="27"/>
    </row>
    <row r="620" spans="15:17" ht="15.6">
      <c r="O620" s="27"/>
      <c r="P620" s="27"/>
      <c r="Q620" s="27"/>
    </row>
    <row r="621" spans="15:17" ht="15.6">
      <c r="O621" s="27"/>
      <c r="P621" s="27"/>
      <c r="Q621" s="27"/>
    </row>
    <row r="622" spans="15:17" ht="15.6">
      <c r="O622" s="27"/>
      <c r="P622" s="27"/>
      <c r="Q622" s="27"/>
    </row>
    <row r="623" spans="15:17" ht="15.6">
      <c r="O623" s="27"/>
      <c r="P623" s="27"/>
      <c r="Q623" s="27"/>
    </row>
    <row r="624" spans="15:17" ht="15.6">
      <c r="O624" s="27"/>
      <c r="P624" s="27"/>
      <c r="Q624" s="27"/>
    </row>
    <row r="625" spans="15:17" ht="15.6">
      <c r="O625" s="27"/>
      <c r="P625" s="27"/>
      <c r="Q625" s="27"/>
    </row>
    <row r="626" spans="15:17" ht="15.6">
      <c r="O626" s="27"/>
      <c r="P626" s="27"/>
      <c r="Q626" s="27"/>
    </row>
    <row r="627" spans="15:17" ht="15.6">
      <c r="O627" s="27"/>
      <c r="P627" s="27"/>
      <c r="Q627" s="27"/>
    </row>
    <row r="628" spans="15:17" ht="15.6">
      <c r="O628" s="27"/>
      <c r="P628" s="27"/>
      <c r="Q628" s="27"/>
    </row>
    <row r="629" spans="15:17" ht="15.6">
      <c r="O629" s="27"/>
      <c r="P629" s="27"/>
      <c r="Q629" s="27"/>
    </row>
    <row r="630" spans="15:17" ht="15.6">
      <c r="O630" s="27"/>
      <c r="P630" s="27"/>
      <c r="Q630" s="27"/>
    </row>
    <row r="631" spans="15:17" ht="15.6">
      <c r="O631" s="27"/>
      <c r="P631" s="27"/>
      <c r="Q631" s="27"/>
    </row>
    <row r="632" spans="15:17" ht="15.6">
      <c r="O632" s="27"/>
      <c r="P632" s="27"/>
      <c r="Q632" s="27"/>
    </row>
    <row r="633" spans="15:17" ht="15.6">
      <c r="O633" s="27"/>
      <c r="P633" s="27"/>
      <c r="Q633" s="27"/>
    </row>
    <row r="634" spans="15:17" ht="15.6">
      <c r="O634" s="27"/>
      <c r="P634" s="27"/>
      <c r="Q634" s="27"/>
    </row>
    <row r="635" spans="15:17" ht="15.6">
      <c r="O635" s="27"/>
      <c r="P635" s="27"/>
      <c r="Q635" s="27"/>
    </row>
    <row r="636" spans="15:17" ht="15.6">
      <c r="O636" s="27"/>
      <c r="P636" s="27"/>
      <c r="Q636" s="27"/>
    </row>
    <row r="637" spans="15:17" ht="15.6">
      <c r="O637" s="27"/>
      <c r="P637" s="27"/>
      <c r="Q637" s="27"/>
    </row>
    <row r="638" spans="15:17" ht="15.6">
      <c r="O638" s="27"/>
      <c r="P638" s="27"/>
      <c r="Q638" s="27"/>
    </row>
    <row r="639" spans="15:17" ht="15.6">
      <c r="O639" s="27"/>
      <c r="P639" s="27"/>
      <c r="Q639" s="27"/>
    </row>
    <row r="640" spans="15:17" ht="15.6">
      <c r="O640" s="27"/>
      <c r="P640" s="27"/>
      <c r="Q640" s="27"/>
    </row>
    <row r="641" spans="15:17" ht="15.6">
      <c r="O641" s="27"/>
      <c r="P641" s="27"/>
      <c r="Q641" s="27"/>
    </row>
    <row r="642" spans="15:17" ht="15.6">
      <c r="O642" s="27"/>
      <c r="P642" s="27"/>
      <c r="Q642" s="27"/>
    </row>
    <row r="643" spans="15:17" ht="15.6">
      <c r="O643" s="27"/>
      <c r="P643" s="27"/>
      <c r="Q643" s="27"/>
    </row>
    <row r="644" spans="15:17" ht="15.6">
      <c r="O644" s="27"/>
      <c r="P644" s="27"/>
      <c r="Q644" s="27"/>
    </row>
    <row r="645" spans="15:17" ht="15.6">
      <c r="O645" s="27"/>
      <c r="P645" s="27"/>
      <c r="Q645" s="27"/>
    </row>
    <row r="646" spans="15:17" ht="15.6">
      <c r="O646" s="27"/>
      <c r="P646" s="27"/>
      <c r="Q646" s="27"/>
    </row>
    <row r="647" spans="15:17" ht="15.6">
      <c r="O647" s="27"/>
      <c r="P647" s="27"/>
      <c r="Q647" s="27"/>
    </row>
    <row r="648" spans="15:17" ht="15.6">
      <c r="O648" s="27"/>
      <c r="P648" s="27"/>
      <c r="Q648" s="27"/>
    </row>
    <row r="649" spans="15:17" ht="15.6">
      <c r="O649" s="27"/>
      <c r="P649" s="27"/>
      <c r="Q649" s="27"/>
    </row>
    <row r="650" spans="15:17" ht="15.6">
      <c r="O650" s="27"/>
      <c r="P650" s="27"/>
      <c r="Q650" s="27"/>
    </row>
    <row r="651" spans="15:17" ht="15.6">
      <c r="O651" s="27"/>
      <c r="P651" s="27"/>
      <c r="Q651" s="27"/>
    </row>
    <row r="652" spans="15:17" ht="15.6">
      <c r="O652" s="27"/>
      <c r="P652" s="27"/>
      <c r="Q652" s="27"/>
    </row>
    <row r="653" spans="15:17" ht="15.6">
      <c r="O653" s="27"/>
      <c r="P653" s="27"/>
      <c r="Q653" s="27"/>
    </row>
    <row r="654" spans="15:17" ht="15.6">
      <c r="O654" s="27"/>
      <c r="P654" s="27"/>
      <c r="Q654" s="27"/>
    </row>
    <row r="655" spans="15:17" ht="15.6">
      <c r="O655" s="27"/>
      <c r="P655" s="27"/>
      <c r="Q655" s="27"/>
    </row>
    <row r="656" spans="15:17" ht="15.6">
      <c r="O656" s="27"/>
      <c r="P656" s="27"/>
      <c r="Q656" s="27"/>
    </row>
    <row r="657" spans="15:17" ht="15.6">
      <c r="O657" s="27"/>
      <c r="P657" s="27"/>
      <c r="Q657" s="27"/>
    </row>
    <row r="658" spans="15:17" ht="15.6">
      <c r="O658" s="27"/>
      <c r="P658" s="27"/>
      <c r="Q658" s="27"/>
    </row>
    <row r="659" spans="15:17" ht="15.6">
      <c r="O659" s="27"/>
      <c r="P659" s="27"/>
      <c r="Q659" s="27"/>
    </row>
    <row r="660" spans="15:17" ht="15.6">
      <c r="O660" s="27"/>
      <c r="P660" s="27"/>
      <c r="Q660" s="27"/>
    </row>
    <row r="661" spans="15:17" ht="15.6">
      <c r="O661" s="27"/>
      <c r="P661" s="27"/>
      <c r="Q661" s="27"/>
    </row>
    <row r="662" spans="15:17" ht="15.6">
      <c r="O662" s="27"/>
      <c r="P662" s="27"/>
      <c r="Q662" s="27"/>
    </row>
    <row r="663" spans="15:17" ht="15.6">
      <c r="O663" s="27"/>
      <c r="P663" s="27"/>
      <c r="Q663" s="27"/>
    </row>
    <row r="664" spans="15:17" ht="15.6">
      <c r="O664" s="27"/>
      <c r="P664" s="27"/>
      <c r="Q664" s="27"/>
    </row>
    <row r="665" spans="15:17" ht="15.6">
      <c r="O665" s="27"/>
      <c r="P665" s="27"/>
      <c r="Q665" s="27"/>
    </row>
    <row r="666" spans="15:17" ht="15.6">
      <c r="O666" s="27"/>
      <c r="P666" s="27"/>
      <c r="Q666" s="27"/>
    </row>
    <row r="667" spans="15:17" ht="15.6">
      <c r="O667" s="27"/>
      <c r="P667" s="27"/>
      <c r="Q667" s="27"/>
    </row>
    <row r="668" spans="15:17" ht="15.6">
      <c r="O668" s="27"/>
      <c r="P668" s="27"/>
      <c r="Q668" s="27"/>
    </row>
    <row r="669" spans="15:17" ht="15.6">
      <c r="O669" s="27"/>
      <c r="P669" s="27"/>
      <c r="Q669" s="27"/>
    </row>
    <row r="670" spans="15:17" ht="15.6">
      <c r="O670" s="27"/>
      <c r="P670" s="27"/>
      <c r="Q670" s="27"/>
    </row>
    <row r="671" spans="15:17" ht="15.6">
      <c r="O671" s="27"/>
      <c r="P671" s="27"/>
      <c r="Q671" s="27"/>
    </row>
    <row r="672" spans="15:17" ht="15.6">
      <c r="O672" s="27"/>
      <c r="P672" s="27"/>
      <c r="Q672" s="27"/>
    </row>
    <row r="673" spans="15:17" ht="15.6">
      <c r="O673" s="27"/>
      <c r="P673" s="27"/>
      <c r="Q673" s="27"/>
    </row>
    <row r="674" spans="15:17" ht="15.6">
      <c r="O674" s="27"/>
      <c r="P674" s="27"/>
      <c r="Q674" s="27"/>
    </row>
    <row r="675" spans="15:17" ht="15.6">
      <c r="O675" s="27"/>
      <c r="P675" s="27"/>
      <c r="Q675" s="27"/>
    </row>
    <row r="676" spans="15:17" ht="15.6">
      <c r="O676" s="27"/>
      <c r="P676" s="27"/>
      <c r="Q676" s="27"/>
    </row>
    <row r="677" spans="15:17" ht="15.6">
      <c r="O677" s="27"/>
      <c r="P677" s="27"/>
      <c r="Q677" s="27"/>
    </row>
    <row r="678" spans="15:17" ht="15.6">
      <c r="O678" s="27"/>
      <c r="P678" s="27"/>
      <c r="Q678" s="27"/>
    </row>
    <row r="679" spans="15:17" ht="15.6">
      <c r="O679" s="27"/>
      <c r="P679" s="27"/>
      <c r="Q679" s="27"/>
    </row>
    <row r="680" spans="15:17" ht="15.6">
      <c r="O680" s="27"/>
      <c r="P680" s="27"/>
      <c r="Q680" s="27"/>
    </row>
    <row r="681" spans="15:17" ht="15.6">
      <c r="O681" s="27"/>
      <c r="P681" s="27"/>
      <c r="Q681" s="27"/>
    </row>
    <row r="682" spans="15:17" ht="15.6">
      <c r="O682" s="27"/>
      <c r="P682" s="27"/>
      <c r="Q682" s="27"/>
    </row>
    <row r="683" spans="15:17" ht="15.6">
      <c r="O683" s="27"/>
      <c r="P683" s="27"/>
      <c r="Q683" s="27"/>
    </row>
    <row r="684" spans="15:17" ht="15.6">
      <c r="O684" s="27"/>
      <c r="P684" s="27"/>
      <c r="Q684" s="27"/>
    </row>
    <row r="685" spans="15:17" ht="15.6">
      <c r="O685" s="27"/>
      <c r="P685" s="27"/>
      <c r="Q685" s="27"/>
    </row>
    <row r="686" spans="15:17" ht="15.6">
      <c r="O686" s="27"/>
      <c r="P686" s="27"/>
      <c r="Q686" s="27"/>
    </row>
    <row r="687" spans="15:17" ht="15.6">
      <c r="O687" s="27"/>
      <c r="P687" s="27"/>
      <c r="Q687" s="27"/>
    </row>
    <row r="688" spans="15:17" ht="15.6">
      <c r="O688" s="27"/>
      <c r="P688" s="27"/>
      <c r="Q688" s="27"/>
    </row>
    <row r="689" spans="15:17" ht="15.6">
      <c r="O689" s="27"/>
      <c r="P689" s="27"/>
      <c r="Q689" s="27"/>
    </row>
    <row r="690" spans="15:17" ht="15.6">
      <c r="O690" s="27"/>
      <c r="P690" s="27"/>
      <c r="Q690" s="27"/>
    </row>
    <row r="691" spans="15:17" ht="15.6">
      <c r="O691" s="27"/>
      <c r="P691" s="27"/>
      <c r="Q691" s="27"/>
    </row>
    <row r="692" spans="15:17" ht="15.6">
      <c r="O692" s="27"/>
      <c r="P692" s="27"/>
      <c r="Q692" s="27"/>
    </row>
    <row r="693" spans="15:17" ht="15.6">
      <c r="O693" s="27"/>
      <c r="P693" s="27"/>
      <c r="Q693" s="27"/>
    </row>
    <row r="694" spans="15:17" ht="15.6">
      <c r="O694" s="27"/>
      <c r="P694" s="27"/>
      <c r="Q694" s="27"/>
    </row>
    <row r="695" spans="15:17" ht="15.6">
      <c r="O695" s="27"/>
      <c r="P695" s="27"/>
      <c r="Q695" s="27"/>
    </row>
    <row r="696" spans="15:17" ht="15.6">
      <c r="O696" s="27"/>
      <c r="P696" s="27"/>
      <c r="Q696" s="27"/>
    </row>
    <row r="697" spans="15:17" ht="15.6">
      <c r="O697" s="27"/>
      <c r="P697" s="27"/>
      <c r="Q697" s="27"/>
    </row>
    <row r="698" spans="15:17" ht="15.6">
      <c r="O698" s="27"/>
      <c r="P698" s="27"/>
      <c r="Q698" s="27"/>
    </row>
    <row r="699" spans="15:17" ht="15.6">
      <c r="O699" s="27"/>
      <c r="P699" s="27"/>
      <c r="Q699" s="27"/>
    </row>
    <row r="700" spans="15:17" ht="15.6">
      <c r="O700" s="27"/>
      <c r="P700" s="27"/>
      <c r="Q700" s="27"/>
    </row>
    <row r="701" spans="15:17" ht="15.6">
      <c r="O701" s="27"/>
      <c r="P701" s="27"/>
      <c r="Q701" s="27"/>
    </row>
    <row r="702" spans="15:17" ht="15.6">
      <c r="O702" s="27"/>
      <c r="P702" s="27"/>
      <c r="Q702" s="27"/>
    </row>
    <row r="703" spans="15:17" ht="15.6">
      <c r="O703" s="27"/>
      <c r="P703" s="27"/>
      <c r="Q703" s="27"/>
    </row>
    <row r="704" spans="15:17" ht="15.6">
      <c r="O704" s="27"/>
      <c r="P704" s="27"/>
      <c r="Q704" s="27"/>
    </row>
    <row r="705" spans="15:17" ht="15.6">
      <c r="O705" s="27"/>
      <c r="P705" s="27"/>
      <c r="Q705" s="27"/>
    </row>
    <row r="706" spans="15:17" ht="15.6">
      <c r="O706" s="27"/>
      <c r="P706" s="27"/>
      <c r="Q706" s="27"/>
    </row>
    <row r="707" spans="15:17" ht="15.6">
      <c r="O707" s="27"/>
      <c r="P707" s="27"/>
      <c r="Q707" s="27"/>
    </row>
    <row r="708" spans="15:17" ht="15.6">
      <c r="O708" s="27"/>
      <c r="P708" s="27"/>
      <c r="Q708" s="27"/>
    </row>
    <row r="709" spans="15:17" ht="15.6">
      <c r="O709" s="27"/>
      <c r="P709" s="27"/>
      <c r="Q709" s="27"/>
    </row>
    <row r="710" spans="15:17" ht="15.6">
      <c r="O710" s="27"/>
      <c r="P710" s="27"/>
      <c r="Q710" s="27"/>
    </row>
    <row r="711" spans="15:17" ht="15.6">
      <c r="O711" s="27"/>
      <c r="P711" s="27"/>
      <c r="Q711" s="27"/>
    </row>
    <row r="712" spans="15:17" ht="15.6">
      <c r="O712" s="27"/>
      <c r="P712" s="27"/>
      <c r="Q712" s="27"/>
    </row>
    <row r="713" spans="15:17" ht="15.6">
      <c r="O713" s="27"/>
      <c r="P713" s="27"/>
      <c r="Q713" s="27"/>
    </row>
    <row r="714" spans="15:17" ht="15.6">
      <c r="O714" s="27"/>
      <c r="P714" s="27"/>
      <c r="Q714" s="27"/>
    </row>
    <row r="715" spans="15:17" ht="15.6">
      <c r="O715" s="27"/>
      <c r="P715" s="27"/>
      <c r="Q715" s="27"/>
    </row>
    <row r="716" spans="15:17" ht="15.6">
      <c r="O716" s="27"/>
      <c r="P716" s="27"/>
      <c r="Q716" s="27"/>
    </row>
    <row r="717" spans="15:17" ht="15.6">
      <c r="O717" s="27"/>
      <c r="P717" s="27"/>
      <c r="Q717" s="27"/>
    </row>
    <row r="718" spans="15:17" ht="15.6">
      <c r="O718" s="27"/>
      <c r="P718" s="27"/>
      <c r="Q718" s="27"/>
    </row>
    <row r="719" spans="15:17" ht="15.6">
      <c r="O719" s="27"/>
      <c r="P719" s="27"/>
      <c r="Q719" s="27"/>
    </row>
    <row r="720" spans="15:17" ht="15.6">
      <c r="O720" s="27"/>
      <c r="P720" s="27"/>
      <c r="Q720" s="27"/>
    </row>
    <row r="721" spans="15:17" ht="15.6">
      <c r="O721" s="27"/>
      <c r="P721" s="27"/>
      <c r="Q721" s="27"/>
    </row>
    <row r="722" spans="15:17" ht="15.6">
      <c r="O722" s="27"/>
      <c r="P722" s="27"/>
      <c r="Q722" s="27"/>
    </row>
    <row r="723" spans="15:17" ht="15.6">
      <c r="O723" s="27"/>
      <c r="P723" s="27"/>
      <c r="Q723" s="27"/>
    </row>
    <row r="724" spans="15:17" ht="15.6">
      <c r="O724" s="27"/>
      <c r="P724" s="27"/>
      <c r="Q724" s="27"/>
    </row>
    <row r="725" spans="15:17" ht="15.6">
      <c r="O725" s="27"/>
      <c r="P725" s="27"/>
      <c r="Q725" s="27"/>
    </row>
    <row r="726" spans="15:17" ht="15.6">
      <c r="O726" s="27"/>
      <c r="P726" s="27"/>
      <c r="Q726" s="27"/>
    </row>
    <row r="727" spans="15:17" ht="15.6">
      <c r="O727" s="27"/>
      <c r="P727" s="27"/>
      <c r="Q727" s="27"/>
    </row>
    <row r="728" spans="15:17" ht="15.6">
      <c r="O728" s="27"/>
      <c r="P728" s="27"/>
      <c r="Q728" s="27"/>
    </row>
    <row r="729" spans="15:17" ht="15.6">
      <c r="O729" s="27"/>
      <c r="P729" s="27"/>
      <c r="Q729" s="27"/>
    </row>
    <row r="730" spans="15:17" ht="15.6">
      <c r="O730" s="27"/>
      <c r="P730" s="27"/>
      <c r="Q730" s="27"/>
    </row>
    <row r="731" spans="15:17" ht="15.6">
      <c r="O731" s="27"/>
      <c r="P731" s="27"/>
      <c r="Q731" s="27"/>
    </row>
    <row r="732" spans="15:17" ht="15.6">
      <c r="O732" s="27"/>
      <c r="P732" s="27"/>
      <c r="Q732" s="27"/>
    </row>
    <row r="733" spans="15:17" ht="15.6">
      <c r="O733" s="27"/>
      <c r="P733" s="27"/>
      <c r="Q733" s="27"/>
    </row>
    <row r="734" spans="15:17" ht="15.6">
      <c r="O734" s="27"/>
      <c r="P734" s="27"/>
      <c r="Q734" s="27"/>
    </row>
    <row r="735" spans="15:17" ht="15.6">
      <c r="O735" s="27"/>
      <c r="P735" s="27"/>
      <c r="Q735" s="27"/>
    </row>
    <row r="736" spans="15:17" ht="15.6">
      <c r="O736" s="27"/>
      <c r="P736" s="27"/>
      <c r="Q736" s="27"/>
    </row>
    <row r="737" spans="15:17" ht="15.6">
      <c r="O737" s="27"/>
      <c r="P737" s="27"/>
      <c r="Q737" s="27"/>
    </row>
    <row r="738" spans="15:17" ht="15.6">
      <c r="O738" s="27"/>
      <c r="P738" s="27"/>
      <c r="Q738" s="27"/>
    </row>
    <row r="739" spans="15:17" ht="15.6">
      <c r="O739" s="27"/>
      <c r="P739" s="27"/>
      <c r="Q739" s="27"/>
    </row>
    <row r="740" spans="15:17" ht="15.6">
      <c r="O740" s="27"/>
      <c r="P740" s="27"/>
      <c r="Q740" s="27"/>
    </row>
    <row r="741" spans="15:17" ht="15.6">
      <c r="O741" s="27"/>
      <c r="P741" s="27"/>
      <c r="Q741" s="27"/>
    </row>
    <row r="742" spans="15:17" ht="15.6">
      <c r="O742" s="27"/>
      <c r="P742" s="27"/>
      <c r="Q742" s="27"/>
    </row>
    <row r="743" spans="15:17" ht="15.6">
      <c r="O743" s="27"/>
      <c r="P743" s="27"/>
      <c r="Q743" s="27"/>
    </row>
    <row r="744" spans="15:17" ht="15.6">
      <c r="O744" s="27"/>
      <c r="P744" s="27"/>
      <c r="Q744" s="27"/>
    </row>
    <row r="745" spans="15:17" ht="15.6">
      <c r="O745" s="27"/>
      <c r="P745" s="27"/>
      <c r="Q745" s="27"/>
    </row>
    <row r="746" spans="15:17" ht="15.6">
      <c r="O746" s="27"/>
      <c r="P746" s="27"/>
      <c r="Q746" s="27"/>
    </row>
    <row r="747" spans="15:17" ht="15.6">
      <c r="O747" s="27"/>
      <c r="P747" s="27"/>
      <c r="Q747" s="27"/>
    </row>
    <row r="748" spans="15:17" ht="15.6">
      <c r="O748" s="27"/>
      <c r="P748" s="27"/>
      <c r="Q748" s="27"/>
    </row>
    <row r="749" spans="15:17" ht="15.6">
      <c r="O749" s="27"/>
      <c r="P749" s="27"/>
      <c r="Q749" s="27"/>
    </row>
    <row r="750" spans="15:17" ht="15.6">
      <c r="O750" s="27"/>
      <c r="P750" s="27"/>
      <c r="Q750" s="27"/>
    </row>
    <row r="751" spans="15:17" ht="15.6">
      <c r="O751" s="27"/>
      <c r="P751" s="27"/>
      <c r="Q751" s="27"/>
    </row>
    <row r="752" spans="15:17" ht="15.6">
      <c r="O752" s="27"/>
      <c r="P752" s="27"/>
      <c r="Q752" s="27"/>
    </row>
    <row r="753" spans="15:17" ht="15.6">
      <c r="O753" s="27"/>
      <c r="P753" s="27"/>
      <c r="Q753" s="27"/>
    </row>
    <row r="754" spans="15:17" ht="15.6">
      <c r="O754" s="27"/>
      <c r="P754" s="27"/>
      <c r="Q754" s="27"/>
    </row>
    <row r="755" spans="15:17" ht="15.6">
      <c r="O755" s="27"/>
      <c r="P755" s="27"/>
      <c r="Q755" s="27"/>
    </row>
    <row r="756" spans="15:17" ht="15.6">
      <c r="O756" s="27"/>
      <c r="P756" s="27"/>
      <c r="Q756" s="27"/>
    </row>
    <row r="757" spans="15:17" ht="15.6">
      <c r="O757" s="27"/>
      <c r="P757" s="27"/>
      <c r="Q757" s="27"/>
    </row>
    <row r="758" spans="15:17" ht="15.6">
      <c r="O758" s="27"/>
      <c r="P758" s="27"/>
      <c r="Q758" s="27"/>
    </row>
    <row r="759" spans="15:17" ht="15.6">
      <c r="O759" s="27"/>
      <c r="P759" s="27"/>
      <c r="Q759" s="27"/>
    </row>
    <row r="760" spans="15:17" ht="15.6">
      <c r="O760" s="27"/>
      <c r="P760" s="27"/>
      <c r="Q760" s="27"/>
    </row>
    <row r="761" spans="15:17" ht="15.6">
      <c r="O761" s="27"/>
      <c r="P761" s="27"/>
      <c r="Q761" s="27"/>
    </row>
    <row r="762" spans="15:17" ht="15.6">
      <c r="O762" s="27"/>
      <c r="P762" s="27"/>
      <c r="Q762" s="27"/>
    </row>
    <row r="763" spans="15:17" ht="15.6">
      <c r="O763" s="27"/>
      <c r="P763" s="27"/>
      <c r="Q763" s="27"/>
    </row>
    <row r="764" spans="15:17" ht="15.6">
      <c r="O764" s="27"/>
      <c r="P764" s="27"/>
      <c r="Q764" s="27"/>
    </row>
    <row r="765" spans="15:17" ht="15.6">
      <c r="O765" s="27"/>
      <c r="P765" s="27"/>
      <c r="Q765" s="27"/>
    </row>
    <row r="766" spans="15:17" ht="15.6">
      <c r="O766" s="27"/>
      <c r="P766" s="27"/>
      <c r="Q766" s="27"/>
    </row>
    <row r="767" spans="15:17" ht="15.6">
      <c r="O767" s="27"/>
      <c r="P767" s="27"/>
      <c r="Q767" s="27"/>
    </row>
    <row r="768" spans="15:17" ht="15.6">
      <c r="O768" s="27"/>
      <c r="P768" s="27"/>
      <c r="Q768" s="27"/>
    </row>
    <row r="769" spans="15:17" ht="15.6">
      <c r="O769" s="27"/>
      <c r="P769" s="27"/>
      <c r="Q769" s="27"/>
    </row>
    <row r="770" spans="15:17" ht="15.6">
      <c r="O770" s="27"/>
      <c r="P770" s="27"/>
      <c r="Q770" s="27"/>
    </row>
    <row r="771" spans="15:17" ht="15.6">
      <c r="O771" s="27"/>
      <c r="P771" s="27"/>
      <c r="Q771" s="27"/>
    </row>
    <row r="772" spans="15:17" ht="15.6">
      <c r="O772" s="27"/>
      <c r="P772" s="27"/>
      <c r="Q772" s="27"/>
    </row>
    <row r="773" spans="15:17" ht="15.6">
      <c r="O773" s="27"/>
      <c r="P773" s="27"/>
      <c r="Q773" s="27"/>
    </row>
    <row r="774" spans="15:17" ht="15.6">
      <c r="O774" s="27"/>
      <c r="P774" s="27"/>
      <c r="Q774" s="27"/>
    </row>
    <row r="775" spans="15:17" ht="15.6">
      <c r="O775" s="27"/>
      <c r="P775" s="27"/>
      <c r="Q775" s="27"/>
    </row>
    <row r="776" spans="15:17" ht="15.6">
      <c r="O776" s="27"/>
      <c r="P776" s="27"/>
      <c r="Q776" s="27"/>
    </row>
    <row r="777" spans="15:17" ht="15.6">
      <c r="O777" s="27"/>
      <c r="P777" s="27"/>
      <c r="Q777" s="27"/>
    </row>
    <row r="778" spans="15:17" ht="15.6">
      <c r="O778" s="27"/>
      <c r="P778" s="27"/>
      <c r="Q778" s="27"/>
    </row>
    <row r="779" spans="15:17" ht="15.6">
      <c r="O779" s="27"/>
      <c r="P779" s="27"/>
      <c r="Q779" s="27"/>
    </row>
    <row r="780" spans="15:17" ht="15.6">
      <c r="O780" s="27"/>
      <c r="P780" s="27"/>
      <c r="Q780" s="27"/>
    </row>
    <row r="781" spans="15:17" ht="15.6">
      <c r="O781" s="27"/>
      <c r="P781" s="27"/>
      <c r="Q781" s="27"/>
    </row>
    <row r="782" spans="15:17" ht="15.6">
      <c r="O782" s="27"/>
      <c r="P782" s="27"/>
      <c r="Q782" s="27"/>
    </row>
    <row r="783" spans="15:17" ht="15.6">
      <c r="O783" s="27"/>
      <c r="P783" s="27"/>
      <c r="Q783" s="27"/>
    </row>
    <row r="784" spans="15:17" ht="15.6">
      <c r="O784" s="27"/>
      <c r="P784" s="27"/>
      <c r="Q784" s="27"/>
    </row>
    <row r="785" spans="15:17" ht="15.6">
      <c r="O785" s="27"/>
      <c r="P785" s="27"/>
      <c r="Q785" s="27"/>
    </row>
    <row r="786" spans="15:17" ht="15.6">
      <c r="O786" s="27"/>
      <c r="P786" s="27"/>
      <c r="Q786" s="27"/>
    </row>
    <row r="787" spans="15:17" ht="15.6">
      <c r="O787" s="27"/>
      <c r="P787" s="27"/>
      <c r="Q787" s="27"/>
    </row>
    <row r="788" spans="15:17" ht="15.6">
      <c r="O788" s="27"/>
      <c r="P788" s="27"/>
      <c r="Q788" s="27"/>
    </row>
    <row r="789" spans="15:17" ht="15.6">
      <c r="O789" s="27"/>
      <c r="P789" s="27"/>
      <c r="Q789" s="27"/>
    </row>
    <row r="790" spans="15:17" ht="15.6">
      <c r="O790" s="27"/>
      <c r="P790" s="27"/>
      <c r="Q790" s="27"/>
    </row>
    <row r="791" spans="15:17" ht="15.6">
      <c r="O791" s="27"/>
      <c r="P791" s="27"/>
      <c r="Q791" s="27"/>
    </row>
    <row r="792" spans="15:17" ht="15.6">
      <c r="O792" s="27"/>
      <c r="P792" s="27"/>
      <c r="Q792" s="27"/>
    </row>
    <row r="793" spans="15:17" ht="15.6">
      <c r="O793" s="27"/>
      <c r="P793" s="27"/>
      <c r="Q793" s="27"/>
    </row>
    <row r="794" spans="15:17" ht="15.6">
      <c r="O794" s="27"/>
      <c r="P794" s="27"/>
      <c r="Q794" s="27"/>
    </row>
    <row r="795" spans="15:17" ht="15.6">
      <c r="O795" s="27"/>
      <c r="P795" s="27"/>
      <c r="Q795" s="27"/>
    </row>
    <row r="796" spans="15:17" ht="15.6">
      <c r="O796" s="27"/>
      <c r="P796" s="27"/>
      <c r="Q796" s="27"/>
    </row>
    <row r="797" spans="15:17" ht="15.6">
      <c r="O797" s="27"/>
      <c r="P797" s="27"/>
      <c r="Q797" s="27"/>
    </row>
    <row r="798" spans="15:17" ht="15.6">
      <c r="O798" s="27"/>
      <c r="P798" s="27"/>
      <c r="Q798" s="27"/>
    </row>
    <row r="799" spans="15:17" ht="15.6">
      <c r="O799" s="27"/>
      <c r="P799" s="27"/>
      <c r="Q799" s="27"/>
    </row>
    <row r="800" spans="15:17" ht="15.6">
      <c r="O800" s="27"/>
      <c r="P800" s="27"/>
      <c r="Q800" s="27"/>
    </row>
    <row r="801" spans="15:17" ht="15.6">
      <c r="O801" s="27"/>
      <c r="P801" s="27"/>
      <c r="Q801" s="27"/>
    </row>
    <row r="802" spans="15:17" ht="15.6">
      <c r="O802" s="27"/>
      <c r="P802" s="27"/>
      <c r="Q802" s="27"/>
    </row>
    <row r="803" spans="15:17" ht="15.6">
      <c r="O803" s="27"/>
      <c r="P803" s="27"/>
      <c r="Q803" s="27"/>
    </row>
    <row r="804" spans="15:17" ht="15.6">
      <c r="O804" s="27"/>
      <c r="P804" s="27"/>
      <c r="Q804" s="27"/>
    </row>
    <row r="805" spans="15:17" ht="15.6">
      <c r="O805" s="27"/>
      <c r="P805" s="27"/>
      <c r="Q805" s="27"/>
    </row>
    <row r="806" spans="15:17" ht="15.6">
      <c r="O806" s="27"/>
      <c r="P806" s="27"/>
      <c r="Q806" s="27"/>
    </row>
    <row r="807" spans="15:17" ht="15.6">
      <c r="O807" s="27"/>
      <c r="P807" s="27"/>
      <c r="Q807" s="27"/>
    </row>
    <row r="808" spans="15:17" ht="15.6">
      <c r="O808" s="27"/>
      <c r="P808" s="27"/>
      <c r="Q808" s="27"/>
    </row>
    <row r="809" spans="15:17" ht="15.6">
      <c r="O809" s="27"/>
      <c r="P809" s="27"/>
      <c r="Q809" s="27"/>
    </row>
    <row r="810" spans="15:17" ht="15.6">
      <c r="O810" s="27"/>
      <c r="P810" s="27"/>
      <c r="Q810" s="27"/>
    </row>
    <row r="811" spans="15:17" ht="15.6">
      <c r="O811" s="27"/>
      <c r="P811" s="27"/>
      <c r="Q811" s="27"/>
    </row>
    <row r="812" spans="15:17" ht="15.6">
      <c r="O812" s="27"/>
      <c r="P812" s="27"/>
      <c r="Q812" s="27"/>
    </row>
    <row r="813" spans="15:17" ht="15.6">
      <c r="O813" s="27"/>
      <c r="P813" s="27"/>
      <c r="Q813" s="27"/>
    </row>
    <row r="814" spans="15:17" ht="15.6">
      <c r="O814" s="27"/>
      <c r="P814" s="27"/>
      <c r="Q814" s="27"/>
    </row>
    <row r="815" spans="15:17" ht="15.6">
      <c r="O815" s="27"/>
      <c r="P815" s="27"/>
      <c r="Q815" s="27"/>
    </row>
    <row r="816" spans="15:17" ht="15.6">
      <c r="O816" s="27"/>
      <c r="P816" s="27"/>
      <c r="Q816" s="27"/>
    </row>
    <row r="817" spans="15:17" ht="15.6">
      <c r="O817" s="27"/>
      <c r="P817" s="27"/>
      <c r="Q817" s="27"/>
    </row>
    <row r="818" spans="15:17" ht="15.6">
      <c r="O818" s="27"/>
      <c r="P818" s="27"/>
      <c r="Q818" s="27"/>
    </row>
    <row r="819" spans="15:17" ht="15.6">
      <c r="O819" s="27"/>
      <c r="P819" s="27"/>
      <c r="Q819" s="27"/>
    </row>
    <row r="820" spans="15:17" ht="15.6">
      <c r="O820" s="27"/>
      <c r="P820" s="27"/>
      <c r="Q820" s="27"/>
    </row>
    <row r="821" spans="15:17" ht="15.6">
      <c r="O821" s="27"/>
      <c r="P821" s="27"/>
      <c r="Q821" s="27"/>
    </row>
    <row r="822" spans="15:17" ht="15.6">
      <c r="O822" s="27"/>
      <c r="P822" s="27"/>
      <c r="Q822" s="27"/>
    </row>
    <row r="823" spans="15:17" ht="15.6">
      <c r="O823" s="27"/>
      <c r="P823" s="27"/>
      <c r="Q823" s="27"/>
    </row>
    <row r="824" spans="15:17" ht="15.6">
      <c r="O824" s="27"/>
      <c r="P824" s="27"/>
      <c r="Q824" s="27"/>
    </row>
    <row r="825" spans="15:17" ht="15.6">
      <c r="O825" s="27"/>
      <c r="P825" s="27"/>
      <c r="Q825" s="27"/>
    </row>
    <row r="826" spans="15:17" ht="15.6">
      <c r="O826" s="27"/>
      <c r="P826" s="27"/>
      <c r="Q826" s="27"/>
    </row>
    <row r="827" spans="15:17" ht="15.6">
      <c r="O827" s="27"/>
      <c r="P827" s="27"/>
      <c r="Q827" s="27"/>
    </row>
    <row r="828" spans="15:17" ht="15.6">
      <c r="O828" s="27"/>
      <c r="P828" s="27"/>
      <c r="Q828" s="27"/>
    </row>
    <row r="829" spans="15:17" ht="15.6">
      <c r="O829" s="27"/>
      <c r="P829" s="27"/>
      <c r="Q829" s="27"/>
    </row>
    <row r="830" spans="15:17" ht="15.6">
      <c r="O830" s="27"/>
      <c r="P830" s="27"/>
      <c r="Q830" s="27"/>
    </row>
    <row r="831" spans="15:17" ht="15.6">
      <c r="O831" s="27"/>
      <c r="P831" s="27"/>
      <c r="Q831" s="27"/>
    </row>
    <row r="832" spans="15:17" ht="15.6">
      <c r="O832" s="27"/>
      <c r="P832" s="27"/>
      <c r="Q832" s="27"/>
    </row>
    <row r="833" spans="15:17" ht="15.6">
      <c r="O833" s="27"/>
      <c r="P833" s="27"/>
      <c r="Q833" s="27"/>
    </row>
    <row r="834" spans="15:17" ht="15.6">
      <c r="O834" s="27"/>
      <c r="P834" s="27"/>
      <c r="Q834" s="27"/>
    </row>
    <row r="835" spans="15:17" ht="15.6">
      <c r="O835" s="27"/>
      <c r="P835" s="27"/>
      <c r="Q835" s="27"/>
    </row>
    <row r="836" spans="15:17" ht="15.6">
      <c r="O836" s="27"/>
      <c r="P836" s="27"/>
      <c r="Q836" s="27"/>
    </row>
    <row r="837" spans="15:17" ht="15.6">
      <c r="O837" s="27"/>
      <c r="P837" s="27"/>
      <c r="Q837" s="27"/>
    </row>
    <row r="838" spans="15:17" ht="15.6">
      <c r="O838" s="27"/>
      <c r="P838" s="27"/>
      <c r="Q838" s="27"/>
    </row>
    <row r="839" spans="15:17" ht="15.6">
      <c r="O839" s="27"/>
      <c r="P839" s="27"/>
      <c r="Q839" s="27"/>
    </row>
    <row r="840" spans="15:17" ht="15.6">
      <c r="O840" s="27"/>
      <c r="P840" s="27"/>
      <c r="Q840" s="27"/>
    </row>
    <row r="841" spans="15:17" ht="15.6">
      <c r="O841" s="27"/>
      <c r="P841" s="27"/>
      <c r="Q841" s="27"/>
    </row>
    <row r="842" spans="15:17" ht="15.6">
      <c r="O842" s="27"/>
      <c r="P842" s="27"/>
      <c r="Q842" s="27"/>
    </row>
    <row r="843" spans="15:17" ht="15.6">
      <c r="O843" s="27"/>
      <c r="P843" s="27"/>
      <c r="Q843" s="27"/>
    </row>
    <row r="844" spans="15:17" ht="15.6">
      <c r="O844" s="27"/>
      <c r="P844" s="27"/>
      <c r="Q844" s="27"/>
    </row>
    <row r="845" spans="15:17" ht="15.6">
      <c r="O845" s="27"/>
      <c r="P845" s="27"/>
      <c r="Q845" s="27"/>
    </row>
    <row r="846" spans="15:17" ht="15.6">
      <c r="O846" s="27"/>
      <c r="P846" s="27"/>
      <c r="Q846" s="27"/>
    </row>
    <row r="847" spans="15:17" ht="15.6">
      <c r="O847" s="27"/>
      <c r="P847" s="27"/>
      <c r="Q847" s="27"/>
    </row>
    <row r="848" spans="15:17" ht="15.6">
      <c r="O848" s="27"/>
      <c r="P848" s="27"/>
      <c r="Q848" s="27"/>
    </row>
    <row r="849" spans="15:17" ht="15.6">
      <c r="O849" s="27"/>
      <c r="P849" s="27"/>
      <c r="Q849" s="27"/>
    </row>
    <row r="850" spans="15:17" ht="15.6">
      <c r="O850" s="27"/>
      <c r="P850" s="27"/>
      <c r="Q850" s="27"/>
    </row>
    <row r="851" spans="15:17" ht="15.6">
      <c r="O851" s="27"/>
      <c r="P851" s="27"/>
      <c r="Q851" s="27"/>
    </row>
    <row r="852" spans="15:17" ht="15.6">
      <c r="O852" s="27"/>
      <c r="P852" s="27"/>
      <c r="Q852" s="27"/>
    </row>
    <row r="853" spans="15:17" ht="15.6">
      <c r="O853" s="27"/>
      <c r="P853" s="27"/>
      <c r="Q853" s="27"/>
    </row>
    <row r="854" spans="15:17" ht="15.6">
      <c r="O854" s="27"/>
      <c r="P854" s="27"/>
      <c r="Q854" s="27"/>
    </row>
    <row r="855" spans="15:17" ht="15.6">
      <c r="O855" s="27"/>
      <c r="P855" s="27"/>
      <c r="Q855" s="27"/>
    </row>
    <row r="856" spans="15:17" ht="15.6">
      <c r="O856" s="27"/>
      <c r="P856" s="27"/>
      <c r="Q856" s="27"/>
    </row>
    <row r="857" spans="15:17" ht="15.6">
      <c r="O857" s="27"/>
      <c r="P857" s="27"/>
      <c r="Q857" s="27"/>
    </row>
    <row r="858" spans="15:17" ht="15.6">
      <c r="O858" s="27"/>
      <c r="P858" s="27"/>
      <c r="Q858" s="27"/>
    </row>
    <row r="859" spans="15:17" ht="15.6">
      <c r="O859" s="27"/>
      <c r="P859" s="27"/>
      <c r="Q859" s="27"/>
    </row>
    <row r="860" spans="15:17" ht="15.6">
      <c r="O860" s="27"/>
      <c r="P860" s="27"/>
      <c r="Q860" s="27"/>
    </row>
    <row r="861" spans="15:17" ht="15.6">
      <c r="O861" s="27"/>
      <c r="P861" s="27"/>
      <c r="Q861" s="27"/>
    </row>
    <row r="862" spans="15:17" ht="15.6">
      <c r="O862" s="27"/>
      <c r="P862" s="27"/>
      <c r="Q862" s="27"/>
    </row>
    <row r="863" spans="15:17" ht="15.6">
      <c r="O863" s="27"/>
      <c r="P863" s="27"/>
      <c r="Q863" s="27"/>
    </row>
    <row r="864" spans="15:17" ht="15.6">
      <c r="O864" s="27"/>
      <c r="P864" s="27"/>
      <c r="Q864" s="27"/>
    </row>
    <row r="865" spans="15:17" ht="15.6">
      <c r="O865" s="27"/>
      <c r="P865" s="27"/>
      <c r="Q865" s="27"/>
    </row>
    <row r="866" spans="15:17" ht="15.6">
      <c r="O866" s="27"/>
      <c r="P866" s="27"/>
      <c r="Q866" s="27"/>
    </row>
    <row r="867" spans="15:17" ht="15.6">
      <c r="O867" s="27"/>
      <c r="P867" s="27"/>
      <c r="Q867" s="27"/>
    </row>
    <row r="868" spans="15:17" ht="15.6">
      <c r="O868" s="27"/>
      <c r="P868" s="27"/>
      <c r="Q868" s="27"/>
    </row>
    <row r="869" spans="15:17" ht="15.6">
      <c r="O869" s="27"/>
      <c r="P869" s="27"/>
      <c r="Q869" s="27"/>
    </row>
    <row r="870" spans="15:17" ht="15.6">
      <c r="O870" s="27"/>
      <c r="P870" s="27"/>
      <c r="Q870" s="27"/>
    </row>
    <row r="871" spans="15:17" ht="15.6">
      <c r="O871" s="27"/>
      <c r="P871" s="27"/>
      <c r="Q871" s="27"/>
    </row>
    <row r="872" spans="15:17" ht="15.6">
      <c r="O872" s="27"/>
      <c r="P872" s="27"/>
      <c r="Q872" s="27"/>
    </row>
    <row r="873" spans="15:17" ht="15.6">
      <c r="O873" s="27"/>
      <c r="P873" s="27"/>
      <c r="Q873" s="27"/>
    </row>
    <row r="874" spans="15:17" ht="15.6">
      <c r="O874" s="27"/>
      <c r="P874" s="27"/>
      <c r="Q874" s="27"/>
    </row>
    <row r="875" spans="15:17" ht="15.6">
      <c r="O875" s="27"/>
      <c r="P875" s="27"/>
      <c r="Q875" s="27"/>
    </row>
    <row r="876" spans="15:17" ht="15.6">
      <c r="O876" s="27"/>
      <c r="P876" s="27"/>
      <c r="Q876" s="27"/>
    </row>
    <row r="877" spans="15:17" ht="15.6">
      <c r="O877" s="27"/>
      <c r="P877" s="27"/>
      <c r="Q877" s="27"/>
    </row>
    <row r="878" spans="15:17" ht="15.6">
      <c r="O878" s="27"/>
      <c r="P878" s="27"/>
      <c r="Q878" s="27"/>
    </row>
    <row r="879" spans="15:17" ht="15.6">
      <c r="O879" s="27"/>
      <c r="P879" s="27"/>
      <c r="Q879" s="27"/>
    </row>
    <row r="880" spans="15:17" ht="15.6">
      <c r="O880" s="27"/>
      <c r="P880" s="27"/>
      <c r="Q880" s="27"/>
    </row>
    <row r="881" spans="15:17" ht="15.6">
      <c r="O881" s="27"/>
      <c r="P881" s="27"/>
      <c r="Q881" s="27"/>
    </row>
    <row r="882" spans="15:17" ht="15.6">
      <c r="O882" s="27"/>
      <c r="P882" s="27"/>
      <c r="Q882" s="27"/>
    </row>
    <row r="883" spans="15:17" ht="15.6">
      <c r="O883" s="27"/>
      <c r="P883" s="27"/>
      <c r="Q883" s="27"/>
    </row>
    <row r="884" spans="15:17" ht="15.6">
      <c r="O884" s="27"/>
      <c r="P884" s="27"/>
      <c r="Q884" s="27"/>
    </row>
    <row r="885" spans="15:17" ht="15.6">
      <c r="O885" s="27"/>
      <c r="P885" s="27"/>
      <c r="Q885" s="27"/>
    </row>
    <row r="886" spans="15:17" ht="15.6">
      <c r="O886" s="27"/>
      <c r="P886" s="27"/>
      <c r="Q886" s="27"/>
    </row>
    <row r="887" spans="15:17" ht="15.6">
      <c r="O887" s="27"/>
      <c r="P887" s="27"/>
      <c r="Q887" s="27"/>
    </row>
    <row r="888" spans="15:17" ht="15.6">
      <c r="O888" s="27"/>
      <c r="P888" s="27"/>
      <c r="Q888" s="27"/>
    </row>
    <row r="889" spans="15:17" ht="15.6">
      <c r="O889" s="27"/>
      <c r="P889" s="27"/>
      <c r="Q889" s="27"/>
    </row>
    <row r="890" spans="15:17" ht="15.6">
      <c r="O890" s="27"/>
      <c r="P890" s="27"/>
      <c r="Q890" s="27"/>
    </row>
    <row r="891" spans="15:17" ht="15.6">
      <c r="O891" s="27"/>
      <c r="P891" s="27"/>
      <c r="Q891" s="27"/>
    </row>
    <row r="892" spans="15:17" ht="15.6">
      <c r="O892" s="27"/>
      <c r="P892" s="27"/>
      <c r="Q892" s="27"/>
    </row>
    <row r="893" spans="15:17" ht="15.6">
      <c r="O893" s="27"/>
      <c r="P893" s="27"/>
      <c r="Q893" s="27"/>
    </row>
    <row r="894" spans="15:17" ht="15.6">
      <c r="O894" s="27"/>
      <c r="P894" s="27"/>
      <c r="Q894" s="27"/>
    </row>
    <row r="895" spans="15:17" ht="15.6">
      <c r="O895" s="27"/>
      <c r="P895" s="27"/>
      <c r="Q895" s="27"/>
    </row>
    <row r="896" spans="15:17" ht="15.6">
      <c r="O896" s="27"/>
      <c r="P896" s="27"/>
      <c r="Q896" s="27"/>
    </row>
    <row r="897" spans="15:17" ht="15.6">
      <c r="O897" s="27"/>
      <c r="P897" s="27"/>
      <c r="Q897" s="27"/>
    </row>
    <row r="898" spans="15:17" ht="15.6">
      <c r="O898" s="27"/>
      <c r="P898" s="27"/>
      <c r="Q898" s="27"/>
    </row>
    <row r="899" spans="15:17" ht="15.6">
      <c r="O899" s="27"/>
      <c r="P899" s="27"/>
      <c r="Q899" s="27"/>
    </row>
    <row r="900" spans="15:17" ht="15.6">
      <c r="O900" s="27"/>
      <c r="P900" s="27"/>
      <c r="Q900" s="27"/>
    </row>
    <row r="901" spans="15:17" ht="15.6">
      <c r="O901" s="27"/>
      <c r="P901" s="27"/>
      <c r="Q901" s="27"/>
    </row>
    <row r="902" spans="15:17" ht="15.6">
      <c r="O902" s="27"/>
      <c r="P902" s="27"/>
      <c r="Q902" s="27"/>
    </row>
    <row r="903" spans="15:17" ht="15.6">
      <c r="O903" s="27"/>
      <c r="P903" s="27"/>
      <c r="Q903" s="27"/>
    </row>
    <row r="904" spans="15:17" ht="15.6">
      <c r="O904" s="27"/>
      <c r="P904" s="27"/>
      <c r="Q904" s="27"/>
    </row>
    <row r="905" spans="15:17" ht="15.6">
      <c r="O905" s="27"/>
      <c r="P905" s="27"/>
      <c r="Q905" s="27"/>
    </row>
    <row r="906" spans="15:17" ht="15.6">
      <c r="O906" s="27"/>
      <c r="P906" s="27"/>
      <c r="Q906" s="27"/>
    </row>
    <row r="907" spans="15:17" ht="15.6">
      <c r="O907" s="27"/>
      <c r="P907" s="27"/>
      <c r="Q907" s="27"/>
    </row>
    <row r="908" spans="15:17" ht="15.6">
      <c r="O908" s="27"/>
      <c r="P908" s="27"/>
      <c r="Q908" s="27"/>
    </row>
    <row r="909" spans="15:17" ht="15.6">
      <c r="O909" s="27"/>
      <c r="P909" s="27"/>
      <c r="Q909" s="27"/>
    </row>
    <row r="910" spans="15:17" ht="15.6">
      <c r="O910" s="27"/>
      <c r="P910" s="27"/>
      <c r="Q910" s="27"/>
    </row>
    <row r="911" spans="15:17" ht="15.6">
      <c r="O911" s="27"/>
      <c r="P911" s="27"/>
      <c r="Q911" s="27"/>
    </row>
    <row r="912" spans="15:17" ht="15.6">
      <c r="O912" s="27"/>
      <c r="P912" s="27"/>
      <c r="Q912" s="27"/>
    </row>
    <row r="913" spans="15:17" ht="15.6">
      <c r="O913" s="27"/>
      <c r="P913" s="27"/>
      <c r="Q913" s="27"/>
    </row>
    <row r="914" spans="15:17" ht="15.6">
      <c r="O914" s="27"/>
      <c r="P914" s="27"/>
      <c r="Q914" s="27"/>
    </row>
    <row r="915" spans="15:17" ht="15.6">
      <c r="O915" s="27"/>
      <c r="P915" s="27"/>
      <c r="Q915" s="27"/>
    </row>
    <row r="916" spans="15:17" ht="15.6">
      <c r="O916" s="27"/>
      <c r="P916" s="27"/>
      <c r="Q916" s="27"/>
    </row>
    <row r="917" spans="15:17" ht="15.6">
      <c r="O917" s="27"/>
      <c r="P917" s="27"/>
      <c r="Q917" s="27"/>
    </row>
    <row r="918" spans="15:17" ht="15.6">
      <c r="O918" s="27"/>
      <c r="P918" s="27"/>
      <c r="Q918" s="27"/>
    </row>
    <row r="919" spans="15:17" ht="15.6">
      <c r="O919" s="27"/>
      <c r="P919" s="27"/>
      <c r="Q919" s="27"/>
    </row>
    <row r="920" spans="15:17" ht="15.6">
      <c r="O920" s="27"/>
      <c r="P920" s="27"/>
      <c r="Q920" s="27"/>
    </row>
    <row r="921" spans="15:17" ht="15.6">
      <c r="O921" s="27"/>
      <c r="P921" s="27"/>
      <c r="Q921" s="27"/>
    </row>
    <row r="922" spans="15:17" ht="15.6">
      <c r="O922" s="27"/>
      <c r="P922" s="27"/>
      <c r="Q922" s="27"/>
    </row>
    <row r="923" spans="15:17" ht="15.6">
      <c r="O923" s="27"/>
      <c r="P923" s="27"/>
      <c r="Q923" s="27"/>
    </row>
    <row r="924" spans="15:17" ht="15.6">
      <c r="O924" s="27"/>
      <c r="P924" s="27"/>
      <c r="Q924" s="27"/>
    </row>
    <row r="925" spans="15:17" ht="15.6">
      <c r="O925" s="27"/>
      <c r="P925" s="27"/>
      <c r="Q925" s="27"/>
    </row>
    <row r="926" spans="15:17" ht="15.6">
      <c r="O926" s="27"/>
      <c r="P926" s="27"/>
      <c r="Q926" s="27"/>
    </row>
    <row r="927" spans="15:17" ht="15.6">
      <c r="O927" s="27"/>
      <c r="P927" s="27"/>
      <c r="Q927" s="27"/>
    </row>
    <row r="928" spans="15:17" ht="15.6">
      <c r="O928" s="27"/>
      <c r="P928" s="27"/>
      <c r="Q928" s="27"/>
    </row>
    <row r="929" spans="15:17" ht="15.6">
      <c r="O929" s="27"/>
      <c r="P929" s="27"/>
      <c r="Q929" s="27"/>
    </row>
    <row r="930" spans="15:17" ht="15.6">
      <c r="O930" s="27"/>
      <c r="P930" s="27"/>
      <c r="Q930" s="27"/>
    </row>
    <row r="931" spans="15:17" ht="15.6">
      <c r="O931" s="27"/>
      <c r="P931" s="27"/>
      <c r="Q931" s="27"/>
    </row>
    <row r="932" spans="15:17" ht="15.6">
      <c r="O932" s="27"/>
      <c r="P932" s="27"/>
      <c r="Q932" s="27"/>
    </row>
    <row r="933" spans="15:17" ht="15.6">
      <c r="O933" s="27"/>
      <c r="P933" s="27"/>
      <c r="Q933" s="27"/>
    </row>
    <row r="934" spans="15:17" ht="15.6">
      <c r="O934" s="27"/>
      <c r="P934" s="27"/>
      <c r="Q934" s="27"/>
    </row>
    <row r="935" spans="15:17" ht="15.6">
      <c r="O935" s="27"/>
      <c r="P935" s="27"/>
      <c r="Q935" s="27"/>
    </row>
    <row r="936" spans="15:17" ht="15.6">
      <c r="O936" s="27"/>
      <c r="P936" s="27"/>
      <c r="Q936" s="27"/>
    </row>
    <row r="937" spans="15:17" ht="15.6">
      <c r="O937" s="27"/>
      <c r="P937" s="27"/>
      <c r="Q937" s="27"/>
    </row>
    <row r="938" spans="15:17" ht="15.6">
      <c r="O938" s="27"/>
      <c r="P938" s="27"/>
      <c r="Q938" s="27"/>
    </row>
    <row r="939" spans="15:17" ht="15.6">
      <c r="O939" s="27"/>
      <c r="P939" s="27"/>
      <c r="Q939" s="27"/>
    </row>
    <row r="940" spans="15:17" ht="15.6">
      <c r="O940" s="27"/>
      <c r="P940" s="27"/>
      <c r="Q940" s="27"/>
    </row>
    <row r="941" spans="15:17" ht="15.6">
      <c r="O941" s="27"/>
      <c r="P941" s="27"/>
      <c r="Q941" s="27"/>
    </row>
    <row r="942" spans="15:17" ht="15.6">
      <c r="O942" s="27"/>
      <c r="P942" s="27"/>
      <c r="Q942" s="27"/>
    </row>
    <row r="943" spans="15:17" ht="15.6">
      <c r="O943" s="27"/>
      <c r="P943" s="27"/>
      <c r="Q943" s="27"/>
    </row>
    <row r="944" spans="15:17" ht="15.6">
      <c r="O944" s="27"/>
      <c r="P944" s="27"/>
      <c r="Q944" s="27"/>
    </row>
    <row r="945" spans="15:17" ht="15.6">
      <c r="O945" s="27"/>
      <c r="P945" s="27"/>
      <c r="Q945" s="27"/>
    </row>
    <row r="946" spans="15:17" ht="15.6">
      <c r="O946" s="27"/>
      <c r="P946" s="27"/>
      <c r="Q946" s="27"/>
    </row>
    <row r="947" spans="15:17" ht="15.6">
      <c r="O947" s="27"/>
      <c r="P947" s="27"/>
      <c r="Q947" s="27"/>
    </row>
    <row r="948" spans="15:17" ht="15.6">
      <c r="O948" s="27"/>
      <c r="P948" s="27"/>
      <c r="Q948" s="27"/>
    </row>
    <row r="949" spans="15:17" ht="15.6">
      <c r="O949" s="27"/>
      <c r="P949" s="27"/>
      <c r="Q949" s="27"/>
    </row>
    <row r="950" spans="15:17" ht="15.6">
      <c r="O950" s="27"/>
      <c r="P950" s="27"/>
      <c r="Q950" s="27"/>
    </row>
    <row r="951" spans="15:17" ht="15.6"/>
    <row r="952" spans="15:17" ht="15.6"/>
    <row r="953" spans="15:17" ht="15.6"/>
    <row r="954" spans="15:17" ht="15.6"/>
    <row r="955" spans="15:17" ht="15.6"/>
    <row r="956" spans="15:17" ht="15.6"/>
    <row r="957" spans="15:17" ht="15.6"/>
    <row r="958" spans="15:17" ht="15.6"/>
    <row r="959" spans="15:17" ht="15.6"/>
    <row r="960" spans="15:17" ht="15.6"/>
    <row r="961" ht="15.6"/>
    <row r="962" ht="15.6"/>
    <row r="963" ht="15.6"/>
    <row r="964" ht="15.6"/>
    <row r="965" ht="15.6"/>
    <row r="966" ht="15.6"/>
    <row r="967" ht="15.6"/>
    <row r="968" ht="15.6"/>
    <row r="969" ht="15.6"/>
    <row r="970" ht="15.6"/>
    <row r="971" ht="15.6"/>
    <row r="972" ht="15.6"/>
    <row r="973" ht="15.6"/>
    <row r="974" ht="15.6"/>
    <row r="975" ht="15.6"/>
    <row r="976" ht="15.6"/>
    <row r="977" ht="15.6"/>
    <row r="978" ht="15.6"/>
    <row r="979" ht="15.6"/>
    <row r="980" ht="15.6"/>
  </sheetData>
  <mergeCells count="1">
    <mergeCell ref="A1:X1"/>
  </mergeCells>
  <phoneticPr fontId="11" type="noConversion"/>
  <pageMargins left="0.7" right="0.7" top="0.75" bottom="0.75" header="0" footer="0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0000"/>
    <pageSetUpPr fitToPage="1"/>
  </sheetPr>
  <dimension ref="A1:AL183"/>
  <sheetViews>
    <sheetView workbookViewId="0">
      <pane ySplit="4" topLeftCell="A5" activePane="bottomLeft" state="frozen"/>
      <selection pane="bottomLeft" activeCell="U26" sqref="U26:V26"/>
    </sheetView>
  </sheetViews>
  <sheetFormatPr defaultColWidth="11.19921875" defaultRowHeight="15" customHeight="1"/>
  <cols>
    <col min="1" max="1" width="8.69921875" customWidth="1"/>
    <col min="2" max="5" width="5.69921875" customWidth="1"/>
    <col min="6" max="6" width="3.59765625" customWidth="1"/>
    <col min="7" max="7" width="3.5" customWidth="1"/>
    <col min="8" max="8" width="5.69921875" customWidth="1"/>
    <col min="9" max="9" width="10.3984375" customWidth="1"/>
    <col min="10" max="10" width="4.69921875" customWidth="1"/>
    <col min="11" max="11" width="6.3984375" hidden="1" customWidth="1"/>
    <col min="12" max="12" width="13.69921875" customWidth="1"/>
    <col min="13" max="13" width="5.69921875" customWidth="1"/>
    <col min="14" max="14" width="6.3984375" hidden="1" customWidth="1"/>
    <col min="15" max="15" width="12.09765625" customWidth="1"/>
    <col min="16" max="16" width="5.69921875" customWidth="1"/>
    <col min="17" max="17" width="6.3984375" hidden="1" customWidth="1"/>
    <col min="18" max="19" width="6.3984375" customWidth="1"/>
    <col min="20" max="20" width="6.3984375" hidden="1" customWidth="1"/>
    <col min="21" max="21" width="10.3984375" customWidth="1"/>
    <col min="22" max="22" width="6.3984375" customWidth="1"/>
    <col min="23" max="23" width="6.3984375" hidden="1" customWidth="1"/>
    <col min="24" max="25" width="5.09765625" customWidth="1"/>
    <col min="26" max="26" width="5.09765625" hidden="1" customWidth="1"/>
    <col min="27" max="27" width="5.09765625" customWidth="1"/>
    <col min="28" max="28" width="5.09765625" hidden="1" customWidth="1"/>
    <col min="29" max="29" width="15.796875" customWidth="1"/>
    <col min="30" max="37" width="5.796875" customWidth="1"/>
  </cols>
  <sheetData>
    <row r="1" spans="1:38" s="99" customFormat="1" ht="29.4" customHeight="1" thickBot="1">
      <c r="A1" s="421" t="s">
        <v>100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3"/>
      <c r="AC1" s="28"/>
      <c r="AD1" s="28"/>
      <c r="AE1" s="28"/>
      <c r="AF1" s="28"/>
      <c r="AG1" s="28"/>
      <c r="AH1" s="28"/>
      <c r="AI1" s="28"/>
      <c r="AJ1" s="28"/>
      <c r="AK1" s="28"/>
      <c r="AL1" s="28"/>
    </row>
    <row r="2" spans="1:38" s="99" customFormat="1" ht="17.399999999999999" customHeight="1" thickBot="1">
      <c r="A2" s="409" t="s">
        <v>94</v>
      </c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1"/>
      <c r="AB2" s="234"/>
      <c r="AC2" s="28"/>
      <c r="AD2" s="28"/>
      <c r="AE2" s="28"/>
      <c r="AF2" s="28"/>
      <c r="AG2" s="28"/>
      <c r="AH2" s="28"/>
      <c r="AI2" s="28"/>
      <c r="AJ2" s="28"/>
      <c r="AK2" s="28"/>
      <c r="AL2" s="28"/>
    </row>
    <row r="3" spans="1:38" s="99" customFormat="1" ht="19.5" customHeight="1" thickBot="1">
      <c r="A3" s="412" t="s">
        <v>102</v>
      </c>
      <c r="B3" s="413"/>
      <c r="C3" s="413"/>
      <c r="D3" s="413"/>
      <c r="E3" s="413"/>
      <c r="F3" s="413"/>
      <c r="G3" s="413"/>
      <c r="H3" s="413"/>
      <c r="I3" s="413"/>
      <c r="J3" s="413"/>
      <c r="K3" s="413"/>
      <c r="L3" s="413"/>
      <c r="M3" s="413"/>
      <c r="N3" s="413"/>
      <c r="O3" s="413"/>
      <c r="P3" s="413"/>
      <c r="Q3" s="413"/>
      <c r="R3" s="413"/>
      <c r="S3" s="413"/>
      <c r="T3" s="413"/>
      <c r="U3" s="413"/>
      <c r="V3" s="413"/>
      <c r="W3" s="413"/>
      <c r="X3" s="413"/>
      <c r="Y3" s="413"/>
      <c r="Z3" s="413"/>
      <c r="AA3" s="414"/>
      <c r="AB3" s="233"/>
      <c r="AC3" s="420" t="s">
        <v>0</v>
      </c>
      <c r="AD3" s="420"/>
      <c r="AE3" s="420"/>
      <c r="AF3" s="420"/>
      <c r="AG3" s="420"/>
      <c r="AH3" s="420"/>
      <c r="AI3" s="420"/>
      <c r="AJ3" s="420"/>
      <c r="AK3" s="420"/>
    </row>
    <row r="4" spans="1:38" s="99" customFormat="1" ht="15" customHeight="1" thickBot="1">
      <c r="A4" s="246" t="s">
        <v>1</v>
      </c>
      <c r="B4" s="247" t="s">
        <v>2</v>
      </c>
      <c r="C4" s="248" t="s">
        <v>3</v>
      </c>
      <c r="D4" s="248" t="s">
        <v>4</v>
      </c>
      <c r="E4" s="248" t="s">
        <v>5</v>
      </c>
      <c r="F4" s="248" t="s">
        <v>6</v>
      </c>
      <c r="G4" s="248" t="s">
        <v>7</v>
      </c>
      <c r="H4" s="248" t="s">
        <v>8</v>
      </c>
      <c r="I4" s="249" t="s">
        <v>9</v>
      </c>
      <c r="J4" s="249" t="s">
        <v>10</v>
      </c>
      <c r="K4" s="250" t="s">
        <v>11</v>
      </c>
      <c r="L4" s="251" t="s">
        <v>12</v>
      </c>
      <c r="M4" s="249" t="s">
        <v>10</v>
      </c>
      <c r="N4" s="250" t="s">
        <v>11</v>
      </c>
      <c r="O4" s="249" t="s">
        <v>95</v>
      </c>
      <c r="P4" s="249" t="s">
        <v>10</v>
      </c>
      <c r="Q4" s="250" t="s">
        <v>11</v>
      </c>
      <c r="R4" s="249" t="s">
        <v>15</v>
      </c>
      <c r="S4" s="249" t="s">
        <v>10</v>
      </c>
      <c r="T4" s="250" t="s">
        <v>11</v>
      </c>
      <c r="U4" s="249" t="s">
        <v>16</v>
      </c>
      <c r="V4" s="249" t="s">
        <v>10</v>
      </c>
      <c r="W4" s="250" t="s">
        <v>11</v>
      </c>
      <c r="X4" s="245" t="s">
        <v>87</v>
      </c>
      <c r="Y4" s="249" t="s">
        <v>10</v>
      </c>
      <c r="Z4" s="250" t="s">
        <v>11</v>
      </c>
      <c r="AA4" s="245" t="s">
        <v>87</v>
      </c>
      <c r="AB4" s="235" t="s">
        <v>10</v>
      </c>
      <c r="AC4" s="4" t="s">
        <v>9</v>
      </c>
      <c r="AD4" s="4" t="s">
        <v>12</v>
      </c>
      <c r="AE4" s="4" t="s">
        <v>13</v>
      </c>
      <c r="AF4" s="4" t="s">
        <v>14</v>
      </c>
      <c r="AG4" s="4" t="s">
        <v>15</v>
      </c>
      <c r="AH4" s="4" t="s">
        <v>16</v>
      </c>
      <c r="AI4" s="4" t="s">
        <v>96</v>
      </c>
      <c r="AJ4" s="4" t="s">
        <v>96</v>
      </c>
      <c r="AK4" s="4" t="s">
        <v>96</v>
      </c>
    </row>
    <row r="5" spans="1:38" ht="15" customHeight="1">
      <c r="A5" s="106" t="s">
        <v>103</v>
      </c>
      <c r="B5" s="207">
        <v>5</v>
      </c>
      <c r="C5" s="208">
        <v>3.5</v>
      </c>
      <c r="D5" s="208">
        <v>1.5</v>
      </c>
      <c r="E5" s="208">
        <v>4</v>
      </c>
      <c r="F5" s="208">
        <v>0</v>
      </c>
      <c r="G5" s="208">
        <v>0</v>
      </c>
      <c r="H5" s="209">
        <v>830</v>
      </c>
      <c r="I5" s="415" t="s">
        <v>17</v>
      </c>
      <c r="J5" s="388"/>
      <c r="K5" s="252"/>
      <c r="L5" s="417" t="s">
        <v>121</v>
      </c>
      <c r="M5" s="418"/>
      <c r="N5" s="252"/>
      <c r="O5" s="389" t="s">
        <v>137</v>
      </c>
      <c r="P5" s="390"/>
      <c r="Q5" s="252"/>
      <c r="R5" s="253" t="s">
        <v>18</v>
      </c>
      <c r="S5" s="253"/>
      <c r="T5" s="252"/>
      <c r="U5" s="399" t="s">
        <v>161</v>
      </c>
      <c r="V5" s="416"/>
      <c r="W5" s="252"/>
      <c r="X5" s="87" t="s">
        <v>177</v>
      </c>
      <c r="Y5" s="88"/>
      <c r="Z5" s="254"/>
      <c r="AA5" s="53" t="s">
        <v>178</v>
      </c>
      <c r="AB5" s="242"/>
      <c r="AC5" s="78" t="str">
        <f>A5</f>
        <v>a4</v>
      </c>
      <c r="AD5" s="79" t="str">
        <f>I6&amp;" "&amp;I7&amp;" "&amp;I8&amp;" "&amp;I9&amp;" "&amp;I10&amp;" "&amp;I11</f>
        <v xml:space="preserve">米     </v>
      </c>
      <c r="AE5" s="79" t="str">
        <f>L6&amp;" "&amp;L7&amp;" "&amp;L8&amp;" "&amp;L9&amp;" "&amp;L10&amp;" "&amp;L11</f>
        <v xml:space="preserve">三節翅 胡椒鹽    </v>
      </c>
      <c r="AF5" s="79" t="str">
        <f>O6&amp;" "&amp;O7&amp;" "&amp;O8&amp;" "&amp;O9&amp;" "&amp;O10&amp;" "&amp;O11</f>
        <v xml:space="preserve">豆腐 豬絞肉 時瓜 大蒜 豆瓣醬 </v>
      </c>
      <c r="AG5" s="79" t="str">
        <f>R6&amp;" "&amp;R7&amp;" "&amp;R8&amp;" "&amp;R9&amp;" "&amp;R10&amp;" "&amp;R11</f>
        <v xml:space="preserve">蔬菜 大蒜    </v>
      </c>
      <c r="AH5" s="79" t="str">
        <f>U6&amp;" "&amp;U7&amp;" "&amp;U8&amp;" "&amp;U9&amp;" "&amp;U10&amp;" "&amp;U11</f>
        <v xml:space="preserve">時蔬 豬大排 薑   </v>
      </c>
      <c r="AI5" s="79" t="str">
        <f>X6&amp;" "&amp;X7&amp;" "&amp;X8&amp;" "&amp;X9&amp;" "&amp;X10&amp;" "&amp;X11</f>
        <v xml:space="preserve">點心     </v>
      </c>
      <c r="AJ5" s="79" t="str">
        <f>AA6&amp;" "&amp;AA7&amp;" "&amp;AA8&amp;" "&amp;AA9&amp;" "&amp;AA10&amp;" "&amp;AA11</f>
        <v xml:space="preserve">     </v>
      </c>
      <c r="AK5" s="79" t="str">
        <f>AB6&amp;" "&amp;AB7&amp;" "&amp;AB8&amp;" "&amp;AB9&amp;" "&amp;AB10&amp;" "&amp;AB11</f>
        <v xml:space="preserve">包子     </v>
      </c>
    </row>
    <row r="6" spans="1:38" ht="15" customHeight="1">
      <c r="A6" s="107"/>
      <c r="B6" s="207"/>
      <c r="C6" s="208"/>
      <c r="D6" s="208"/>
      <c r="E6" s="208"/>
      <c r="F6" s="208"/>
      <c r="G6" s="208"/>
      <c r="H6" s="209"/>
      <c r="I6" s="117" t="s">
        <v>19</v>
      </c>
      <c r="J6" s="118">
        <v>10</v>
      </c>
      <c r="K6" s="5" t="str">
        <f t="shared" ref="K6:K69" si="0">IF(J6,"公斤","")</f>
        <v>公斤</v>
      </c>
      <c r="L6" s="121" t="s">
        <v>38</v>
      </c>
      <c r="M6" s="121">
        <v>9</v>
      </c>
      <c r="N6" s="5" t="str">
        <f t="shared" ref="N6:N69" si="1">IF(M6,"公斤","")</f>
        <v>公斤</v>
      </c>
      <c r="O6" s="142" t="s">
        <v>21</v>
      </c>
      <c r="P6" s="143">
        <v>6</v>
      </c>
      <c r="Q6" s="5" t="str">
        <f t="shared" ref="Q6:Q69" si="2">IF(P6,"公斤","")</f>
        <v>公斤</v>
      </c>
      <c r="R6" s="10" t="s">
        <v>15</v>
      </c>
      <c r="S6" s="10">
        <v>7</v>
      </c>
      <c r="T6" s="5" t="str">
        <f t="shared" ref="T6:T69" si="3">IF(S6,"公斤","")</f>
        <v>公斤</v>
      </c>
      <c r="U6" s="126" t="s">
        <v>18</v>
      </c>
      <c r="V6" s="177">
        <v>4</v>
      </c>
      <c r="W6" s="5" t="str">
        <f t="shared" ref="W6:W69" si="4">IF(V6,"公斤","")</f>
        <v>公斤</v>
      </c>
      <c r="X6" s="31" t="s">
        <v>177</v>
      </c>
      <c r="Y6" s="31">
        <v>5</v>
      </c>
      <c r="Z6" s="240"/>
      <c r="AA6" s="42"/>
      <c r="AB6" s="243" t="s">
        <v>90</v>
      </c>
      <c r="AC6" s="80"/>
      <c r="AD6" s="8"/>
      <c r="AE6" s="8"/>
      <c r="AF6" s="8"/>
      <c r="AG6" s="8"/>
      <c r="AH6" s="8"/>
      <c r="AI6" s="8"/>
      <c r="AJ6" s="8"/>
      <c r="AK6" s="8"/>
    </row>
    <row r="7" spans="1:38" ht="15" customHeight="1">
      <c r="A7" s="108">
        <v>45338</v>
      </c>
      <c r="B7" s="207"/>
      <c r="C7" s="208"/>
      <c r="D7" s="208"/>
      <c r="E7" s="208"/>
      <c r="F7" s="208"/>
      <c r="G7" s="208"/>
      <c r="H7" s="209"/>
      <c r="I7" s="117"/>
      <c r="J7" s="118"/>
      <c r="K7" s="5" t="str">
        <f t="shared" si="0"/>
        <v/>
      </c>
      <c r="L7" s="122" t="s">
        <v>122</v>
      </c>
      <c r="M7" s="123"/>
      <c r="N7" s="5" t="str">
        <f t="shared" si="1"/>
        <v/>
      </c>
      <c r="O7" s="144" t="s">
        <v>20</v>
      </c>
      <c r="P7" s="145">
        <v>1</v>
      </c>
      <c r="Q7" s="5" t="str">
        <f t="shared" si="2"/>
        <v>公斤</v>
      </c>
      <c r="R7" s="6" t="s">
        <v>24</v>
      </c>
      <c r="S7" s="6">
        <v>0.05</v>
      </c>
      <c r="T7" s="5" t="str">
        <f t="shared" si="3"/>
        <v>公斤</v>
      </c>
      <c r="U7" s="167" t="s">
        <v>162</v>
      </c>
      <c r="V7" s="178">
        <v>1</v>
      </c>
      <c r="W7" s="5" t="str">
        <f t="shared" si="4"/>
        <v>公斤</v>
      </c>
      <c r="X7" s="31"/>
      <c r="Y7" s="31"/>
      <c r="Z7" s="240"/>
      <c r="AA7" s="42"/>
      <c r="AB7" s="243"/>
      <c r="AC7" s="80"/>
      <c r="AD7" s="8"/>
      <c r="AE7" s="8"/>
      <c r="AF7" s="8"/>
      <c r="AG7" s="8"/>
      <c r="AH7" s="8"/>
      <c r="AI7" s="8"/>
      <c r="AJ7" s="8"/>
      <c r="AK7" s="8"/>
    </row>
    <row r="8" spans="1:38" ht="15" customHeight="1">
      <c r="A8" s="109"/>
      <c r="B8" s="207"/>
      <c r="C8" s="208"/>
      <c r="D8" s="208"/>
      <c r="E8" s="208"/>
      <c r="F8" s="208"/>
      <c r="G8" s="208"/>
      <c r="H8" s="209"/>
      <c r="I8" s="117"/>
      <c r="J8" s="118"/>
      <c r="K8" s="5" t="str">
        <f t="shared" si="0"/>
        <v/>
      </c>
      <c r="L8" s="123"/>
      <c r="M8" s="123"/>
      <c r="N8" s="5" t="str">
        <f t="shared" si="1"/>
        <v/>
      </c>
      <c r="O8" s="9" t="s">
        <v>130</v>
      </c>
      <c r="P8" s="9">
        <v>4</v>
      </c>
      <c r="Q8" s="5" t="str">
        <f t="shared" si="2"/>
        <v>公斤</v>
      </c>
      <c r="R8" s="6"/>
      <c r="S8" s="6"/>
      <c r="T8" s="5" t="str">
        <f t="shared" si="3"/>
        <v/>
      </c>
      <c r="U8" s="126" t="s">
        <v>27</v>
      </c>
      <c r="V8" s="177">
        <v>0.05</v>
      </c>
      <c r="W8" s="5" t="str">
        <f t="shared" si="4"/>
        <v>公斤</v>
      </c>
      <c r="X8" s="31"/>
      <c r="Y8" s="31"/>
      <c r="Z8" s="240"/>
      <c r="AA8" s="42"/>
      <c r="AB8" s="243"/>
      <c r="AC8" s="80"/>
      <c r="AD8" s="8"/>
      <c r="AE8" s="8"/>
      <c r="AF8" s="8"/>
      <c r="AG8" s="8"/>
      <c r="AH8" s="8"/>
      <c r="AI8" s="8"/>
      <c r="AJ8" s="8"/>
      <c r="AK8" s="8"/>
    </row>
    <row r="9" spans="1:38" ht="15" customHeight="1">
      <c r="A9" s="107" t="s">
        <v>104</v>
      </c>
      <c r="B9" s="207"/>
      <c r="C9" s="208"/>
      <c r="D9" s="208"/>
      <c r="E9" s="208"/>
      <c r="F9" s="208"/>
      <c r="G9" s="208"/>
      <c r="H9" s="209"/>
      <c r="I9" s="117"/>
      <c r="J9" s="118"/>
      <c r="K9" s="5" t="str">
        <f t="shared" si="0"/>
        <v/>
      </c>
      <c r="L9" s="123"/>
      <c r="M9" s="123"/>
      <c r="N9" s="5" t="str">
        <f t="shared" si="1"/>
        <v/>
      </c>
      <c r="O9" s="9" t="s">
        <v>24</v>
      </c>
      <c r="P9" s="146">
        <v>0.05</v>
      </c>
      <c r="Q9" s="5" t="str">
        <f t="shared" si="2"/>
        <v>公斤</v>
      </c>
      <c r="R9" s="6"/>
      <c r="S9" s="6"/>
      <c r="T9" s="5" t="str">
        <f t="shared" si="3"/>
        <v/>
      </c>
      <c r="U9" s="126"/>
      <c r="V9" s="177"/>
      <c r="W9" s="5" t="str">
        <f t="shared" si="4"/>
        <v/>
      </c>
      <c r="X9" s="31"/>
      <c r="Y9" s="31"/>
      <c r="Z9" s="240"/>
      <c r="AA9" s="42"/>
      <c r="AB9" s="243"/>
      <c r="AC9" s="80"/>
      <c r="AD9" s="8"/>
      <c r="AE9" s="8"/>
      <c r="AF9" s="8"/>
      <c r="AG9" s="8"/>
      <c r="AH9" s="8"/>
      <c r="AI9" s="8"/>
      <c r="AJ9" s="8"/>
      <c r="AK9" s="8"/>
    </row>
    <row r="10" spans="1:38" ht="15" customHeight="1">
      <c r="A10" s="107"/>
      <c r="B10" s="207"/>
      <c r="C10" s="208"/>
      <c r="D10" s="208"/>
      <c r="E10" s="208"/>
      <c r="F10" s="208"/>
      <c r="G10" s="208"/>
      <c r="H10" s="209"/>
      <c r="I10" s="117"/>
      <c r="J10" s="118"/>
      <c r="K10" s="5" t="str">
        <f t="shared" si="0"/>
        <v/>
      </c>
      <c r="L10" s="123"/>
      <c r="M10" s="123"/>
      <c r="N10" s="5" t="str">
        <f t="shared" si="1"/>
        <v/>
      </c>
      <c r="O10" s="9" t="s">
        <v>77</v>
      </c>
      <c r="P10" s="146"/>
      <c r="Q10" s="5" t="str">
        <f t="shared" si="2"/>
        <v/>
      </c>
      <c r="R10" s="6"/>
      <c r="S10" s="6"/>
      <c r="T10" s="5" t="str">
        <f t="shared" si="3"/>
        <v/>
      </c>
      <c r="U10" s="160"/>
      <c r="V10" s="179"/>
      <c r="W10" s="5" t="str">
        <f t="shared" si="4"/>
        <v/>
      </c>
      <c r="X10" s="31"/>
      <c r="Y10" s="31"/>
      <c r="Z10" s="240"/>
      <c r="AA10" s="42"/>
      <c r="AB10" s="243"/>
      <c r="AC10" s="80"/>
      <c r="AD10" s="8"/>
      <c r="AE10" s="8"/>
      <c r="AF10" s="8"/>
      <c r="AG10" s="8"/>
      <c r="AH10" s="8"/>
      <c r="AI10" s="8"/>
      <c r="AJ10" s="8"/>
      <c r="AK10" s="8"/>
    </row>
    <row r="11" spans="1:38" ht="15" customHeight="1" thickBot="1">
      <c r="A11" s="110"/>
      <c r="B11" s="210"/>
      <c r="C11" s="211"/>
      <c r="D11" s="211"/>
      <c r="E11" s="211"/>
      <c r="F11" s="211"/>
      <c r="G11" s="211"/>
      <c r="H11" s="212"/>
      <c r="I11" s="119"/>
      <c r="J11" s="120"/>
      <c r="K11" s="255" t="str">
        <f t="shared" si="0"/>
        <v/>
      </c>
      <c r="L11" s="124"/>
      <c r="M11" s="124"/>
      <c r="N11" s="255" t="str">
        <f t="shared" si="1"/>
        <v/>
      </c>
      <c r="O11" s="147"/>
      <c r="P11" s="147"/>
      <c r="Q11" s="255" t="str">
        <f t="shared" si="2"/>
        <v/>
      </c>
      <c r="R11" s="256"/>
      <c r="S11" s="256"/>
      <c r="T11" s="255" t="str">
        <f t="shared" si="3"/>
        <v/>
      </c>
      <c r="U11" s="180"/>
      <c r="V11" s="181"/>
      <c r="W11" s="255" t="str">
        <f t="shared" si="4"/>
        <v/>
      </c>
      <c r="X11" s="43"/>
      <c r="Y11" s="43"/>
      <c r="Z11" s="241"/>
      <c r="AA11" s="46"/>
      <c r="AB11" s="244"/>
      <c r="AC11" s="81"/>
      <c r="AD11" s="15"/>
      <c r="AE11" s="15"/>
      <c r="AF11" s="15"/>
      <c r="AG11" s="15"/>
      <c r="AH11" s="15"/>
      <c r="AI11" s="15"/>
      <c r="AJ11" s="15"/>
      <c r="AK11" s="15"/>
    </row>
    <row r="12" spans="1:38" ht="15" customHeight="1">
      <c r="A12" s="107" t="s">
        <v>105</v>
      </c>
      <c r="B12" s="207">
        <v>5.5</v>
      </c>
      <c r="C12" s="208">
        <v>2.9</v>
      </c>
      <c r="D12" s="208">
        <v>2</v>
      </c>
      <c r="E12" s="208">
        <v>3</v>
      </c>
      <c r="F12" s="208">
        <v>0</v>
      </c>
      <c r="G12" s="208">
        <v>0</v>
      </c>
      <c r="H12" s="209">
        <v>788</v>
      </c>
      <c r="I12" s="403" t="s">
        <v>28</v>
      </c>
      <c r="J12" s="404"/>
      <c r="K12" s="16"/>
      <c r="L12" s="399" t="s">
        <v>65</v>
      </c>
      <c r="M12" s="400"/>
      <c r="N12" s="16"/>
      <c r="O12" s="385" t="s">
        <v>29</v>
      </c>
      <c r="P12" s="386"/>
      <c r="Q12" s="16"/>
      <c r="R12" s="30" t="s">
        <v>18</v>
      </c>
      <c r="S12" s="30"/>
      <c r="T12" s="16"/>
      <c r="U12" s="182" t="s">
        <v>163</v>
      </c>
      <c r="V12" s="183"/>
      <c r="W12" s="16"/>
      <c r="X12" s="90" t="s">
        <v>177</v>
      </c>
      <c r="Y12" s="91"/>
      <c r="Z12" s="17"/>
      <c r="AA12" s="29"/>
      <c r="AB12" s="29"/>
      <c r="AC12" s="78" t="str">
        <f t="shared" ref="AC12" si="5">A12</f>
        <v>a5</v>
      </c>
      <c r="AD12" s="79" t="str">
        <f t="shared" ref="AD12" si="6">I13&amp;" "&amp;I14&amp;" "&amp;I15&amp;" "&amp;I16&amp;" "&amp;I17&amp;" "&amp;I18</f>
        <v xml:space="preserve">米 糙米    </v>
      </c>
      <c r="AE12" s="79" t="str">
        <f>L13&amp;" "&amp;L14&amp;" "&amp;L15&amp;" "&amp;L16&amp;" "&amp;L17&amp;" "&amp;L18</f>
        <v>肉雞 馬鈴薯 洋蔥 胡蘿蔔 大蒜 咖哩粉</v>
      </c>
      <c r="AF12" s="79" t="str">
        <f>O13&amp;" "&amp;O14&amp;" "&amp;O15&amp;" "&amp;O16&amp;" "&amp;O17&amp;" "&amp;O18</f>
        <v xml:space="preserve">冬粉 豬絞肉 時蔬 乾木耳 大蒜 </v>
      </c>
      <c r="AG12" s="79" t="str">
        <f>R13&amp;" "&amp;R14&amp;" "&amp;R15&amp;" "&amp;R16&amp;" "&amp;R17&amp;" "&amp;R18</f>
        <v xml:space="preserve">蔬菜 大蒜    </v>
      </c>
      <c r="AH12" s="79" t="str">
        <f>U13&amp;" "&amp;U14&amp;" "&amp;U15&amp;" "&amp;U16&amp;" "&amp;U17&amp;" "&amp;U18</f>
        <v xml:space="preserve">魚丸 白蘿蔔 薑   </v>
      </c>
      <c r="AI12" s="79" t="str">
        <f>X13&amp;" "&amp;X14&amp;" "&amp;X15&amp;" "&amp;X16&amp;" "&amp;X17&amp;" "&amp;X18</f>
        <v xml:space="preserve">點心     </v>
      </c>
      <c r="AJ12" s="79" t="str">
        <f>AA13&amp;" "&amp;AA14&amp;" "&amp;AA15&amp;" "&amp;AA16&amp;" "&amp;AA17&amp;" "&amp;AA18</f>
        <v xml:space="preserve">     </v>
      </c>
      <c r="AK12" s="79" t="str">
        <f>AB13&amp;" "&amp;AB14&amp;" "&amp;AB15&amp;" "&amp;AB16&amp;" "&amp;AB17&amp;" "&amp;AB18</f>
        <v xml:space="preserve">肉包     </v>
      </c>
    </row>
    <row r="13" spans="1:38" ht="15" customHeight="1">
      <c r="A13" s="107"/>
      <c r="B13" s="207"/>
      <c r="C13" s="208"/>
      <c r="D13" s="208"/>
      <c r="E13" s="208"/>
      <c r="F13" s="208"/>
      <c r="G13" s="208"/>
      <c r="H13" s="209"/>
      <c r="I13" s="117" t="s">
        <v>19</v>
      </c>
      <c r="J13" s="118">
        <v>8</v>
      </c>
      <c r="K13" s="5" t="str">
        <f t="shared" si="0"/>
        <v>公斤</v>
      </c>
      <c r="L13" s="125" t="s">
        <v>61</v>
      </c>
      <c r="M13" s="125">
        <v>10</v>
      </c>
      <c r="N13" s="5" t="str">
        <f t="shared" si="1"/>
        <v>公斤</v>
      </c>
      <c r="O13" s="135" t="s">
        <v>30</v>
      </c>
      <c r="P13" s="135">
        <v>1.2</v>
      </c>
      <c r="Q13" s="5" t="str">
        <f t="shared" si="2"/>
        <v>公斤</v>
      </c>
      <c r="R13" s="10" t="s">
        <v>15</v>
      </c>
      <c r="S13" s="10">
        <v>7</v>
      </c>
      <c r="T13" s="5" t="str">
        <f t="shared" si="3"/>
        <v>公斤</v>
      </c>
      <c r="U13" s="184" t="s">
        <v>71</v>
      </c>
      <c r="V13" s="185">
        <v>1</v>
      </c>
      <c r="W13" s="5" t="str">
        <f t="shared" si="4"/>
        <v>公斤</v>
      </c>
      <c r="X13" s="31" t="s">
        <v>177</v>
      </c>
      <c r="Y13" s="31">
        <v>5</v>
      </c>
      <c r="Z13" s="7" t="str">
        <f t="shared" ref="Z13:Z74" si="7">IF(Y13,"公斤","")</f>
        <v>公斤</v>
      </c>
      <c r="AA13" s="9"/>
      <c r="AB13" s="9" t="s">
        <v>91</v>
      </c>
      <c r="AC13" s="80"/>
      <c r="AD13" s="8"/>
      <c r="AE13" s="8"/>
      <c r="AF13" s="8"/>
      <c r="AG13" s="8"/>
      <c r="AH13" s="8"/>
      <c r="AI13" s="8"/>
      <c r="AJ13" s="8"/>
      <c r="AK13" s="8"/>
    </row>
    <row r="14" spans="1:38" ht="15" customHeight="1">
      <c r="A14" s="108">
        <v>45339</v>
      </c>
      <c r="B14" s="207"/>
      <c r="C14" s="208"/>
      <c r="D14" s="208"/>
      <c r="E14" s="208"/>
      <c r="F14" s="208"/>
      <c r="G14" s="208"/>
      <c r="H14" s="209"/>
      <c r="I14" s="117" t="s">
        <v>33</v>
      </c>
      <c r="J14" s="118">
        <v>2</v>
      </c>
      <c r="K14" s="5" t="str">
        <f t="shared" si="0"/>
        <v>公斤</v>
      </c>
      <c r="L14" s="126" t="s">
        <v>48</v>
      </c>
      <c r="M14" s="126">
        <v>2</v>
      </c>
      <c r="N14" s="5" t="str">
        <f t="shared" si="1"/>
        <v>公斤</v>
      </c>
      <c r="O14" s="129" t="s">
        <v>20</v>
      </c>
      <c r="P14" s="129">
        <v>1</v>
      </c>
      <c r="Q14" s="5" t="str">
        <f t="shared" si="2"/>
        <v>公斤</v>
      </c>
      <c r="R14" s="6" t="s">
        <v>24</v>
      </c>
      <c r="S14" s="6">
        <v>0.05</v>
      </c>
      <c r="T14" s="5" t="str">
        <f t="shared" si="3"/>
        <v>公斤</v>
      </c>
      <c r="U14" s="186" t="s">
        <v>46</v>
      </c>
      <c r="V14" s="187">
        <v>4</v>
      </c>
      <c r="W14" s="5" t="str">
        <f t="shared" si="4"/>
        <v>公斤</v>
      </c>
      <c r="X14" s="31"/>
      <c r="Y14" s="31"/>
      <c r="Z14" s="7" t="str">
        <f t="shared" si="7"/>
        <v/>
      </c>
      <c r="AA14" s="9"/>
      <c r="AB14" s="9"/>
      <c r="AC14" s="80"/>
      <c r="AD14" s="8"/>
      <c r="AE14" s="8"/>
      <c r="AF14" s="8"/>
      <c r="AG14" s="8"/>
      <c r="AH14" s="8"/>
      <c r="AI14" s="8"/>
      <c r="AJ14" s="8"/>
      <c r="AK14" s="8"/>
    </row>
    <row r="15" spans="1:38" ht="15" customHeight="1">
      <c r="A15" s="109"/>
      <c r="B15" s="207"/>
      <c r="C15" s="208"/>
      <c r="D15" s="208"/>
      <c r="E15" s="208"/>
      <c r="F15" s="208"/>
      <c r="G15" s="208"/>
      <c r="H15" s="209"/>
      <c r="I15" s="117"/>
      <c r="J15" s="118"/>
      <c r="K15" s="5" t="str">
        <f t="shared" si="0"/>
        <v/>
      </c>
      <c r="L15" s="126" t="s">
        <v>26</v>
      </c>
      <c r="M15" s="126">
        <v>3</v>
      </c>
      <c r="N15" s="5" t="str">
        <f t="shared" si="1"/>
        <v>公斤</v>
      </c>
      <c r="O15" s="129" t="s">
        <v>18</v>
      </c>
      <c r="P15" s="129">
        <v>4</v>
      </c>
      <c r="Q15" s="5" t="str">
        <f t="shared" si="2"/>
        <v>公斤</v>
      </c>
      <c r="R15" s="6"/>
      <c r="S15" s="6"/>
      <c r="T15" s="5" t="str">
        <f t="shared" si="3"/>
        <v/>
      </c>
      <c r="U15" s="129" t="s">
        <v>27</v>
      </c>
      <c r="V15" s="137">
        <v>0.05</v>
      </c>
      <c r="W15" s="5" t="str">
        <f t="shared" si="4"/>
        <v>公斤</v>
      </c>
      <c r="X15" s="31"/>
      <c r="Y15" s="31"/>
      <c r="Z15" s="7" t="str">
        <f t="shared" si="7"/>
        <v/>
      </c>
      <c r="AA15" s="9"/>
      <c r="AB15" s="9"/>
      <c r="AC15" s="80"/>
      <c r="AD15" s="8"/>
      <c r="AE15" s="8"/>
      <c r="AF15" s="8"/>
      <c r="AG15" s="8"/>
      <c r="AH15" s="8"/>
      <c r="AI15" s="8"/>
      <c r="AJ15" s="8"/>
      <c r="AK15" s="8"/>
    </row>
    <row r="16" spans="1:38" ht="15" customHeight="1">
      <c r="A16" s="111" t="s">
        <v>106</v>
      </c>
      <c r="B16" s="207"/>
      <c r="C16" s="208"/>
      <c r="D16" s="208"/>
      <c r="E16" s="208"/>
      <c r="F16" s="208"/>
      <c r="G16" s="208"/>
      <c r="H16" s="209"/>
      <c r="I16" s="117"/>
      <c r="J16" s="118"/>
      <c r="K16" s="5" t="str">
        <f t="shared" si="0"/>
        <v/>
      </c>
      <c r="L16" s="127" t="s">
        <v>22</v>
      </c>
      <c r="M16" s="127">
        <v>2</v>
      </c>
      <c r="N16" s="5" t="str">
        <f t="shared" si="1"/>
        <v>公斤</v>
      </c>
      <c r="O16" s="129" t="s">
        <v>36</v>
      </c>
      <c r="P16" s="129">
        <v>0.01</v>
      </c>
      <c r="Q16" s="5" t="str">
        <f t="shared" si="2"/>
        <v>公斤</v>
      </c>
      <c r="R16" s="6"/>
      <c r="S16" s="6"/>
      <c r="T16" s="5" t="str">
        <f t="shared" si="3"/>
        <v/>
      </c>
      <c r="U16" s="129"/>
      <c r="V16" s="137"/>
      <c r="W16" s="5" t="str">
        <f t="shared" si="4"/>
        <v/>
      </c>
      <c r="X16" s="31"/>
      <c r="Y16" s="31"/>
      <c r="Z16" s="7" t="str">
        <f t="shared" si="7"/>
        <v/>
      </c>
      <c r="AA16" s="9"/>
      <c r="AB16" s="9"/>
      <c r="AC16" s="80"/>
      <c r="AD16" s="8"/>
      <c r="AE16" s="8"/>
      <c r="AF16" s="8"/>
      <c r="AG16" s="8"/>
      <c r="AH16" s="8"/>
      <c r="AI16" s="8"/>
      <c r="AJ16" s="8"/>
      <c r="AK16" s="8"/>
    </row>
    <row r="17" spans="1:37" ht="15" customHeight="1">
      <c r="A17" s="111" t="s">
        <v>107</v>
      </c>
      <c r="B17" s="207"/>
      <c r="C17" s="208"/>
      <c r="D17" s="208"/>
      <c r="E17" s="208"/>
      <c r="F17" s="208"/>
      <c r="G17" s="208"/>
      <c r="H17" s="209"/>
      <c r="I17" s="117"/>
      <c r="J17" s="118"/>
      <c r="K17" s="5" t="str">
        <f t="shared" si="0"/>
        <v/>
      </c>
      <c r="L17" s="126" t="s">
        <v>24</v>
      </c>
      <c r="M17" s="126">
        <v>0.05</v>
      </c>
      <c r="N17" s="5" t="str">
        <f t="shared" si="1"/>
        <v>公斤</v>
      </c>
      <c r="O17" s="148" t="s">
        <v>24</v>
      </c>
      <c r="P17" s="148">
        <v>0.05</v>
      </c>
      <c r="Q17" s="5" t="str">
        <f t="shared" si="2"/>
        <v>公斤</v>
      </c>
      <c r="R17" s="6"/>
      <c r="S17" s="6"/>
      <c r="T17" s="5" t="str">
        <f t="shared" si="3"/>
        <v/>
      </c>
      <c r="U17" s="129"/>
      <c r="V17" s="137"/>
      <c r="W17" s="5" t="str">
        <f t="shared" si="4"/>
        <v/>
      </c>
      <c r="X17" s="31"/>
      <c r="Y17" s="31"/>
      <c r="Z17" s="7" t="str">
        <f t="shared" si="7"/>
        <v/>
      </c>
      <c r="AA17" s="9"/>
      <c r="AB17" s="9"/>
      <c r="AC17" s="80"/>
      <c r="AD17" s="8"/>
      <c r="AE17" s="8"/>
      <c r="AF17" s="8"/>
      <c r="AG17" s="8"/>
      <c r="AH17" s="8"/>
      <c r="AI17" s="8"/>
      <c r="AJ17" s="8"/>
      <c r="AK17" s="8"/>
    </row>
    <row r="18" spans="1:37" ht="15" customHeight="1" thickBot="1">
      <c r="A18" s="110"/>
      <c r="B18" s="210"/>
      <c r="C18" s="211"/>
      <c r="D18" s="211"/>
      <c r="E18" s="211"/>
      <c r="F18" s="211"/>
      <c r="G18" s="211"/>
      <c r="H18" s="212"/>
      <c r="I18" s="119"/>
      <c r="J18" s="120"/>
      <c r="K18" s="12" t="str">
        <f t="shared" si="0"/>
        <v/>
      </c>
      <c r="L18" s="128" t="s">
        <v>60</v>
      </c>
      <c r="M18" s="128"/>
      <c r="N18" s="12" t="str">
        <f t="shared" si="1"/>
        <v/>
      </c>
      <c r="O18" s="138"/>
      <c r="P18" s="138"/>
      <c r="Q18" s="12" t="str">
        <f t="shared" si="2"/>
        <v/>
      </c>
      <c r="R18" s="13"/>
      <c r="S18" s="13"/>
      <c r="T18" s="12" t="str">
        <f t="shared" si="3"/>
        <v/>
      </c>
      <c r="U18" s="138"/>
      <c r="V18" s="188"/>
      <c r="W18" s="12" t="str">
        <f t="shared" si="4"/>
        <v/>
      </c>
      <c r="X18" s="43"/>
      <c r="Y18" s="43"/>
      <c r="Z18" s="14" t="str">
        <f t="shared" si="7"/>
        <v/>
      </c>
      <c r="AA18" s="11"/>
      <c r="AB18" s="11"/>
      <c r="AC18" s="81"/>
      <c r="AD18" s="15"/>
      <c r="AE18" s="15"/>
      <c r="AF18" s="15"/>
      <c r="AG18" s="15"/>
      <c r="AH18" s="15"/>
      <c r="AI18" s="15"/>
      <c r="AJ18" s="15"/>
      <c r="AK18" s="15"/>
    </row>
    <row r="19" spans="1:37" ht="15" customHeight="1">
      <c r="A19" s="106" t="s">
        <v>108</v>
      </c>
      <c r="B19" s="207">
        <v>5</v>
      </c>
      <c r="C19" s="208">
        <v>2.2999999999999998</v>
      </c>
      <c r="D19" s="208">
        <v>1.8</v>
      </c>
      <c r="E19" s="208">
        <v>3</v>
      </c>
      <c r="F19" s="208">
        <v>0</v>
      </c>
      <c r="G19" s="208">
        <v>0</v>
      </c>
      <c r="H19" s="209">
        <v>703</v>
      </c>
      <c r="I19" s="370" t="s">
        <v>17</v>
      </c>
      <c r="J19" s="371"/>
      <c r="K19" s="16"/>
      <c r="L19" s="365" t="s">
        <v>76</v>
      </c>
      <c r="M19" s="371"/>
      <c r="N19" s="16"/>
      <c r="O19" s="387" t="s">
        <v>138</v>
      </c>
      <c r="P19" s="388"/>
      <c r="Q19" s="16"/>
      <c r="R19" s="30" t="s">
        <v>18</v>
      </c>
      <c r="S19" s="30"/>
      <c r="T19" s="16"/>
      <c r="U19" s="372" t="s">
        <v>164</v>
      </c>
      <c r="V19" s="368"/>
      <c r="W19" s="16"/>
      <c r="X19" s="33" t="s">
        <v>177</v>
      </c>
      <c r="Y19" s="34"/>
      <c r="Z19" s="17" t="s">
        <v>92</v>
      </c>
      <c r="AA19" s="29"/>
      <c r="AB19" s="29"/>
      <c r="AC19" s="78" t="str">
        <f t="shared" ref="AC19:AC68" si="8">A19</f>
        <v>b1</v>
      </c>
      <c r="AD19" s="79" t="str">
        <f t="shared" ref="AD19:AD68" si="9">I20&amp;" "&amp;I21&amp;" "&amp;I22&amp;" "&amp;I23&amp;" "&amp;I24&amp;" "&amp;I25</f>
        <v xml:space="preserve">米     </v>
      </c>
      <c r="AE19" s="79" t="str">
        <f t="shared" ref="AE19:AE68" si="10">L20&amp;" "&amp;L21&amp;" "&amp;L22&amp;" "&amp;L23&amp;" "&amp;L24&amp;" "&amp;L25</f>
        <v xml:space="preserve">豬後腿肉 洋蔥 胡蘿蔔 大蒜 甜麵醬 </v>
      </c>
      <c r="AF19" s="79" t="str">
        <f t="shared" ref="AF19:AF68" si="11">O20&amp;" "&amp;O21&amp;" "&amp;O22&amp;" "&amp;O23&amp;" "&amp;O24&amp;" "&amp;O25</f>
        <v xml:space="preserve">雞蛋 結球白菜 胡蘿蔔 蝦仁 大蒜 </v>
      </c>
      <c r="AG19" s="79" t="str">
        <f t="shared" ref="AG19:AG68" si="12">R20&amp;" "&amp;R21&amp;" "&amp;R22&amp;" "&amp;R23&amp;" "&amp;R24&amp;" "&amp;R25</f>
        <v xml:space="preserve">蔬菜 大蒜    </v>
      </c>
      <c r="AH19" s="79" t="str">
        <f t="shared" ref="AH19:AH68" si="13">U20&amp;" "&amp;U21&amp;" "&amp;U22&amp;" "&amp;U23&amp;" "&amp;U24&amp;" "&amp;U25</f>
        <v xml:space="preserve">牛蒡 豬大排 薑 枸杞  </v>
      </c>
      <c r="AI19" s="79" t="str">
        <f t="shared" ref="AI19:AI68" si="14">X20&amp;" "&amp;X21&amp;" "&amp;X22&amp;" "&amp;X23&amp;" "&amp;X24&amp;" "&amp;X25</f>
        <v xml:space="preserve">點心     </v>
      </c>
      <c r="AJ19" s="79" t="str">
        <f>AA20&amp;" "&amp;AA21&amp;" "&amp;AA22&amp;" "&amp;AA23&amp;" "&amp;AA24&amp;" "&amp;AA25</f>
        <v xml:space="preserve">     </v>
      </c>
      <c r="AK19" s="79" t="str">
        <f>AB20&amp;" "&amp;AB21&amp;" "&amp;AB22&amp;" "&amp;AB23&amp;" "&amp;AB24&amp;" "&amp;AB25</f>
        <v xml:space="preserve">包子     </v>
      </c>
    </row>
    <row r="20" spans="1:37" ht="15" customHeight="1">
      <c r="A20" s="107"/>
      <c r="B20" s="207"/>
      <c r="C20" s="208"/>
      <c r="D20" s="208"/>
      <c r="E20" s="208"/>
      <c r="F20" s="208"/>
      <c r="G20" s="208"/>
      <c r="H20" s="209"/>
      <c r="I20" s="117" t="s">
        <v>19</v>
      </c>
      <c r="J20" s="118">
        <v>10</v>
      </c>
      <c r="K20" s="5" t="str">
        <f t="shared" si="0"/>
        <v>公斤</v>
      </c>
      <c r="L20" s="129" t="s">
        <v>25</v>
      </c>
      <c r="M20" s="129">
        <v>6</v>
      </c>
      <c r="N20" s="5" t="str">
        <f t="shared" si="1"/>
        <v>公斤</v>
      </c>
      <c r="O20" s="338" t="s">
        <v>139</v>
      </c>
      <c r="P20" s="339">
        <v>0.5</v>
      </c>
      <c r="Q20" s="5" t="str">
        <f t="shared" si="2"/>
        <v>公斤</v>
      </c>
      <c r="R20" s="10" t="s">
        <v>15</v>
      </c>
      <c r="S20" s="10">
        <v>7</v>
      </c>
      <c r="T20" s="5" t="str">
        <f t="shared" si="3"/>
        <v>公斤</v>
      </c>
      <c r="U20" s="135" t="s">
        <v>165</v>
      </c>
      <c r="V20" s="189">
        <v>2</v>
      </c>
      <c r="W20" s="5" t="str">
        <f t="shared" si="4"/>
        <v>公斤</v>
      </c>
      <c r="X20" s="31" t="s">
        <v>177</v>
      </c>
      <c r="Y20" s="31">
        <v>5</v>
      </c>
      <c r="Z20" s="7" t="s">
        <v>11</v>
      </c>
      <c r="AA20" s="9"/>
      <c r="AB20" s="9" t="s">
        <v>90</v>
      </c>
      <c r="AC20" s="80"/>
      <c r="AD20" s="8"/>
      <c r="AE20" s="8"/>
      <c r="AF20" s="8"/>
      <c r="AG20" s="8"/>
      <c r="AH20" s="8"/>
      <c r="AI20" s="8"/>
      <c r="AJ20" s="8"/>
      <c r="AK20" s="8"/>
    </row>
    <row r="21" spans="1:37" ht="15" customHeight="1">
      <c r="A21" s="108">
        <v>45341</v>
      </c>
      <c r="B21" s="207"/>
      <c r="C21" s="208"/>
      <c r="D21" s="208"/>
      <c r="E21" s="208"/>
      <c r="F21" s="208"/>
      <c r="G21" s="208"/>
      <c r="H21" s="209"/>
      <c r="I21" s="117"/>
      <c r="J21" s="118"/>
      <c r="K21" s="5" t="str">
        <f t="shared" si="0"/>
        <v/>
      </c>
      <c r="L21" s="129" t="s">
        <v>26</v>
      </c>
      <c r="M21" s="129">
        <v>4</v>
      </c>
      <c r="N21" s="5" t="str">
        <f t="shared" si="1"/>
        <v>公斤</v>
      </c>
      <c r="O21" s="339" t="s">
        <v>35</v>
      </c>
      <c r="P21" s="339">
        <v>4</v>
      </c>
      <c r="Q21" s="5" t="str">
        <f t="shared" si="2"/>
        <v>公斤</v>
      </c>
      <c r="R21" s="6" t="s">
        <v>24</v>
      </c>
      <c r="S21" s="6">
        <v>0.05</v>
      </c>
      <c r="T21" s="5" t="str">
        <f t="shared" si="3"/>
        <v>公斤</v>
      </c>
      <c r="U21" s="167" t="s">
        <v>162</v>
      </c>
      <c r="V21" s="178">
        <v>1</v>
      </c>
      <c r="W21" s="5" t="str">
        <f t="shared" si="4"/>
        <v>公斤</v>
      </c>
      <c r="X21" s="31"/>
      <c r="Y21" s="31"/>
      <c r="Z21" s="7" t="s">
        <v>92</v>
      </c>
      <c r="AA21" s="9"/>
      <c r="AB21" s="9"/>
      <c r="AC21" s="80"/>
      <c r="AD21" s="8"/>
      <c r="AE21" s="8"/>
      <c r="AF21" s="8"/>
      <c r="AG21" s="8"/>
      <c r="AH21" s="8"/>
      <c r="AI21" s="8"/>
      <c r="AJ21" s="8"/>
      <c r="AK21" s="8"/>
    </row>
    <row r="22" spans="1:37" ht="15" customHeight="1">
      <c r="A22" s="109"/>
      <c r="B22" s="207"/>
      <c r="C22" s="208"/>
      <c r="D22" s="208"/>
      <c r="E22" s="208"/>
      <c r="F22" s="208"/>
      <c r="G22" s="208"/>
      <c r="H22" s="209"/>
      <c r="I22" s="117"/>
      <c r="J22" s="118"/>
      <c r="K22" s="5" t="str">
        <f t="shared" si="0"/>
        <v/>
      </c>
      <c r="L22" s="129" t="s">
        <v>22</v>
      </c>
      <c r="M22" s="129">
        <v>0.5</v>
      </c>
      <c r="N22" s="5" t="str">
        <f t="shared" si="1"/>
        <v>公斤</v>
      </c>
      <c r="O22" s="339" t="s">
        <v>22</v>
      </c>
      <c r="P22" s="339">
        <v>1</v>
      </c>
      <c r="Q22" s="5" t="str">
        <f t="shared" si="2"/>
        <v>公斤</v>
      </c>
      <c r="R22" s="6"/>
      <c r="S22" s="6"/>
      <c r="T22" s="5" t="str">
        <f t="shared" si="3"/>
        <v/>
      </c>
      <c r="U22" s="135" t="s">
        <v>27</v>
      </c>
      <c r="V22" s="189">
        <v>0.05</v>
      </c>
      <c r="W22" s="5" t="str">
        <f t="shared" si="4"/>
        <v>公斤</v>
      </c>
      <c r="X22" s="31"/>
      <c r="Y22" s="31"/>
      <c r="Z22" s="7" t="s">
        <v>92</v>
      </c>
      <c r="AA22" s="9"/>
      <c r="AB22" s="9"/>
      <c r="AC22" s="80"/>
      <c r="AD22" s="8"/>
      <c r="AE22" s="8"/>
      <c r="AF22" s="8"/>
      <c r="AG22" s="8"/>
      <c r="AH22" s="8"/>
      <c r="AI22" s="8"/>
      <c r="AJ22" s="8"/>
      <c r="AK22" s="8"/>
    </row>
    <row r="23" spans="1:37" ht="15" customHeight="1">
      <c r="A23" s="107" t="s">
        <v>109</v>
      </c>
      <c r="B23" s="207"/>
      <c r="C23" s="208"/>
      <c r="D23" s="208"/>
      <c r="E23" s="208"/>
      <c r="F23" s="208"/>
      <c r="G23" s="208"/>
      <c r="H23" s="209"/>
      <c r="I23" s="117"/>
      <c r="J23" s="118"/>
      <c r="K23" s="5" t="str">
        <f t="shared" si="0"/>
        <v/>
      </c>
      <c r="L23" s="129" t="s">
        <v>24</v>
      </c>
      <c r="M23" s="129">
        <v>0.05</v>
      </c>
      <c r="N23" s="5" t="str">
        <f t="shared" si="1"/>
        <v>公斤</v>
      </c>
      <c r="O23" s="149" t="s">
        <v>140</v>
      </c>
      <c r="P23" s="149">
        <v>2</v>
      </c>
      <c r="Q23" s="5" t="str">
        <f t="shared" si="2"/>
        <v>公斤</v>
      </c>
      <c r="R23" s="6"/>
      <c r="S23" s="6"/>
      <c r="T23" s="5" t="str">
        <f t="shared" si="3"/>
        <v/>
      </c>
      <c r="U23" s="135" t="s">
        <v>68</v>
      </c>
      <c r="V23" s="189"/>
      <c r="W23" s="5" t="str">
        <f t="shared" si="4"/>
        <v/>
      </c>
      <c r="X23" s="31"/>
      <c r="Y23" s="31"/>
      <c r="Z23" s="7" t="s">
        <v>92</v>
      </c>
      <c r="AA23" s="9"/>
      <c r="AB23" s="9"/>
      <c r="AC23" s="80"/>
      <c r="AD23" s="8"/>
      <c r="AE23" s="8"/>
      <c r="AF23" s="8"/>
      <c r="AG23" s="8"/>
      <c r="AH23" s="8"/>
      <c r="AI23" s="8"/>
      <c r="AJ23" s="8"/>
      <c r="AK23" s="8"/>
    </row>
    <row r="24" spans="1:37" ht="15" customHeight="1">
      <c r="A24" s="107"/>
      <c r="B24" s="207"/>
      <c r="C24" s="208"/>
      <c r="D24" s="208"/>
      <c r="E24" s="208"/>
      <c r="F24" s="208"/>
      <c r="G24" s="208"/>
      <c r="H24" s="209"/>
      <c r="I24" s="117"/>
      <c r="J24" s="118"/>
      <c r="K24" s="5" t="str">
        <f t="shared" si="0"/>
        <v/>
      </c>
      <c r="L24" s="129" t="s">
        <v>123</v>
      </c>
      <c r="M24" s="129"/>
      <c r="N24" s="5" t="str">
        <f t="shared" si="1"/>
        <v/>
      </c>
      <c r="O24" s="340" t="s">
        <v>24</v>
      </c>
      <c r="P24" s="340">
        <v>0.05</v>
      </c>
      <c r="Q24" s="5" t="str">
        <f t="shared" si="2"/>
        <v>公斤</v>
      </c>
      <c r="R24" s="6"/>
      <c r="S24" s="6"/>
      <c r="T24" s="5" t="str">
        <f t="shared" si="3"/>
        <v/>
      </c>
      <c r="U24" s="135"/>
      <c r="V24" s="189"/>
      <c r="W24" s="5" t="str">
        <f t="shared" si="4"/>
        <v/>
      </c>
      <c r="X24" s="31"/>
      <c r="Y24" s="31"/>
      <c r="Z24" s="7" t="s">
        <v>92</v>
      </c>
      <c r="AA24" s="9"/>
      <c r="AB24" s="9"/>
      <c r="AC24" s="80"/>
      <c r="AD24" s="8"/>
      <c r="AE24" s="8"/>
      <c r="AF24" s="8"/>
      <c r="AG24" s="8"/>
      <c r="AH24" s="8"/>
      <c r="AI24" s="8"/>
      <c r="AJ24" s="8"/>
      <c r="AK24" s="8"/>
    </row>
    <row r="25" spans="1:37" ht="15" customHeight="1" thickBot="1">
      <c r="A25" s="110"/>
      <c r="B25" s="210"/>
      <c r="C25" s="211"/>
      <c r="D25" s="211"/>
      <c r="E25" s="211"/>
      <c r="F25" s="211"/>
      <c r="G25" s="211"/>
      <c r="H25" s="212"/>
      <c r="I25" s="119"/>
      <c r="J25" s="120"/>
      <c r="K25" s="12" t="str">
        <f t="shared" si="0"/>
        <v/>
      </c>
      <c r="L25" s="120"/>
      <c r="M25" s="130"/>
      <c r="N25" s="12" t="str">
        <f t="shared" si="1"/>
        <v/>
      </c>
      <c r="O25" s="341"/>
      <c r="P25" s="341"/>
      <c r="Q25" s="12" t="str">
        <f t="shared" si="2"/>
        <v/>
      </c>
      <c r="R25" s="13"/>
      <c r="S25" s="13"/>
      <c r="T25" s="12" t="str">
        <f t="shared" si="3"/>
        <v/>
      </c>
      <c r="U25" s="171"/>
      <c r="V25" s="190"/>
      <c r="W25" s="12" t="str">
        <f t="shared" si="4"/>
        <v/>
      </c>
      <c r="X25" s="43"/>
      <c r="Y25" s="43"/>
      <c r="Z25" s="14" t="s">
        <v>92</v>
      </c>
      <c r="AA25" s="11"/>
      <c r="AB25" s="11"/>
      <c r="AC25" s="81"/>
      <c r="AD25" s="15"/>
      <c r="AE25" s="15"/>
      <c r="AF25" s="15"/>
      <c r="AG25" s="15"/>
      <c r="AH25" s="15"/>
      <c r="AI25" s="15"/>
      <c r="AJ25" s="15"/>
      <c r="AK25" s="15"/>
    </row>
    <row r="26" spans="1:37" ht="15" customHeight="1">
      <c r="A26" s="106" t="s">
        <v>110</v>
      </c>
      <c r="B26" s="207">
        <v>5</v>
      </c>
      <c r="C26" s="208">
        <v>2.4</v>
      </c>
      <c r="D26" s="208">
        <v>1.7</v>
      </c>
      <c r="E26" s="208">
        <v>4</v>
      </c>
      <c r="F26" s="208">
        <v>0</v>
      </c>
      <c r="G26" s="208">
        <v>0</v>
      </c>
      <c r="H26" s="209">
        <v>753</v>
      </c>
      <c r="I26" s="370" t="s">
        <v>28</v>
      </c>
      <c r="J26" s="371"/>
      <c r="K26" s="16"/>
      <c r="L26" s="401" t="s">
        <v>56</v>
      </c>
      <c r="M26" s="366"/>
      <c r="N26" s="16"/>
      <c r="O26" s="389" t="s">
        <v>233</v>
      </c>
      <c r="P26" s="390"/>
      <c r="Q26" s="16"/>
      <c r="R26" s="30" t="s">
        <v>18</v>
      </c>
      <c r="S26" s="30"/>
      <c r="T26" s="16"/>
      <c r="U26" s="376" t="s">
        <v>37</v>
      </c>
      <c r="V26" s="377"/>
      <c r="W26" s="16"/>
      <c r="X26" s="33" t="s">
        <v>177</v>
      </c>
      <c r="Y26" s="34"/>
      <c r="Z26" s="17" t="s">
        <v>92</v>
      </c>
      <c r="AA26" s="29"/>
      <c r="AB26" s="29"/>
      <c r="AC26" s="78" t="str">
        <f t="shared" si="8"/>
        <v>b2</v>
      </c>
      <c r="AD26" s="79" t="str">
        <f t="shared" si="9"/>
        <v xml:space="preserve">米 糙米    </v>
      </c>
      <c r="AE26" s="79" t="str">
        <f t="shared" si="10"/>
        <v xml:space="preserve">魚排     </v>
      </c>
      <c r="AF26" s="79" t="str">
        <f t="shared" si="11"/>
        <v>甜椒(青皮) 冷凍玉米粒 馬鈴薯 胡蘿蔔 培根 大蒜</v>
      </c>
      <c r="AG26" s="79" t="str">
        <f t="shared" si="12"/>
        <v xml:space="preserve">蔬菜 大蒜    </v>
      </c>
      <c r="AH26" s="79" t="str">
        <f t="shared" si="13"/>
        <v xml:space="preserve">乾裙帶菜 時蔬 味噌   </v>
      </c>
      <c r="AI26" s="79" t="str">
        <f t="shared" si="14"/>
        <v xml:space="preserve">點心     </v>
      </c>
      <c r="AJ26" s="79" t="str">
        <f>AA27&amp;" "&amp;AA28&amp;" "&amp;AA29&amp;" "&amp;AA30&amp;" "&amp;AA31&amp;" "&amp;AA32</f>
        <v xml:space="preserve">     </v>
      </c>
      <c r="AK26" s="79" t="str">
        <f>AB27&amp;" "&amp;AB28&amp;" "&amp;AB29&amp;" "&amp;AB30&amp;" "&amp;AB31&amp;" "&amp;AB32</f>
        <v xml:space="preserve">包子     </v>
      </c>
    </row>
    <row r="27" spans="1:37" ht="15" customHeight="1">
      <c r="A27" s="107"/>
      <c r="B27" s="207"/>
      <c r="C27" s="208"/>
      <c r="D27" s="208"/>
      <c r="E27" s="208"/>
      <c r="F27" s="208"/>
      <c r="G27" s="208"/>
      <c r="H27" s="209"/>
      <c r="I27" s="117" t="s">
        <v>19</v>
      </c>
      <c r="J27" s="118">
        <v>8</v>
      </c>
      <c r="K27" s="5" t="str">
        <f t="shared" si="0"/>
        <v>公斤</v>
      </c>
      <c r="L27" s="131" t="s">
        <v>59</v>
      </c>
      <c r="M27" s="132">
        <v>7</v>
      </c>
      <c r="N27" s="5" t="str">
        <f t="shared" si="1"/>
        <v>公斤</v>
      </c>
      <c r="O27" s="31" t="s">
        <v>235</v>
      </c>
      <c r="P27" s="37">
        <v>2</v>
      </c>
      <c r="Q27" s="5" t="str">
        <f t="shared" si="2"/>
        <v>公斤</v>
      </c>
      <c r="R27" s="10" t="s">
        <v>15</v>
      </c>
      <c r="S27" s="10">
        <v>7</v>
      </c>
      <c r="T27" s="5" t="str">
        <f t="shared" si="3"/>
        <v>公斤</v>
      </c>
      <c r="U27" s="191" t="s">
        <v>39</v>
      </c>
      <c r="V27" s="187">
        <v>0.05</v>
      </c>
      <c r="W27" s="5" t="str">
        <f t="shared" si="4"/>
        <v>公斤</v>
      </c>
      <c r="X27" s="31" t="s">
        <v>177</v>
      </c>
      <c r="Y27" s="31">
        <v>5</v>
      </c>
      <c r="Z27" s="7" t="s">
        <v>11</v>
      </c>
      <c r="AA27" s="9"/>
      <c r="AB27" s="9" t="s">
        <v>90</v>
      </c>
      <c r="AC27" s="80"/>
      <c r="AD27" s="8"/>
      <c r="AE27" s="8"/>
      <c r="AF27" s="8"/>
      <c r="AG27" s="8"/>
      <c r="AH27" s="8"/>
      <c r="AI27" s="8"/>
      <c r="AJ27" s="8"/>
      <c r="AK27" s="8"/>
    </row>
    <row r="28" spans="1:37" ht="15" customHeight="1">
      <c r="A28" s="108">
        <v>45342</v>
      </c>
      <c r="B28" s="207"/>
      <c r="C28" s="208"/>
      <c r="D28" s="208"/>
      <c r="E28" s="208"/>
      <c r="F28" s="208"/>
      <c r="G28" s="208"/>
      <c r="H28" s="209"/>
      <c r="I28" s="117" t="s">
        <v>33</v>
      </c>
      <c r="J28" s="118">
        <v>2</v>
      </c>
      <c r="K28" s="5" t="str">
        <f t="shared" si="0"/>
        <v>公斤</v>
      </c>
      <c r="L28" s="131"/>
      <c r="M28" s="132"/>
      <c r="N28" s="5" t="str">
        <f t="shared" si="1"/>
        <v/>
      </c>
      <c r="O28" s="37" t="s">
        <v>237</v>
      </c>
      <c r="P28" s="37">
        <v>2</v>
      </c>
      <c r="Q28" s="5" t="str">
        <f t="shared" si="2"/>
        <v>公斤</v>
      </c>
      <c r="R28" s="6" t="s">
        <v>24</v>
      </c>
      <c r="S28" s="6">
        <v>0.05</v>
      </c>
      <c r="T28" s="5" t="str">
        <f t="shared" si="3"/>
        <v>公斤</v>
      </c>
      <c r="U28" s="127" t="s">
        <v>150</v>
      </c>
      <c r="V28" s="192">
        <v>4</v>
      </c>
      <c r="W28" s="5" t="str">
        <f t="shared" si="4"/>
        <v>公斤</v>
      </c>
      <c r="X28" s="31"/>
      <c r="Y28" s="31"/>
      <c r="Z28" s="7" t="s">
        <v>92</v>
      </c>
      <c r="AA28" s="9"/>
      <c r="AB28" s="9"/>
      <c r="AC28" s="80"/>
      <c r="AD28" s="8"/>
      <c r="AE28" s="8"/>
      <c r="AF28" s="8"/>
      <c r="AG28" s="8"/>
      <c r="AH28" s="8"/>
      <c r="AI28" s="8"/>
      <c r="AJ28" s="8"/>
      <c r="AK28" s="8"/>
    </row>
    <row r="29" spans="1:37" ht="15" customHeight="1">
      <c r="A29" s="109"/>
      <c r="B29" s="207"/>
      <c r="C29" s="208"/>
      <c r="D29" s="208"/>
      <c r="E29" s="208"/>
      <c r="F29" s="208"/>
      <c r="G29" s="208"/>
      <c r="H29" s="209"/>
      <c r="I29" s="117"/>
      <c r="J29" s="118"/>
      <c r="K29" s="5" t="str">
        <f t="shared" si="0"/>
        <v/>
      </c>
      <c r="L29" s="133"/>
      <c r="M29" s="133"/>
      <c r="N29" s="5" t="str">
        <f t="shared" si="1"/>
        <v/>
      </c>
      <c r="O29" s="37" t="s">
        <v>48</v>
      </c>
      <c r="P29" s="37">
        <v>2</v>
      </c>
      <c r="Q29" s="5" t="str">
        <f t="shared" si="2"/>
        <v>公斤</v>
      </c>
      <c r="R29" s="6"/>
      <c r="S29" s="6"/>
      <c r="T29" s="5" t="str">
        <f t="shared" si="3"/>
        <v/>
      </c>
      <c r="U29" s="126" t="s">
        <v>41</v>
      </c>
      <c r="V29" s="126">
        <v>0.6</v>
      </c>
      <c r="W29" s="5" t="str">
        <f t="shared" si="4"/>
        <v>公斤</v>
      </c>
      <c r="X29" s="31"/>
      <c r="Y29" s="31"/>
      <c r="Z29" s="7" t="s">
        <v>92</v>
      </c>
      <c r="AA29" s="9"/>
      <c r="AB29" s="9"/>
      <c r="AC29" s="80"/>
      <c r="AD29" s="8"/>
      <c r="AE29" s="8"/>
      <c r="AF29" s="8"/>
      <c r="AG29" s="8"/>
      <c r="AH29" s="8"/>
      <c r="AI29" s="8"/>
      <c r="AJ29" s="8"/>
      <c r="AK29" s="8"/>
    </row>
    <row r="30" spans="1:37" ht="15" customHeight="1">
      <c r="A30" s="107" t="s">
        <v>111</v>
      </c>
      <c r="B30" s="207"/>
      <c r="C30" s="208"/>
      <c r="D30" s="208"/>
      <c r="E30" s="208"/>
      <c r="F30" s="208"/>
      <c r="G30" s="208"/>
      <c r="H30" s="209"/>
      <c r="I30" s="117"/>
      <c r="J30" s="118"/>
      <c r="K30" s="5" t="str">
        <f t="shared" si="0"/>
        <v/>
      </c>
      <c r="L30" s="133"/>
      <c r="M30" s="133"/>
      <c r="N30" s="5" t="str">
        <f t="shared" si="1"/>
        <v/>
      </c>
      <c r="O30" s="31" t="s">
        <v>22</v>
      </c>
      <c r="P30" s="31">
        <v>2</v>
      </c>
      <c r="Q30" s="5" t="str">
        <f t="shared" si="2"/>
        <v>公斤</v>
      </c>
      <c r="R30" s="6"/>
      <c r="S30" s="6"/>
      <c r="T30" s="5" t="str">
        <f t="shared" si="3"/>
        <v/>
      </c>
      <c r="U30" s="191"/>
      <c r="V30" s="193"/>
      <c r="W30" s="5" t="str">
        <f t="shared" si="4"/>
        <v/>
      </c>
      <c r="X30" s="31"/>
      <c r="Y30" s="31"/>
      <c r="Z30" s="7" t="s">
        <v>92</v>
      </c>
      <c r="AA30" s="9"/>
      <c r="AB30" s="9"/>
      <c r="AC30" s="80"/>
      <c r="AD30" s="8"/>
      <c r="AE30" s="8"/>
      <c r="AF30" s="8"/>
      <c r="AG30" s="8"/>
      <c r="AH30" s="8"/>
      <c r="AI30" s="8"/>
      <c r="AJ30" s="8"/>
      <c r="AK30" s="8"/>
    </row>
    <row r="31" spans="1:37" ht="15" customHeight="1">
      <c r="A31" s="107"/>
      <c r="B31" s="207"/>
      <c r="C31" s="208"/>
      <c r="D31" s="208"/>
      <c r="E31" s="208"/>
      <c r="F31" s="208"/>
      <c r="G31" s="208"/>
      <c r="H31" s="209"/>
      <c r="I31" s="117"/>
      <c r="J31" s="118"/>
      <c r="K31" s="5" t="str">
        <f t="shared" si="0"/>
        <v/>
      </c>
      <c r="L31" s="133"/>
      <c r="M31" s="133"/>
      <c r="N31" s="5" t="str">
        <f t="shared" si="1"/>
        <v/>
      </c>
      <c r="O31" s="162" t="s">
        <v>23</v>
      </c>
      <c r="P31" s="163">
        <v>0.5</v>
      </c>
      <c r="Q31" s="5" t="str">
        <f t="shared" si="2"/>
        <v>公斤</v>
      </c>
      <c r="R31" s="6"/>
      <c r="S31" s="6"/>
      <c r="T31" s="5" t="str">
        <f t="shared" si="3"/>
        <v/>
      </c>
      <c r="U31" s="194"/>
      <c r="V31" s="195"/>
      <c r="W31" s="5" t="str">
        <f t="shared" si="4"/>
        <v/>
      </c>
      <c r="X31" s="31"/>
      <c r="Y31" s="31"/>
      <c r="Z31" s="7" t="s">
        <v>92</v>
      </c>
      <c r="AA31" s="9"/>
      <c r="AB31" s="9"/>
      <c r="AC31" s="80"/>
      <c r="AD31" s="8"/>
      <c r="AE31" s="8"/>
      <c r="AF31" s="8"/>
      <c r="AG31" s="8"/>
      <c r="AH31" s="8"/>
      <c r="AI31" s="8"/>
      <c r="AJ31" s="8"/>
      <c r="AK31" s="8"/>
    </row>
    <row r="32" spans="1:37" ht="15" customHeight="1" thickBot="1">
      <c r="A32" s="110"/>
      <c r="B32" s="210"/>
      <c r="C32" s="211"/>
      <c r="D32" s="211"/>
      <c r="E32" s="211"/>
      <c r="F32" s="211"/>
      <c r="G32" s="211"/>
      <c r="H32" s="212"/>
      <c r="I32" s="119"/>
      <c r="J32" s="120"/>
      <c r="K32" s="12" t="str">
        <f t="shared" si="0"/>
        <v/>
      </c>
      <c r="L32" s="134"/>
      <c r="M32" s="134"/>
      <c r="N32" s="12" t="str">
        <f t="shared" si="1"/>
        <v/>
      </c>
      <c r="O32" s="43" t="s">
        <v>24</v>
      </c>
      <c r="P32" s="43">
        <v>0.05</v>
      </c>
      <c r="Q32" s="12" t="str">
        <f t="shared" si="2"/>
        <v>公斤</v>
      </c>
      <c r="R32" s="13"/>
      <c r="S32" s="13"/>
      <c r="T32" s="12" t="str">
        <f t="shared" si="3"/>
        <v/>
      </c>
      <c r="U32" s="196"/>
      <c r="V32" s="197"/>
      <c r="W32" s="12" t="str">
        <f t="shared" si="4"/>
        <v/>
      </c>
      <c r="X32" s="43"/>
      <c r="Y32" s="43"/>
      <c r="Z32" s="14" t="s">
        <v>92</v>
      </c>
      <c r="AA32" s="11"/>
      <c r="AB32" s="11"/>
      <c r="AC32" s="81"/>
      <c r="AD32" s="15"/>
      <c r="AE32" s="15"/>
      <c r="AF32" s="15"/>
      <c r="AG32" s="15"/>
      <c r="AH32" s="15"/>
      <c r="AI32" s="15"/>
      <c r="AJ32" s="15"/>
      <c r="AK32" s="15"/>
    </row>
    <row r="33" spans="1:37" ht="15" customHeight="1">
      <c r="A33" s="112" t="s">
        <v>112</v>
      </c>
      <c r="B33" s="216">
        <v>5</v>
      </c>
      <c r="C33" s="217">
        <v>1.9</v>
      </c>
      <c r="D33" s="217">
        <v>2</v>
      </c>
      <c r="E33" s="217">
        <v>3</v>
      </c>
      <c r="F33" s="217">
        <v>0</v>
      </c>
      <c r="G33" s="217">
        <v>0</v>
      </c>
      <c r="H33" s="218">
        <v>678</v>
      </c>
      <c r="I33" s="363" t="s">
        <v>120</v>
      </c>
      <c r="J33" s="398"/>
      <c r="K33" s="257"/>
      <c r="L33" s="363" t="s">
        <v>124</v>
      </c>
      <c r="M33" s="402"/>
      <c r="N33" s="257"/>
      <c r="O33" s="363" t="s">
        <v>141</v>
      </c>
      <c r="P33" s="402"/>
      <c r="Q33" s="16"/>
      <c r="R33" s="30" t="s">
        <v>18</v>
      </c>
      <c r="S33" s="30"/>
      <c r="T33" s="16"/>
      <c r="U33" s="363" t="s">
        <v>166</v>
      </c>
      <c r="V33" s="378"/>
      <c r="W33" s="16"/>
      <c r="X33" s="33" t="s">
        <v>177</v>
      </c>
      <c r="Y33" s="34"/>
      <c r="Z33" s="17" t="str">
        <f t="shared" si="7"/>
        <v/>
      </c>
      <c r="AA33" s="29"/>
      <c r="AB33" s="29"/>
      <c r="AC33" s="78" t="str">
        <f t="shared" si="8"/>
        <v>b3</v>
      </c>
      <c r="AD33" s="79" t="str">
        <f t="shared" si="9"/>
        <v xml:space="preserve">麵條     </v>
      </c>
      <c r="AE33" s="79" t="str">
        <f t="shared" si="10"/>
        <v xml:space="preserve">豬絞肉 冬瓜 乾香菇 大蒜 油蔥酥 </v>
      </c>
      <c r="AF33" s="79" t="str">
        <f t="shared" si="11"/>
        <v xml:space="preserve">甘藍 胡蘿蔔 大蒜 紅蔥頭  </v>
      </c>
      <c r="AG33" s="79" t="str">
        <f t="shared" si="12"/>
        <v xml:space="preserve">蔬菜 大蒜    </v>
      </c>
      <c r="AH33" s="79" t="str">
        <f t="shared" si="13"/>
        <v xml:space="preserve">雞蛋 脆筍 時蔬 肉羹 乾木耳 </v>
      </c>
      <c r="AI33" s="79" t="str">
        <f>X34&amp;" "&amp;X35&amp;" "&amp;X36&amp;" "&amp;X37&amp;" "&amp;X38&amp;" "&amp;X39</f>
        <v xml:space="preserve">點心     </v>
      </c>
      <c r="AJ33" s="79" t="str">
        <f>AA34&amp;" "&amp;AA35&amp;" "&amp;AA36&amp;" "&amp;AA37&amp;" "&amp;AA38&amp;" "&amp;AA39</f>
        <v xml:space="preserve">     </v>
      </c>
      <c r="AK33" s="79" t="str">
        <f>AB34&amp;" "&amp;AB35&amp;" "&amp;AB36&amp;" "&amp;AB37&amp;" "&amp;AB38&amp;" "&amp;AB39</f>
        <v xml:space="preserve">     </v>
      </c>
    </row>
    <row r="34" spans="1:37" ht="15" customHeight="1">
      <c r="A34" s="113"/>
      <c r="B34" s="216"/>
      <c r="C34" s="217"/>
      <c r="D34" s="217"/>
      <c r="E34" s="217"/>
      <c r="F34" s="217"/>
      <c r="G34" s="217"/>
      <c r="H34" s="218"/>
      <c r="I34" s="31" t="s">
        <v>58</v>
      </c>
      <c r="J34" s="31">
        <v>15</v>
      </c>
      <c r="K34" s="258" t="str">
        <f t="shared" si="0"/>
        <v>公斤</v>
      </c>
      <c r="L34" s="31" t="s">
        <v>20</v>
      </c>
      <c r="M34" s="31">
        <v>6</v>
      </c>
      <c r="N34" s="258" t="str">
        <f t="shared" si="1"/>
        <v>公斤</v>
      </c>
      <c r="O34" s="31" t="s">
        <v>34</v>
      </c>
      <c r="P34" s="31">
        <v>5</v>
      </c>
      <c r="Q34" s="5" t="str">
        <f t="shared" si="2"/>
        <v>公斤</v>
      </c>
      <c r="R34" s="10" t="s">
        <v>15</v>
      </c>
      <c r="S34" s="10">
        <v>7</v>
      </c>
      <c r="T34" s="5" t="str">
        <f t="shared" si="3"/>
        <v>公斤</v>
      </c>
      <c r="U34" s="31" t="s">
        <v>31</v>
      </c>
      <c r="V34" s="200">
        <v>1</v>
      </c>
      <c r="W34" s="5" t="str">
        <f t="shared" si="4"/>
        <v>公斤</v>
      </c>
      <c r="X34" s="31" t="s">
        <v>177</v>
      </c>
      <c r="Y34" s="31">
        <v>5</v>
      </c>
      <c r="Z34" s="7" t="str">
        <f t="shared" si="7"/>
        <v>公斤</v>
      </c>
      <c r="AA34" s="9"/>
      <c r="AB34" s="9"/>
      <c r="AC34" s="80"/>
      <c r="AD34" s="8"/>
      <c r="AE34" s="8"/>
      <c r="AF34" s="8"/>
      <c r="AG34" s="8"/>
      <c r="AH34" s="8"/>
      <c r="AI34" s="8"/>
      <c r="AJ34" s="8"/>
      <c r="AK34" s="8"/>
    </row>
    <row r="35" spans="1:37" ht="15" customHeight="1">
      <c r="A35" s="114">
        <v>45343</v>
      </c>
      <c r="B35" s="216"/>
      <c r="C35" s="217"/>
      <c r="D35" s="217"/>
      <c r="E35" s="217"/>
      <c r="F35" s="217"/>
      <c r="G35" s="217"/>
      <c r="H35" s="218"/>
      <c r="I35" s="31"/>
      <c r="J35" s="31"/>
      <c r="K35" s="258" t="str">
        <f t="shared" si="0"/>
        <v/>
      </c>
      <c r="L35" s="31" t="s">
        <v>32</v>
      </c>
      <c r="M35" s="31">
        <v>4</v>
      </c>
      <c r="N35" s="258" t="str">
        <f t="shared" si="1"/>
        <v>公斤</v>
      </c>
      <c r="O35" s="31" t="s">
        <v>22</v>
      </c>
      <c r="P35" s="31">
        <v>0.5</v>
      </c>
      <c r="Q35" s="5" t="str">
        <f t="shared" si="2"/>
        <v>公斤</v>
      </c>
      <c r="R35" s="6" t="s">
        <v>24</v>
      </c>
      <c r="S35" s="6">
        <v>0.05</v>
      </c>
      <c r="T35" s="5" t="str">
        <f t="shared" si="3"/>
        <v>公斤</v>
      </c>
      <c r="U35" s="31" t="s">
        <v>40</v>
      </c>
      <c r="V35" s="200">
        <v>1</v>
      </c>
      <c r="W35" s="5" t="str">
        <f t="shared" si="4"/>
        <v>公斤</v>
      </c>
      <c r="X35" s="31"/>
      <c r="Y35" s="31"/>
      <c r="Z35" s="7" t="str">
        <f t="shared" si="7"/>
        <v/>
      </c>
      <c r="AA35" s="9"/>
      <c r="AB35" s="9"/>
      <c r="AC35" s="80"/>
      <c r="AD35" s="8"/>
      <c r="AE35" s="8"/>
      <c r="AF35" s="8"/>
      <c r="AG35" s="8"/>
      <c r="AH35" s="8"/>
      <c r="AI35" s="8"/>
      <c r="AJ35" s="8"/>
      <c r="AK35" s="8"/>
    </row>
    <row r="36" spans="1:37" ht="15" customHeight="1">
      <c r="A36" s="115"/>
      <c r="B36" s="216"/>
      <c r="C36" s="217"/>
      <c r="D36" s="217"/>
      <c r="E36" s="217"/>
      <c r="F36" s="217"/>
      <c r="G36" s="217"/>
      <c r="H36" s="218"/>
      <c r="I36" s="31"/>
      <c r="J36" s="31"/>
      <c r="K36" s="258" t="str">
        <f t="shared" si="0"/>
        <v/>
      </c>
      <c r="L36" s="31" t="s">
        <v>67</v>
      </c>
      <c r="M36" s="31">
        <v>0.05</v>
      </c>
      <c r="N36" s="258" t="str">
        <f t="shared" si="1"/>
        <v>公斤</v>
      </c>
      <c r="O36" s="31" t="s">
        <v>24</v>
      </c>
      <c r="P36" s="31">
        <v>0.05</v>
      </c>
      <c r="Q36" s="5" t="str">
        <f t="shared" si="2"/>
        <v>公斤</v>
      </c>
      <c r="R36" s="6"/>
      <c r="S36" s="6"/>
      <c r="T36" s="5" t="str">
        <f t="shared" si="3"/>
        <v/>
      </c>
      <c r="U36" s="31" t="s">
        <v>18</v>
      </c>
      <c r="V36" s="200">
        <v>2</v>
      </c>
      <c r="W36" s="5" t="str">
        <f t="shared" si="4"/>
        <v>公斤</v>
      </c>
      <c r="X36" s="31"/>
      <c r="Y36" s="31"/>
      <c r="Z36" s="7" t="str">
        <f t="shared" si="7"/>
        <v/>
      </c>
      <c r="AA36" s="9"/>
      <c r="AB36" s="9"/>
      <c r="AC36" s="80"/>
      <c r="AD36" s="8"/>
      <c r="AE36" s="8"/>
      <c r="AF36" s="8"/>
      <c r="AG36" s="8"/>
      <c r="AH36" s="8"/>
      <c r="AI36" s="8"/>
      <c r="AJ36" s="8"/>
      <c r="AK36" s="8"/>
    </row>
    <row r="37" spans="1:37" ht="15" customHeight="1">
      <c r="A37" s="113" t="s">
        <v>113</v>
      </c>
      <c r="B37" s="216"/>
      <c r="C37" s="217"/>
      <c r="D37" s="217"/>
      <c r="E37" s="217"/>
      <c r="F37" s="217"/>
      <c r="G37" s="217"/>
      <c r="H37" s="218"/>
      <c r="I37" s="31"/>
      <c r="J37" s="31"/>
      <c r="K37" s="258" t="str">
        <f t="shared" si="0"/>
        <v/>
      </c>
      <c r="L37" s="31" t="s">
        <v>24</v>
      </c>
      <c r="M37" s="31">
        <v>0.05</v>
      </c>
      <c r="N37" s="258" t="str">
        <f t="shared" si="1"/>
        <v>公斤</v>
      </c>
      <c r="O37" s="31" t="s">
        <v>69</v>
      </c>
      <c r="P37" s="31"/>
      <c r="Q37" s="5" t="str">
        <f t="shared" si="2"/>
        <v/>
      </c>
      <c r="R37" s="6"/>
      <c r="S37" s="6"/>
      <c r="T37" s="5" t="str">
        <f t="shared" si="3"/>
        <v/>
      </c>
      <c r="U37" s="156" t="s">
        <v>167</v>
      </c>
      <c r="V37" s="260">
        <v>1</v>
      </c>
      <c r="W37" s="5" t="str">
        <f t="shared" si="4"/>
        <v>公斤</v>
      </c>
      <c r="X37" s="31"/>
      <c r="Y37" s="31"/>
      <c r="Z37" s="7" t="str">
        <f t="shared" si="7"/>
        <v/>
      </c>
      <c r="AA37" s="9"/>
      <c r="AB37" s="9"/>
      <c r="AC37" s="80"/>
      <c r="AD37" s="8"/>
      <c r="AE37" s="8"/>
      <c r="AF37" s="8"/>
      <c r="AG37" s="8"/>
      <c r="AH37" s="8"/>
      <c r="AI37" s="8"/>
      <c r="AJ37" s="8"/>
      <c r="AK37" s="8"/>
    </row>
    <row r="38" spans="1:37" ht="15" customHeight="1">
      <c r="A38" s="113"/>
      <c r="B38" s="216"/>
      <c r="C38" s="217"/>
      <c r="D38" s="217"/>
      <c r="E38" s="217"/>
      <c r="F38" s="217"/>
      <c r="G38" s="217"/>
      <c r="H38" s="218"/>
      <c r="I38" s="31"/>
      <c r="J38" s="31"/>
      <c r="K38" s="258" t="str">
        <f t="shared" si="0"/>
        <v/>
      </c>
      <c r="L38" s="31" t="s">
        <v>125</v>
      </c>
      <c r="M38" s="31"/>
      <c r="N38" s="258" t="str">
        <f t="shared" si="1"/>
        <v/>
      </c>
      <c r="O38" s="31"/>
      <c r="P38" s="31"/>
      <c r="Q38" s="5" t="str">
        <f t="shared" si="2"/>
        <v/>
      </c>
      <c r="R38" s="6"/>
      <c r="S38" s="6"/>
      <c r="T38" s="5" t="str">
        <f t="shared" si="3"/>
        <v/>
      </c>
      <c r="U38" s="31" t="s">
        <v>36</v>
      </c>
      <c r="V38" s="200">
        <v>0.02</v>
      </c>
      <c r="W38" s="5" t="str">
        <f t="shared" si="4"/>
        <v>公斤</v>
      </c>
      <c r="X38" s="31"/>
      <c r="Y38" s="31"/>
      <c r="Z38" s="7" t="str">
        <f t="shared" si="7"/>
        <v/>
      </c>
      <c r="AA38" s="9"/>
      <c r="AB38" s="9"/>
      <c r="AC38" s="80"/>
      <c r="AD38" s="8"/>
      <c r="AE38" s="8"/>
      <c r="AF38" s="8"/>
      <c r="AG38" s="8"/>
      <c r="AH38" s="8"/>
      <c r="AI38" s="8"/>
      <c r="AJ38" s="8"/>
      <c r="AK38" s="8"/>
    </row>
    <row r="39" spans="1:37" ht="15" customHeight="1" thickBot="1">
      <c r="A39" s="116"/>
      <c r="B39" s="219"/>
      <c r="C39" s="220"/>
      <c r="D39" s="220"/>
      <c r="E39" s="220"/>
      <c r="F39" s="220"/>
      <c r="G39" s="220"/>
      <c r="H39" s="221"/>
      <c r="I39" s="43"/>
      <c r="J39" s="43"/>
      <c r="K39" s="259" t="str">
        <f t="shared" si="0"/>
        <v/>
      </c>
      <c r="L39" s="43"/>
      <c r="M39" s="43"/>
      <c r="N39" s="259" t="str">
        <f t="shared" si="1"/>
        <v/>
      </c>
      <c r="O39" s="43"/>
      <c r="P39" s="43"/>
      <c r="Q39" s="12" t="str">
        <f t="shared" si="2"/>
        <v/>
      </c>
      <c r="R39" s="13"/>
      <c r="S39" s="13"/>
      <c r="T39" s="12" t="str">
        <f t="shared" si="3"/>
        <v/>
      </c>
      <c r="U39" s="43"/>
      <c r="V39" s="202"/>
      <c r="W39" s="12" t="str">
        <f t="shared" si="4"/>
        <v/>
      </c>
      <c r="X39" s="43"/>
      <c r="Y39" s="43"/>
      <c r="Z39" s="14" t="str">
        <f t="shared" si="7"/>
        <v/>
      </c>
      <c r="AA39" s="11"/>
      <c r="AB39" s="11"/>
      <c r="AC39" s="81"/>
      <c r="AD39" s="15"/>
      <c r="AE39" s="15"/>
      <c r="AF39" s="15"/>
      <c r="AG39" s="15"/>
      <c r="AH39" s="15"/>
      <c r="AI39" s="15"/>
      <c r="AJ39" s="15"/>
      <c r="AK39" s="15"/>
    </row>
    <row r="40" spans="1:37" ht="15" customHeight="1">
      <c r="A40" s="106" t="s">
        <v>114</v>
      </c>
      <c r="B40" s="207">
        <v>5.7</v>
      </c>
      <c r="C40" s="208">
        <v>2.1</v>
      </c>
      <c r="D40" s="208">
        <v>1.7</v>
      </c>
      <c r="E40" s="208">
        <v>3</v>
      </c>
      <c r="F40" s="208">
        <v>0</v>
      </c>
      <c r="G40" s="208">
        <v>0</v>
      </c>
      <c r="H40" s="209">
        <v>734</v>
      </c>
      <c r="I40" s="370" t="s">
        <v>28</v>
      </c>
      <c r="J40" s="371"/>
      <c r="K40" s="16"/>
      <c r="L40" s="365" t="s">
        <v>126</v>
      </c>
      <c r="M40" s="371"/>
      <c r="N40" s="16"/>
      <c r="O40" s="391" t="s">
        <v>142</v>
      </c>
      <c r="P40" s="375"/>
      <c r="Q40" s="16"/>
      <c r="R40" s="30" t="s">
        <v>18</v>
      </c>
      <c r="S40" s="30"/>
      <c r="T40" s="16"/>
      <c r="U40" s="419" t="s">
        <v>168</v>
      </c>
      <c r="V40" s="393"/>
      <c r="W40" s="324"/>
      <c r="X40" s="87" t="s">
        <v>177</v>
      </c>
      <c r="Y40" s="34"/>
      <c r="Z40" s="17" t="str">
        <f t="shared" si="7"/>
        <v/>
      </c>
      <c r="AA40" s="29"/>
      <c r="AB40" s="29"/>
      <c r="AC40" s="78" t="str">
        <f t="shared" si="8"/>
        <v>b4</v>
      </c>
      <c r="AD40" s="79" t="str">
        <f t="shared" si="9"/>
        <v xml:space="preserve">米 糙米    </v>
      </c>
      <c r="AE40" s="79" t="str">
        <f t="shared" si="10"/>
        <v>阿根廷魷 豬後腿肉 洋蔥 甜椒 大蒜 沙茶醬</v>
      </c>
      <c r="AF40" s="79" t="str">
        <f t="shared" si="11"/>
        <v xml:space="preserve">培根 冷凍花椰菜 大蒜   </v>
      </c>
      <c r="AG40" s="79" t="str">
        <f t="shared" si="12"/>
        <v xml:space="preserve">蔬菜 大蒜    </v>
      </c>
      <c r="AH40" s="79" t="str">
        <f t="shared" si="13"/>
        <v xml:space="preserve">乾銀耳 西谷米 紅砂糖 枸杞  </v>
      </c>
      <c r="AI40" s="79" t="str">
        <f t="shared" si="14"/>
        <v xml:space="preserve">點心     </v>
      </c>
      <c r="AJ40" s="79" t="str">
        <f>AA41&amp;" "&amp;AA42&amp;" "&amp;AA43&amp;" "&amp;AA44&amp;" "&amp;AA45&amp;" "&amp;AA46</f>
        <v xml:space="preserve">     </v>
      </c>
      <c r="AK40" s="79" t="str">
        <f>AB41&amp;" "&amp;AB42&amp;" "&amp;AB43&amp;" "&amp;AB44&amp;" "&amp;AB45&amp;" "&amp;AB46</f>
        <v xml:space="preserve">     </v>
      </c>
    </row>
    <row r="41" spans="1:37" ht="15" customHeight="1">
      <c r="A41" s="107"/>
      <c r="B41" s="207"/>
      <c r="C41" s="208"/>
      <c r="D41" s="208"/>
      <c r="E41" s="208"/>
      <c r="F41" s="208"/>
      <c r="G41" s="208"/>
      <c r="H41" s="209"/>
      <c r="I41" s="117" t="s">
        <v>19</v>
      </c>
      <c r="J41" s="118">
        <v>8</v>
      </c>
      <c r="K41" s="5" t="str">
        <f t="shared" si="0"/>
        <v>公斤</v>
      </c>
      <c r="L41" s="129" t="s">
        <v>127</v>
      </c>
      <c r="M41" s="129">
        <v>3.5</v>
      </c>
      <c r="N41" s="5" t="str">
        <f t="shared" si="1"/>
        <v>公斤</v>
      </c>
      <c r="O41" s="151" t="s">
        <v>23</v>
      </c>
      <c r="P41" s="152">
        <v>1</v>
      </c>
      <c r="Q41" s="5" t="str">
        <f t="shared" si="2"/>
        <v>公斤</v>
      </c>
      <c r="R41" s="10" t="s">
        <v>15</v>
      </c>
      <c r="S41" s="10">
        <v>7</v>
      </c>
      <c r="T41" s="5" t="str">
        <f t="shared" si="3"/>
        <v>公斤</v>
      </c>
      <c r="U41" s="327" t="s">
        <v>169</v>
      </c>
      <c r="V41" s="31">
        <v>0.1</v>
      </c>
      <c r="W41" s="325" t="str">
        <f t="shared" si="4"/>
        <v>公斤</v>
      </c>
      <c r="X41" s="31" t="s">
        <v>177</v>
      </c>
      <c r="Y41" s="31">
        <v>5</v>
      </c>
      <c r="Z41" s="7" t="str">
        <f t="shared" si="7"/>
        <v>公斤</v>
      </c>
      <c r="AA41" s="9"/>
      <c r="AB41" s="9"/>
      <c r="AC41" s="80"/>
      <c r="AD41" s="8"/>
      <c r="AE41" s="8"/>
      <c r="AF41" s="8"/>
      <c r="AG41" s="8"/>
      <c r="AH41" s="8"/>
      <c r="AI41" s="8"/>
      <c r="AJ41" s="8"/>
      <c r="AK41" s="8"/>
    </row>
    <row r="42" spans="1:37" ht="15" customHeight="1">
      <c r="A42" s="108">
        <v>45344</v>
      </c>
      <c r="B42" s="207"/>
      <c r="C42" s="208"/>
      <c r="D42" s="208"/>
      <c r="E42" s="208"/>
      <c r="F42" s="208"/>
      <c r="G42" s="208"/>
      <c r="H42" s="209"/>
      <c r="I42" s="117" t="s">
        <v>33</v>
      </c>
      <c r="J42" s="118">
        <v>2</v>
      </c>
      <c r="K42" s="5" t="str">
        <f t="shared" si="0"/>
        <v>公斤</v>
      </c>
      <c r="L42" s="135" t="s">
        <v>25</v>
      </c>
      <c r="M42" s="135">
        <v>3.5</v>
      </c>
      <c r="N42" s="5" t="str">
        <f t="shared" si="1"/>
        <v>公斤</v>
      </c>
      <c r="O42" s="153" t="s">
        <v>43</v>
      </c>
      <c r="P42" s="153">
        <v>6</v>
      </c>
      <c r="Q42" s="5" t="str">
        <f t="shared" si="2"/>
        <v>公斤</v>
      </c>
      <c r="R42" s="6" t="s">
        <v>24</v>
      </c>
      <c r="S42" s="6">
        <v>0.05</v>
      </c>
      <c r="T42" s="5" t="str">
        <f t="shared" si="3"/>
        <v>公斤</v>
      </c>
      <c r="U42" s="327" t="s">
        <v>170</v>
      </c>
      <c r="V42" s="31">
        <v>1</v>
      </c>
      <c r="W42" s="325" t="str">
        <f t="shared" si="4"/>
        <v>公斤</v>
      </c>
      <c r="X42" s="31"/>
      <c r="Y42" s="31"/>
      <c r="Z42" s="7" t="str">
        <f t="shared" si="7"/>
        <v/>
      </c>
      <c r="AA42" s="9"/>
      <c r="AB42" s="9"/>
      <c r="AC42" s="80"/>
      <c r="AD42" s="8"/>
      <c r="AE42" s="8"/>
      <c r="AF42" s="8"/>
      <c r="AG42" s="8"/>
      <c r="AH42" s="8"/>
      <c r="AI42" s="8"/>
      <c r="AJ42" s="8"/>
      <c r="AK42" s="8"/>
    </row>
    <row r="43" spans="1:37" ht="15" customHeight="1">
      <c r="A43" s="109"/>
      <c r="B43" s="207"/>
      <c r="C43" s="208"/>
      <c r="D43" s="208"/>
      <c r="E43" s="208"/>
      <c r="F43" s="208"/>
      <c r="G43" s="208"/>
      <c r="H43" s="209"/>
      <c r="I43" s="117"/>
      <c r="J43" s="118"/>
      <c r="K43" s="5" t="str">
        <f t="shared" si="0"/>
        <v/>
      </c>
      <c r="L43" s="129" t="s">
        <v>26</v>
      </c>
      <c r="M43" s="129">
        <v>3</v>
      </c>
      <c r="N43" s="5" t="str">
        <f t="shared" si="1"/>
        <v>公斤</v>
      </c>
      <c r="O43" s="153" t="s">
        <v>24</v>
      </c>
      <c r="P43" s="153">
        <v>0.05</v>
      </c>
      <c r="Q43" s="5" t="str">
        <f t="shared" si="2"/>
        <v>公斤</v>
      </c>
      <c r="R43" s="6"/>
      <c r="S43" s="6"/>
      <c r="T43" s="5" t="str">
        <f t="shared" si="3"/>
        <v/>
      </c>
      <c r="U43" s="327" t="s">
        <v>171</v>
      </c>
      <c r="V43" s="31">
        <v>1</v>
      </c>
      <c r="W43" s="325" t="str">
        <f t="shared" si="4"/>
        <v>公斤</v>
      </c>
      <c r="X43" s="31"/>
      <c r="Y43" s="31"/>
      <c r="Z43" s="7" t="str">
        <f t="shared" si="7"/>
        <v/>
      </c>
      <c r="AA43" s="9"/>
      <c r="AB43" s="9"/>
      <c r="AC43" s="80"/>
      <c r="AD43" s="8"/>
      <c r="AE43" s="8"/>
      <c r="AF43" s="8"/>
      <c r="AG43" s="8"/>
      <c r="AH43" s="8"/>
      <c r="AI43" s="8"/>
      <c r="AJ43" s="8"/>
      <c r="AK43" s="8"/>
    </row>
    <row r="44" spans="1:37" ht="15" customHeight="1">
      <c r="A44" s="107" t="s">
        <v>115</v>
      </c>
      <c r="B44" s="207"/>
      <c r="C44" s="208"/>
      <c r="D44" s="208"/>
      <c r="E44" s="208"/>
      <c r="F44" s="208"/>
      <c r="G44" s="208"/>
      <c r="H44" s="209"/>
      <c r="I44" s="117"/>
      <c r="J44" s="118"/>
      <c r="K44" s="5" t="str">
        <f t="shared" si="0"/>
        <v/>
      </c>
      <c r="L44" s="136" t="s">
        <v>128</v>
      </c>
      <c r="M44" s="135">
        <v>0.5</v>
      </c>
      <c r="N44" s="5" t="str">
        <f t="shared" si="1"/>
        <v>公斤</v>
      </c>
      <c r="O44" s="153"/>
      <c r="P44" s="153"/>
      <c r="Q44" s="5" t="str">
        <f t="shared" si="2"/>
        <v/>
      </c>
      <c r="R44" s="6"/>
      <c r="S44" s="6"/>
      <c r="T44" s="5" t="str">
        <f t="shared" si="3"/>
        <v/>
      </c>
      <c r="U44" s="327" t="s">
        <v>68</v>
      </c>
      <c r="V44" s="31"/>
      <c r="W44" s="325" t="str">
        <f t="shared" si="4"/>
        <v/>
      </c>
      <c r="X44" s="31"/>
      <c r="Y44" s="31"/>
      <c r="Z44" s="7" t="str">
        <f t="shared" si="7"/>
        <v/>
      </c>
      <c r="AA44" s="9"/>
      <c r="AB44" s="9"/>
      <c r="AC44" s="80"/>
      <c r="AD44" s="8"/>
      <c r="AE44" s="8"/>
      <c r="AF44" s="8"/>
      <c r="AG44" s="8"/>
      <c r="AH44" s="8"/>
      <c r="AI44" s="8"/>
      <c r="AJ44" s="8"/>
      <c r="AK44" s="8"/>
    </row>
    <row r="45" spans="1:37" ht="15" customHeight="1">
      <c r="A45" s="107"/>
      <c r="B45" s="207"/>
      <c r="C45" s="208"/>
      <c r="D45" s="208"/>
      <c r="E45" s="208"/>
      <c r="F45" s="208"/>
      <c r="G45" s="208"/>
      <c r="H45" s="209"/>
      <c r="I45" s="117"/>
      <c r="J45" s="118"/>
      <c r="K45" s="5" t="str">
        <f t="shared" si="0"/>
        <v/>
      </c>
      <c r="L45" s="129" t="s">
        <v>24</v>
      </c>
      <c r="M45" s="137">
        <v>0.05</v>
      </c>
      <c r="N45" s="5" t="str">
        <f t="shared" si="1"/>
        <v>公斤</v>
      </c>
      <c r="O45" s="153"/>
      <c r="P45" s="153"/>
      <c r="Q45" s="5" t="str">
        <f t="shared" si="2"/>
        <v/>
      </c>
      <c r="R45" s="6"/>
      <c r="S45" s="6"/>
      <c r="T45" s="5" t="str">
        <f t="shared" si="3"/>
        <v/>
      </c>
      <c r="U45" s="327"/>
      <c r="V45" s="31"/>
      <c r="W45" s="325" t="str">
        <f t="shared" si="4"/>
        <v/>
      </c>
      <c r="X45" s="31"/>
      <c r="Y45" s="31"/>
      <c r="Z45" s="7" t="str">
        <f t="shared" si="7"/>
        <v/>
      </c>
      <c r="AA45" s="9"/>
      <c r="AB45" s="9"/>
      <c r="AC45" s="80"/>
      <c r="AD45" s="8"/>
      <c r="AE45" s="8"/>
      <c r="AF45" s="8"/>
      <c r="AG45" s="8"/>
      <c r="AH45" s="8"/>
      <c r="AI45" s="8"/>
      <c r="AJ45" s="8"/>
      <c r="AK45" s="8"/>
    </row>
    <row r="46" spans="1:37" ht="15" customHeight="1" thickBot="1">
      <c r="A46" s="110"/>
      <c r="B46" s="210"/>
      <c r="C46" s="211"/>
      <c r="D46" s="211"/>
      <c r="E46" s="211"/>
      <c r="F46" s="211"/>
      <c r="G46" s="211"/>
      <c r="H46" s="212"/>
      <c r="I46" s="119"/>
      <c r="J46" s="120"/>
      <c r="K46" s="12" t="str">
        <f t="shared" si="0"/>
        <v/>
      </c>
      <c r="L46" s="138" t="s">
        <v>129</v>
      </c>
      <c r="M46" s="138"/>
      <c r="N46" s="12" t="str">
        <f t="shared" si="1"/>
        <v/>
      </c>
      <c r="O46" s="154"/>
      <c r="P46" s="154"/>
      <c r="Q46" s="12" t="str">
        <f t="shared" si="2"/>
        <v/>
      </c>
      <c r="R46" s="13"/>
      <c r="S46" s="13"/>
      <c r="T46" s="12" t="str">
        <f t="shared" si="3"/>
        <v/>
      </c>
      <c r="U46" s="328"/>
      <c r="V46" s="43"/>
      <c r="W46" s="326" t="str">
        <f t="shared" si="4"/>
        <v/>
      </c>
      <c r="X46" s="43"/>
      <c r="Y46" s="43"/>
      <c r="Z46" s="14" t="str">
        <f t="shared" si="7"/>
        <v/>
      </c>
      <c r="AA46" s="11"/>
      <c r="AB46" s="11"/>
      <c r="AC46" s="81"/>
      <c r="AD46" s="15"/>
      <c r="AE46" s="15"/>
      <c r="AF46" s="15"/>
      <c r="AG46" s="15"/>
      <c r="AH46" s="15"/>
      <c r="AI46" s="15"/>
      <c r="AJ46" s="15"/>
      <c r="AK46" s="15"/>
    </row>
    <row r="47" spans="1:37" ht="15" customHeight="1">
      <c r="A47" s="106" t="s">
        <v>116</v>
      </c>
      <c r="B47" s="207">
        <v>5.2</v>
      </c>
      <c r="C47" s="208">
        <v>3</v>
      </c>
      <c r="D47" s="208">
        <v>1.6</v>
      </c>
      <c r="E47" s="208">
        <v>3</v>
      </c>
      <c r="F47" s="208">
        <v>0</v>
      </c>
      <c r="G47" s="208">
        <v>0</v>
      </c>
      <c r="H47" s="209">
        <v>764</v>
      </c>
      <c r="I47" s="370" t="s">
        <v>62</v>
      </c>
      <c r="J47" s="371"/>
      <c r="K47" s="16"/>
      <c r="L47" s="365" t="s">
        <v>45</v>
      </c>
      <c r="M47" s="371"/>
      <c r="N47" s="16"/>
      <c r="O47" s="392" t="s">
        <v>143</v>
      </c>
      <c r="P47" s="393"/>
      <c r="Q47" s="16"/>
      <c r="R47" s="30" t="s">
        <v>18</v>
      </c>
      <c r="S47" s="30"/>
      <c r="T47" s="16"/>
      <c r="U47" s="365" t="s">
        <v>172</v>
      </c>
      <c r="V47" s="366"/>
      <c r="W47" s="16"/>
      <c r="X47" s="33" t="s">
        <v>177</v>
      </c>
      <c r="Y47" s="34"/>
      <c r="Z47" s="323" t="str">
        <f t="shared" si="7"/>
        <v/>
      </c>
      <c r="AA47" s="329" t="s">
        <v>178</v>
      </c>
      <c r="AB47" s="29"/>
      <c r="AC47" s="78" t="str">
        <f t="shared" si="8"/>
        <v>b5</v>
      </c>
      <c r="AD47" s="79" t="str">
        <f t="shared" si="9"/>
        <v xml:space="preserve">米 小米 糙米   </v>
      </c>
      <c r="AE47" s="79" t="str">
        <f t="shared" si="10"/>
        <v xml:space="preserve">豬後腿肉 時瓜 胡蘿蔔 大蒜 甜麵醬 </v>
      </c>
      <c r="AF47" s="79" t="str">
        <f t="shared" si="11"/>
        <v>豆腐 杏鮑菇 胡蘿蔔 九層塔 大蒜 薑</v>
      </c>
      <c r="AG47" s="79" t="str">
        <f t="shared" si="12"/>
        <v xml:space="preserve">蔬菜 大蒜    </v>
      </c>
      <c r="AH47" s="79" t="str">
        <f t="shared" si="13"/>
        <v xml:space="preserve">冬瓜 豬大排 薑   </v>
      </c>
      <c r="AI47" s="79" t="str">
        <f t="shared" si="14"/>
        <v xml:space="preserve">點心     </v>
      </c>
      <c r="AJ47" s="79" t="str">
        <f>AA48&amp;" "&amp;AA49&amp;" "&amp;AA50&amp;" "&amp;AA51&amp;" "&amp;AA52&amp;" "&amp;AA53</f>
        <v xml:space="preserve">     </v>
      </c>
      <c r="AK47" s="79" t="str">
        <f>AB48&amp;" "&amp;AB49&amp;" "&amp;AB50&amp;" "&amp;AB51&amp;" "&amp;AB52&amp;" "&amp;AB53</f>
        <v xml:space="preserve">     </v>
      </c>
    </row>
    <row r="48" spans="1:37" ht="15" customHeight="1">
      <c r="A48" s="107"/>
      <c r="B48" s="207"/>
      <c r="C48" s="208"/>
      <c r="D48" s="208"/>
      <c r="E48" s="208"/>
      <c r="F48" s="208"/>
      <c r="G48" s="208"/>
      <c r="H48" s="209"/>
      <c r="I48" s="117" t="s">
        <v>19</v>
      </c>
      <c r="J48" s="118">
        <v>8</v>
      </c>
      <c r="K48" s="5" t="str">
        <f t="shared" si="0"/>
        <v>公斤</v>
      </c>
      <c r="L48" s="135" t="s">
        <v>25</v>
      </c>
      <c r="M48" s="135">
        <v>6.5</v>
      </c>
      <c r="N48" s="5" t="str">
        <f t="shared" si="1"/>
        <v>公斤</v>
      </c>
      <c r="O48" s="121" t="s">
        <v>144</v>
      </c>
      <c r="P48" s="121">
        <v>6.5</v>
      </c>
      <c r="Q48" s="5" t="str">
        <f t="shared" si="2"/>
        <v>公斤</v>
      </c>
      <c r="R48" s="10" t="s">
        <v>15</v>
      </c>
      <c r="S48" s="10">
        <v>7</v>
      </c>
      <c r="T48" s="5" t="str">
        <f t="shared" si="3"/>
        <v>公斤</v>
      </c>
      <c r="U48" s="129" t="s">
        <v>32</v>
      </c>
      <c r="V48" s="137">
        <v>3</v>
      </c>
      <c r="W48" s="5" t="str">
        <f t="shared" si="4"/>
        <v>公斤</v>
      </c>
      <c r="X48" s="31" t="s">
        <v>177</v>
      </c>
      <c r="Y48" s="31">
        <v>5</v>
      </c>
      <c r="Z48" s="7" t="str">
        <f t="shared" si="7"/>
        <v>公斤</v>
      </c>
      <c r="AA48" s="42"/>
      <c r="AB48" s="9"/>
      <c r="AC48" s="80"/>
      <c r="AD48" s="8"/>
      <c r="AE48" s="8"/>
      <c r="AF48" s="8"/>
      <c r="AG48" s="8"/>
      <c r="AH48" s="8"/>
      <c r="AI48" s="8"/>
      <c r="AJ48" s="8"/>
      <c r="AK48" s="8"/>
    </row>
    <row r="49" spans="1:37" ht="15" customHeight="1">
      <c r="A49" s="108">
        <v>45345</v>
      </c>
      <c r="B49" s="207"/>
      <c r="C49" s="208"/>
      <c r="D49" s="208"/>
      <c r="E49" s="208"/>
      <c r="F49" s="208"/>
      <c r="G49" s="208"/>
      <c r="H49" s="209"/>
      <c r="I49" s="117" t="s">
        <v>63</v>
      </c>
      <c r="J49" s="118">
        <v>0.4</v>
      </c>
      <c r="K49" s="5" t="str">
        <f t="shared" si="0"/>
        <v>公斤</v>
      </c>
      <c r="L49" s="135" t="s">
        <v>130</v>
      </c>
      <c r="M49" s="135">
        <v>4</v>
      </c>
      <c r="N49" s="5" t="str">
        <f t="shared" si="1"/>
        <v>公斤</v>
      </c>
      <c r="O49" s="139" t="s">
        <v>66</v>
      </c>
      <c r="P49" s="139">
        <v>1</v>
      </c>
      <c r="Q49" s="5" t="str">
        <f t="shared" si="2"/>
        <v>公斤</v>
      </c>
      <c r="R49" s="6" t="s">
        <v>24</v>
      </c>
      <c r="S49" s="6">
        <v>0.05</v>
      </c>
      <c r="T49" s="5" t="str">
        <f t="shared" si="3"/>
        <v>公斤</v>
      </c>
      <c r="U49" s="167" t="s">
        <v>162</v>
      </c>
      <c r="V49" s="178">
        <v>1</v>
      </c>
      <c r="W49" s="5" t="str">
        <f t="shared" si="4"/>
        <v>公斤</v>
      </c>
      <c r="X49" s="31"/>
      <c r="Y49" s="31"/>
      <c r="Z49" s="7" t="str">
        <f t="shared" si="7"/>
        <v/>
      </c>
      <c r="AA49" s="42"/>
      <c r="AB49" s="9"/>
      <c r="AC49" s="80"/>
      <c r="AD49" s="8"/>
      <c r="AE49" s="8"/>
      <c r="AF49" s="8"/>
      <c r="AG49" s="8"/>
      <c r="AH49" s="8"/>
      <c r="AI49" s="8"/>
      <c r="AJ49" s="8"/>
      <c r="AK49" s="8"/>
    </row>
    <row r="50" spans="1:37" ht="15" customHeight="1">
      <c r="A50" s="109"/>
      <c r="B50" s="207"/>
      <c r="C50" s="208"/>
      <c r="D50" s="208"/>
      <c r="E50" s="208"/>
      <c r="F50" s="208"/>
      <c r="G50" s="208"/>
      <c r="H50" s="209"/>
      <c r="I50" s="117" t="s">
        <v>33</v>
      </c>
      <c r="J50" s="118">
        <v>2</v>
      </c>
      <c r="K50" s="5" t="str">
        <f t="shared" si="0"/>
        <v>公斤</v>
      </c>
      <c r="L50" s="129" t="s">
        <v>22</v>
      </c>
      <c r="M50" s="129">
        <v>0.5</v>
      </c>
      <c r="N50" s="5" t="str">
        <f t="shared" si="1"/>
        <v>公斤</v>
      </c>
      <c r="O50" s="31" t="s">
        <v>22</v>
      </c>
      <c r="P50" s="31">
        <v>0.5</v>
      </c>
      <c r="Q50" s="5" t="str">
        <f t="shared" si="2"/>
        <v>公斤</v>
      </c>
      <c r="R50" s="6"/>
      <c r="S50" s="6"/>
      <c r="T50" s="5" t="str">
        <f t="shared" si="3"/>
        <v/>
      </c>
      <c r="U50" s="129" t="s">
        <v>27</v>
      </c>
      <c r="V50" s="137">
        <v>0.05</v>
      </c>
      <c r="W50" s="5" t="str">
        <f t="shared" si="4"/>
        <v>公斤</v>
      </c>
      <c r="X50" s="31"/>
      <c r="Y50" s="31"/>
      <c r="Z50" s="7" t="str">
        <f t="shared" si="7"/>
        <v/>
      </c>
      <c r="AA50" s="42"/>
      <c r="AB50" s="9"/>
      <c r="AC50" s="80"/>
      <c r="AD50" s="8"/>
      <c r="AE50" s="8"/>
      <c r="AF50" s="8"/>
      <c r="AG50" s="8"/>
      <c r="AH50" s="8"/>
      <c r="AI50" s="8"/>
      <c r="AJ50" s="8"/>
      <c r="AK50" s="8"/>
    </row>
    <row r="51" spans="1:37" ht="15" customHeight="1">
      <c r="A51" s="107" t="s">
        <v>104</v>
      </c>
      <c r="B51" s="207"/>
      <c r="C51" s="208"/>
      <c r="D51" s="208"/>
      <c r="E51" s="208"/>
      <c r="F51" s="208"/>
      <c r="G51" s="208"/>
      <c r="H51" s="209"/>
      <c r="I51" s="117"/>
      <c r="J51" s="118"/>
      <c r="K51" s="5" t="str">
        <f t="shared" si="0"/>
        <v/>
      </c>
      <c r="L51" s="129" t="s">
        <v>24</v>
      </c>
      <c r="M51" s="129">
        <v>0.05</v>
      </c>
      <c r="N51" s="5" t="str">
        <f t="shared" si="1"/>
        <v>公斤</v>
      </c>
      <c r="O51" s="139" t="s">
        <v>52</v>
      </c>
      <c r="P51" s="139">
        <v>0.1</v>
      </c>
      <c r="Q51" s="5" t="str">
        <f t="shared" si="2"/>
        <v>公斤</v>
      </c>
      <c r="R51" s="6"/>
      <c r="S51" s="6"/>
      <c r="T51" s="5" t="str">
        <f t="shared" si="3"/>
        <v/>
      </c>
      <c r="U51" s="129"/>
      <c r="V51" s="137"/>
      <c r="W51" s="5" t="str">
        <f t="shared" si="4"/>
        <v/>
      </c>
      <c r="X51" s="31"/>
      <c r="Y51" s="31"/>
      <c r="Z51" s="7" t="str">
        <f t="shared" si="7"/>
        <v/>
      </c>
      <c r="AA51" s="42"/>
      <c r="AB51" s="9"/>
      <c r="AC51" s="80"/>
      <c r="AD51" s="8"/>
      <c r="AE51" s="8"/>
      <c r="AF51" s="8"/>
      <c r="AG51" s="8"/>
      <c r="AH51" s="8"/>
      <c r="AI51" s="8"/>
      <c r="AJ51" s="8"/>
      <c r="AK51" s="8"/>
    </row>
    <row r="52" spans="1:37" ht="15" customHeight="1">
      <c r="A52" s="107"/>
      <c r="B52" s="207"/>
      <c r="C52" s="208"/>
      <c r="D52" s="208"/>
      <c r="E52" s="208"/>
      <c r="F52" s="208"/>
      <c r="G52" s="208"/>
      <c r="H52" s="209"/>
      <c r="I52" s="117"/>
      <c r="J52" s="118"/>
      <c r="K52" s="5" t="str">
        <f t="shared" si="0"/>
        <v/>
      </c>
      <c r="L52" s="129" t="s">
        <v>49</v>
      </c>
      <c r="M52" s="129"/>
      <c r="N52" s="5" t="str">
        <f t="shared" si="1"/>
        <v/>
      </c>
      <c r="O52" s="139" t="s">
        <v>24</v>
      </c>
      <c r="P52" s="139">
        <v>0.05</v>
      </c>
      <c r="Q52" s="5" t="str">
        <f t="shared" si="2"/>
        <v>公斤</v>
      </c>
      <c r="R52" s="6"/>
      <c r="S52" s="6"/>
      <c r="T52" s="5" t="str">
        <f t="shared" si="3"/>
        <v/>
      </c>
      <c r="U52" s="129"/>
      <c r="V52" s="137"/>
      <c r="W52" s="5" t="str">
        <f t="shared" si="4"/>
        <v/>
      </c>
      <c r="X52" s="31"/>
      <c r="Y52" s="31"/>
      <c r="Z52" s="7" t="str">
        <f t="shared" si="7"/>
        <v/>
      </c>
      <c r="AA52" s="42"/>
      <c r="AB52" s="9"/>
      <c r="AC52" s="80"/>
      <c r="AD52" s="8"/>
      <c r="AE52" s="8"/>
      <c r="AF52" s="8"/>
      <c r="AG52" s="8"/>
      <c r="AH52" s="8"/>
      <c r="AI52" s="8"/>
      <c r="AJ52" s="8"/>
      <c r="AK52" s="8"/>
    </row>
    <row r="53" spans="1:37" ht="15" customHeight="1" thickBot="1">
      <c r="A53" s="110"/>
      <c r="B53" s="210"/>
      <c r="C53" s="211"/>
      <c r="D53" s="211"/>
      <c r="E53" s="211"/>
      <c r="F53" s="211"/>
      <c r="G53" s="211"/>
      <c r="H53" s="212"/>
      <c r="I53" s="119"/>
      <c r="J53" s="120"/>
      <c r="K53" s="12" t="str">
        <f t="shared" si="0"/>
        <v/>
      </c>
      <c r="L53" s="138"/>
      <c r="M53" s="138"/>
      <c r="N53" s="12" t="str">
        <f t="shared" si="1"/>
        <v/>
      </c>
      <c r="O53" s="155" t="s">
        <v>27</v>
      </c>
      <c r="P53" s="155"/>
      <c r="Q53" s="12" t="str">
        <f t="shared" si="2"/>
        <v/>
      </c>
      <c r="R53" s="13"/>
      <c r="S53" s="13"/>
      <c r="T53" s="12" t="str">
        <f t="shared" si="3"/>
        <v/>
      </c>
      <c r="U53" s="138"/>
      <c r="V53" s="188"/>
      <c r="W53" s="12" t="str">
        <f t="shared" si="4"/>
        <v/>
      </c>
      <c r="X53" s="43"/>
      <c r="Y53" s="43"/>
      <c r="Z53" s="14" t="str">
        <f t="shared" si="7"/>
        <v/>
      </c>
      <c r="AA53" s="46"/>
      <c r="AB53" s="11"/>
      <c r="AC53" s="81"/>
      <c r="AD53" s="15"/>
      <c r="AE53" s="15"/>
      <c r="AF53" s="15"/>
      <c r="AG53" s="15"/>
      <c r="AH53" s="15"/>
      <c r="AI53" s="15"/>
      <c r="AJ53" s="15"/>
      <c r="AK53" s="15"/>
    </row>
    <row r="54" spans="1:37" ht="15" customHeight="1">
      <c r="A54" s="112" t="s">
        <v>117</v>
      </c>
      <c r="B54" s="207">
        <v>5.0999999999999996</v>
      </c>
      <c r="C54" s="208">
        <v>2.5</v>
      </c>
      <c r="D54" s="208">
        <v>2</v>
      </c>
      <c r="E54" s="208">
        <v>3</v>
      </c>
      <c r="F54" s="208">
        <v>0</v>
      </c>
      <c r="G54" s="208">
        <v>0</v>
      </c>
      <c r="H54" s="209">
        <v>730</v>
      </c>
      <c r="I54" s="370" t="s">
        <v>17</v>
      </c>
      <c r="J54" s="371"/>
      <c r="K54" s="16"/>
      <c r="L54" s="365" t="s">
        <v>131</v>
      </c>
      <c r="M54" s="371"/>
      <c r="N54" s="16"/>
      <c r="O54" s="372" t="s">
        <v>145</v>
      </c>
      <c r="P54" s="373"/>
      <c r="Q54" s="16"/>
      <c r="R54" s="30" t="s">
        <v>18</v>
      </c>
      <c r="S54" s="30"/>
      <c r="T54" s="16"/>
      <c r="U54" s="363" t="s">
        <v>173</v>
      </c>
      <c r="V54" s="364"/>
      <c r="W54" s="16"/>
      <c r="X54" s="33" t="s">
        <v>177</v>
      </c>
      <c r="Y54" s="34"/>
      <c r="Z54" s="17" t="str">
        <f t="shared" si="7"/>
        <v/>
      </c>
      <c r="AA54" s="29"/>
      <c r="AB54" s="29"/>
      <c r="AC54" s="78" t="str">
        <f t="shared" si="8"/>
        <v>c1</v>
      </c>
      <c r="AD54" s="79" t="str">
        <f t="shared" si="9"/>
        <v xml:space="preserve">米     </v>
      </c>
      <c r="AE54" s="79" t="str">
        <f t="shared" si="10"/>
        <v>豬後腿肉 白蘿蔔 胡蘿蔔 大蒜 月桂葉 滷包</v>
      </c>
      <c r="AF54" s="79" t="str">
        <f t="shared" si="11"/>
        <v xml:space="preserve">雞蛋 甘藍 大蒜 蝦米  </v>
      </c>
      <c r="AG54" s="79" t="str">
        <f t="shared" si="12"/>
        <v xml:space="preserve">蔬菜 大蒜    </v>
      </c>
      <c r="AH54" s="79" t="str">
        <f t="shared" si="13"/>
        <v>洋蔥 大番茄 馬鈴薯 芹菜 豬大排 薑</v>
      </c>
      <c r="AI54" s="79" t="str">
        <f t="shared" si="14"/>
        <v xml:space="preserve">點心     </v>
      </c>
      <c r="AJ54" s="79" t="str">
        <f>AA55&amp;" "&amp;AA56&amp;" "&amp;AA57&amp;" "&amp;AA58&amp;" "&amp;AA59&amp;" "&amp;AA60</f>
        <v xml:space="preserve">     </v>
      </c>
      <c r="AK54" s="79" t="str">
        <f>AB55&amp;" "&amp;AB56&amp;" "&amp;AB57&amp;" "&amp;AB58&amp;" "&amp;AB59&amp;" "&amp;AB60</f>
        <v xml:space="preserve">     </v>
      </c>
    </row>
    <row r="55" spans="1:37" ht="15" customHeight="1">
      <c r="A55" s="113"/>
      <c r="B55" s="207"/>
      <c r="C55" s="208"/>
      <c r="D55" s="208"/>
      <c r="E55" s="208"/>
      <c r="F55" s="208"/>
      <c r="G55" s="208"/>
      <c r="H55" s="209"/>
      <c r="I55" s="117" t="s">
        <v>19</v>
      </c>
      <c r="J55" s="118">
        <v>10</v>
      </c>
      <c r="K55" s="5" t="str">
        <f t="shared" si="0"/>
        <v>公斤</v>
      </c>
      <c r="L55" s="135" t="s">
        <v>25</v>
      </c>
      <c r="M55" s="135">
        <v>7</v>
      </c>
      <c r="N55" s="5" t="str">
        <f t="shared" si="1"/>
        <v>公斤</v>
      </c>
      <c r="O55" s="135" t="s">
        <v>139</v>
      </c>
      <c r="P55" s="135">
        <v>1</v>
      </c>
      <c r="Q55" s="5" t="str">
        <f t="shared" si="2"/>
        <v>公斤</v>
      </c>
      <c r="R55" s="10" t="s">
        <v>15</v>
      </c>
      <c r="S55" s="10">
        <v>7</v>
      </c>
      <c r="T55" s="5" t="str">
        <f t="shared" si="3"/>
        <v>公斤</v>
      </c>
      <c r="U55" s="31" t="s">
        <v>26</v>
      </c>
      <c r="V55" s="200">
        <v>1</v>
      </c>
      <c r="W55" s="5" t="str">
        <f t="shared" si="4"/>
        <v>公斤</v>
      </c>
      <c r="X55" s="31" t="s">
        <v>177</v>
      </c>
      <c r="Y55" s="31">
        <v>5</v>
      </c>
      <c r="Z55" s="7" t="str">
        <f t="shared" si="7"/>
        <v>公斤</v>
      </c>
      <c r="AA55" s="9"/>
      <c r="AB55" s="9"/>
      <c r="AC55" s="80"/>
      <c r="AD55" s="8"/>
      <c r="AE55" s="8"/>
      <c r="AF55" s="8"/>
      <c r="AG55" s="8"/>
      <c r="AH55" s="8"/>
      <c r="AI55" s="8"/>
      <c r="AJ55" s="8"/>
      <c r="AK55" s="8"/>
    </row>
    <row r="56" spans="1:37" ht="15" customHeight="1">
      <c r="A56" s="114">
        <v>45348</v>
      </c>
      <c r="B56" s="207"/>
      <c r="C56" s="208"/>
      <c r="D56" s="208"/>
      <c r="E56" s="208"/>
      <c r="F56" s="208"/>
      <c r="G56" s="208"/>
      <c r="H56" s="209"/>
      <c r="I56" s="117"/>
      <c r="J56" s="118"/>
      <c r="K56" s="5" t="str">
        <f t="shared" si="0"/>
        <v/>
      </c>
      <c r="L56" s="129" t="s">
        <v>46</v>
      </c>
      <c r="M56" s="129">
        <v>3</v>
      </c>
      <c r="N56" s="5" t="str">
        <f t="shared" si="1"/>
        <v>公斤</v>
      </c>
      <c r="O56" s="135" t="s">
        <v>34</v>
      </c>
      <c r="P56" s="135">
        <v>6</v>
      </c>
      <c r="Q56" s="5" t="str">
        <f t="shared" si="2"/>
        <v>公斤</v>
      </c>
      <c r="R56" s="6" t="s">
        <v>24</v>
      </c>
      <c r="S56" s="6">
        <v>0.05</v>
      </c>
      <c r="T56" s="5" t="str">
        <f t="shared" si="3"/>
        <v>公斤</v>
      </c>
      <c r="U56" s="31" t="s">
        <v>51</v>
      </c>
      <c r="V56" s="200">
        <v>2</v>
      </c>
      <c r="W56" s="5" t="str">
        <f t="shared" si="4"/>
        <v>公斤</v>
      </c>
      <c r="X56" s="31"/>
      <c r="Y56" s="31"/>
      <c r="Z56" s="7" t="str">
        <f t="shared" si="7"/>
        <v/>
      </c>
      <c r="AA56" s="9"/>
      <c r="AB56" s="9"/>
      <c r="AC56" s="80"/>
      <c r="AD56" s="8"/>
      <c r="AE56" s="8"/>
      <c r="AF56" s="8"/>
      <c r="AG56" s="8"/>
      <c r="AH56" s="8"/>
      <c r="AI56" s="8"/>
      <c r="AJ56" s="8"/>
      <c r="AK56" s="8"/>
    </row>
    <row r="57" spans="1:37" ht="15" customHeight="1">
      <c r="A57" s="115"/>
      <c r="B57" s="207"/>
      <c r="C57" s="208"/>
      <c r="D57" s="208"/>
      <c r="E57" s="208"/>
      <c r="F57" s="208"/>
      <c r="G57" s="208"/>
      <c r="H57" s="209"/>
      <c r="I57" s="117"/>
      <c r="J57" s="118"/>
      <c r="K57" s="5" t="str">
        <f t="shared" si="0"/>
        <v/>
      </c>
      <c r="L57" s="129" t="s">
        <v>22</v>
      </c>
      <c r="M57" s="129">
        <v>0.5</v>
      </c>
      <c r="N57" s="5" t="str">
        <f t="shared" si="1"/>
        <v>公斤</v>
      </c>
      <c r="O57" s="135" t="s">
        <v>24</v>
      </c>
      <c r="P57" s="135">
        <v>0.05</v>
      </c>
      <c r="Q57" s="5" t="str">
        <f t="shared" si="2"/>
        <v>公斤</v>
      </c>
      <c r="R57" s="6"/>
      <c r="S57" s="6"/>
      <c r="T57" s="5" t="str">
        <f t="shared" si="3"/>
        <v/>
      </c>
      <c r="U57" s="201" t="s">
        <v>48</v>
      </c>
      <c r="V57" s="200">
        <v>1</v>
      </c>
      <c r="W57" s="5" t="str">
        <f t="shared" si="4"/>
        <v>公斤</v>
      </c>
      <c r="X57" s="31"/>
      <c r="Y57" s="31"/>
      <c r="Z57" s="7" t="str">
        <f t="shared" si="7"/>
        <v/>
      </c>
      <c r="AA57" s="9"/>
      <c r="AB57" s="9"/>
      <c r="AC57" s="80"/>
      <c r="AD57" s="8"/>
      <c r="AE57" s="8"/>
      <c r="AF57" s="8"/>
      <c r="AG57" s="8"/>
      <c r="AH57" s="8"/>
      <c r="AI57" s="8"/>
      <c r="AJ57" s="8"/>
      <c r="AK57" s="8"/>
    </row>
    <row r="58" spans="1:37" ht="15" customHeight="1">
      <c r="A58" s="113" t="s">
        <v>109</v>
      </c>
      <c r="B58" s="207"/>
      <c r="C58" s="208"/>
      <c r="D58" s="208"/>
      <c r="E58" s="208"/>
      <c r="F58" s="208"/>
      <c r="G58" s="208"/>
      <c r="H58" s="209"/>
      <c r="I58" s="117"/>
      <c r="J58" s="118"/>
      <c r="K58" s="5" t="str">
        <f t="shared" si="0"/>
        <v/>
      </c>
      <c r="L58" s="139" t="s">
        <v>24</v>
      </c>
      <c r="M58" s="139">
        <v>0.05</v>
      </c>
      <c r="N58" s="5" t="str">
        <f t="shared" si="1"/>
        <v>公斤</v>
      </c>
      <c r="O58" s="135" t="s">
        <v>146</v>
      </c>
      <c r="P58" s="135">
        <v>0.1</v>
      </c>
      <c r="Q58" s="5" t="str">
        <f t="shared" si="2"/>
        <v>公斤</v>
      </c>
      <c r="R58" s="6"/>
      <c r="S58" s="6"/>
      <c r="T58" s="5" t="str">
        <f t="shared" si="3"/>
        <v/>
      </c>
      <c r="U58" s="31" t="s">
        <v>174</v>
      </c>
      <c r="V58" s="200">
        <v>0.5</v>
      </c>
      <c r="W58" s="5" t="str">
        <f t="shared" si="4"/>
        <v>公斤</v>
      </c>
      <c r="X58" s="31"/>
      <c r="Y58" s="31"/>
      <c r="Z58" s="7" t="str">
        <f t="shared" si="7"/>
        <v/>
      </c>
      <c r="AA58" s="9"/>
      <c r="AB58" s="9"/>
      <c r="AC58" s="80"/>
      <c r="AD58" s="8"/>
      <c r="AE58" s="8"/>
      <c r="AF58" s="8"/>
      <c r="AG58" s="8"/>
      <c r="AH58" s="8"/>
      <c r="AI58" s="8"/>
      <c r="AJ58" s="8"/>
      <c r="AK58" s="8"/>
    </row>
    <row r="59" spans="1:37" ht="15" customHeight="1">
      <c r="A59" s="113"/>
      <c r="B59" s="207"/>
      <c r="C59" s="208"/>
      <c r="D59" s="208"/>
      <c r="E59" s="208"/>
      <c r="F59" s="208"/>
      <c r="G59" s="208"/>
      <c r="H59" s="209"/>
      <c r="I59" s="117"/>
      <c r="J59" s="118"/>
      <c r="K59" s="5" t="str">
        <f t="shared" si="0"/>
        <v/>
      </c>
      <c r="L59" s="129" t="s">
        <v>132</v>
      </c>
      <c r="M59" s="129"/>
      <c r="N59" s="5" t="str">
        <f t="shared" si="1"/>
        <v/>
      </c>
      <c r="O59" s="135"/>
      <c r="P59" s="135"/>
      <c r="Q59" s="5" t="str">
        <f t="shared" si="2"/>
        <v/>
      </c>
      <c r="R59" s="6"/>
      <c r="S59" s="6"/>
      <c r="T59" s="5" t="str">
        <f t="shared" si="3"/>
        <v/>
      </c>
      <c r="U59" s="167" t="s">
        <v>162</v>
      </c>
      <c r="V59" s="178">
        <v>1</v>
      </c>
      <c r="W59" s="5" t="str">
        <f t="shared" si="4"/>
        <v>公斤</v>
      </c>
      <c r="X59" s="31"/>
      <c r="Y59" s="31"/>
      <c r="Z59" s="7" t="str">
        <f t="shared" si="7"/>
        <v/>
      </c>
      <c r="AA59" s="9"/>
      <c r="AB59" s="9"/>
      <c r="AC59" s="80"/>
      <c r="AD59" s="8"/>
      <c r="AE59" s="8"/>
      <c r="AF59" s="8"/>
      <c r="AG59" s="8"/>
      <c r="AH59" s="8"/>
      <c r="AI59" s="8"/>
      <c r="AJ59" s="8"/>
      <c r="AK59" s="8"/>
    </row>
    <row r="60" spans="1:37" ht="15" customHeight="1" thickBot="1">
      <c r="A60" s="116"/>
      <c r="B60" s="210"/>
      <c r="C60" s="211"/>
      <c r="D60" s="211"/>
      <c r="E60" s="211"/>
      <c r="F60" s="211"/>
      <c r="G60" s="211"/>
      <c r="H60" s="212"/>
      <c r="I60" s="119"/>
      <c r="J60" s="120"/>
      <c r="K60" s="12" t="str">
        <f t="shared" si="0"/>
        <v/>
      </c>
      <c r="L60" s="138" t="s">
        <v>42</v>
      </c>
      <c r="M60" s="138"/>
      <c r="N60" s="12" t="str">
        <f t="shared" si="1"/>
        <v/>
      </c>
      <c r="O60" s="141"/>
      <c r="P60" s="141"/>
      <c r="Q60" s="12" t="str">
        <f t="shared" si="2"/>
        <v/>
      </c>
      <c r="R60" s="13"/>
      <c r="S60" s="13"/>
      <c r="T60" s="12" t="str">
        <f t="shared" si="3"/>
        <v/>
      </c>
      <c r="U60" s="43" t="s">
        <v>27</v>
      </c>
      <c r="V60" s="202">
        <v>0.05</v>
      </c>
      <c r="W60" s="12" t="str">
        <f t="shared" si="4"/>
        <v>公斤</v>
      </c>
      <c r="X60" s="43"/>
      <c r="Y60" s="43"/>
      <c r="Z60" s="14" t="str">
        <f t="shared" si="7"/>
        <v/>
      </c>
      <c r="AA60" s="11"/>
      <c r="AB60" s="11"/>
      <c r="AC60" s="81"/>
      <c r="AD60" s="15"/>
      <c r="AE60" s="15"/>
      <c r="AF60" s="15"/>
      <c r="AG60" s="15"/>
      <c r="AH60" s="15"/>
      <c r="AI60" s="15"/>
      <c r="AJ60" s="15"/>
      <c r="AK60" s="15"/>
    </row>
    <row r="61" spans="1:37" ht="15" customHeight="1">
      <c r="A61" s="112" t="s">
        <v>118</v>
      </c>
      <c r="B61" s="207">
        <v>5.0999999999999996</v>
      </c>
      <c r="C61" s="208">
        <v>3.3</v>
      </c>
      <c r="D61" s="208">
        <v>1.6</v>
      </c>
      <c r="E61" s="208">
        <v>3</v>
      </c>
      <c r="F61" s="208">
        <v>0</v>
      </c>
      <c r="G61" s="208">
        <v>0</v>
      </c>
      <c r="H61" s="209">
        <v>780</v>
      </c>
      <c r="I61" s="370" t="s">
        <v>28</v>
      </c>
      <c r="J61" s="371"/>
      <c r="K61" s="16"/>
      <c r="L61" s="397" t="s">
        <v>133</v>
      </c>
      <c r="M61" s="398"/>
      <c r="N61" s="16"/>
      <c r="O61" s="365" t="s">
        <v>147</v>
      </c>
      <c r="P61" s="371"/>
      <c r="Q61" s="16"/>
      <c r="R61" s="30" t="s">
        <v>18</v>
      </c>
      <c r="S61" s="30"/>
      <c r="T61" s="16"/>
      <c r="U61" s="365" t="s">
        <v>161</v>
      </c>
      <c r="V61" s="366"/>
      <c r="W61" s="16"/>
      <c r="X61" s="33" t="s">
        <v>177</v>
      </c>
      <c r="Y61" s="34"/>
      <c r="Z61" s="17" t="str">
        <f t="shared" si="7"/>
        <v/>
      </c>
      <c r="AA61" s="29"/>
      <c r="AB61" s="29"/>
      <c r="AC61" s="78" t="str">
        <f t="shared" si="8"/>
        <v>c2</v>
      </c>
      <c r="AD61" s="79" t="str">
        <f t="shared" si="9"/>
        <v xml:space="preserve">米 糙米    </v>
      </c>
      <c r="AE61" s="79" t="str">
        <f t="shared" si="10"/>
        <v xml:space="preserve">肉雞 時瓜 栗子(生) 大蒜  </v>
      </c>
      <c r="AF61" s="79" t="str">
        <f t="shared" si="11"/>
        <v xml:space="preserve">冷凍玉米筍 鵪鶉水煮蛋 時蔬 豬後腿肉 大蒜 </v>
      </c>
      <c r="AG61" s="79" t="str">
        <f t="shared" si="12"/>
        <v xml:space="preserve">蔬菜 大蒜    </v>
      </c>
      <c r="AH61" s="79" t="str">
        <f t="shared" si="13"/>
        <v xml:space="preserve">時蔬 豬大排 胡蘿蔔 薑  </v>
      </c>
      <c r="AI61" s="79" t="str">
        <f t="shared" si="14"/>
        <v xml:space="preserve">點心     </v>
      </c>
      <c r="AJ61" s="79" t="str">
        <f>AA62&amp;" "&amp;AA63&amp;" "&amp;AA64&amp;" "&amp;AA65&amp;" "&amp;AA66&amp;" "&amp;AA67</f>
        <v xml:space="preserve">     </v>
      </c>
      <c r="AK61" s="79" t="str">
        <f>AB62&amp;" "&amp;AB63&amp;" "&amp;AB64&amp;" "&amp;AB65&amp;" "&amp;AB66&amp;" "&amp;AB67</f>
        <v xml:space="preserve">     </v>
      </c>
    </row>
    <row r="62" spans="1:37" ht="15" customHeight="1">
      <c r="A62" s="113"/>
      <c r="B62" s="207"/>
      <c r="C62" s="208"/>
      <c r="D62" s="208"/>
      <c r="E62" s="208"/>
      <c r="F62" s="208"/>
      <c r="G62" s="208"/>
      <c r="H62" s="209"/>
      <c r="I62" s="117" t="s">
        <v>19</v>
      </c>
      <c r="J62" s="118">
        <v>8</v>
      </c>
      <c r="K62" s="5" t="str">
        <f t="shared" si="0"/>
        <v>公斤</v>
      </c>
      <c r="L62" s="121" t="s">
        <v>61</v>
      </c>
      <c r="M62" s="121">
        <v>10</v>
      </c>
      <c r="N62" s="5" t="str">
        <f t="shared" si="1"/>
        <v>公斤</v>
      </c>
      <c r="O62" s="31" t="s">
        <v>148</v>
      </c>
      <c r="P62" s="129">
        <v>1</v>
      </c>
      <c r="Q62" s="5" t="str">
        <f t="shared" si="2"/>
        <v>公斤</v>
      </c>
      <c r="R62" s="10" t="s">
        <v>15</v>
      </c>
      <c r="S62" s="10">
        <v>7</v>
      </c>
      <c r="T62" s="5" t="str">
        <f t="shared" si="3"/>
        <v>公斤</v>
      </c>
      <c r="U62" s="129" t="s">
        <v>18</v>
      </c>
      <c r="V62" s="137">
        <v>2</v>
      </c>
      <c r="W62" s="5" t="str">
        <f t="shared" si="4"/>
        <v>公斤</v>
      </c>
      <c r="X62" s="31" t="s">
        <v>177</v>
      </c>
      <c r="Y62" s="31">
        <v>5</v>
      </c>
      <c r="Z62" s="7" t="str">
        <f t="shared" si="7"/>
        <v>公斤</v>
      </c>
      <c r="AA62" s="9"/>
      <c r="AB62" s="9"/>
      <c r="AC62" s="80"/>
      <c r="AD62" s="8"/>
      <c r="AE62" s="8"/>
      <c r="AF62" s="8"/>
      <c r="AG62" s="8"/>
      <c r="AH62" s="8"/>
      <c r="AI62" s="8"/>
      <c r="AJ62" s="8"/>
      <c r="AK62" s="8"/>
    </row>
    <row r="63" spans="1:37" ht="15" customHeight="1">
      <c r="A63" s="114">
        <v>45349</v>
      </c>
      <c r="B63" s="207"/>
      <c r="C63" s="208"/>
      <c r="D63" s="208"/>
      <c r="E63" s="208"/>
      <c r="F63" s="208"/>
      <c r="G63" s="208"/>
      <c r="H63" s="209"/>
      <c r="I63" s="117" t="s">
        <v>33</v>
      </c>
      <c r="J63" s="118">
        <v>2</v>
      </c>
      <c r="K63" s="5" t="str">
        <f t="shared" si="0"/>
        <v>公斤</v>
      </c>
      <c r="L63" s="140" t="s">
        <v>130</v>
      </c>
      <c r="M63" s="140">
        <v>2</v>
      </c>
      <c r="N63" s="5" t="str">
        <f t="shared" si="1"/>
        <v>公斤</v>
      </c>
      <c r="O63" s="156" t="s">
        <v>149</v>
      </c>
      <c r="P63" s="129">
        <v>1.2</v>
      </c>
      <c r="Q63" s="5" t="str">
        <f t="shared" si="2"/>
        <v>公斤</v>
      </c>
      <c r="R63" s="6" t="s">
        <v>24</v>
      </c>
      <c r="S63" s="6">
        <v>0.05</v>
      </c>
      <c r="T63" s="5" t="str">
        <f t="shared" si="3"/>
        <v>公斤</v>
      </c>
      <c r="U63" s="167" t="s">
        <v>162</v>
      </c>
      <c r="V63" s="178">
        <v>1</v>
      </c>
      <c r="W63" s="5" t="str">
        <f t="shared" si="4"/>
        <v>公斤</v>
      </c>
      <c r="X63" s="31"/>
      <c r="Y63" s="31"/>
      <c r="Z63" s="7" t="str">
        <f t="shared" si="7"/>
        <v/>
      </c>
      <c r="AA63" s="9"/>
      <c r="AB63" s="9"/>
      <c r="AC63" s="80"/>
      <c r="AD63" s="8"/>
      <c r="AE63" s="8"/>
      <c r="AF63" s="8"/>
      <c r="AG63" s="8"/>
      <c r="AH63" s="8"/>
      <c r="AI63" s="8"/>
      <c r="AJ63" s="8"/>
      <c r="AK63" s="8"/>
    </row>
    <row r="64" spans="1:37" ht="15" customHeight="1">
      <c r="A64" s="115"/>
      <c r="B64" s="207"/>
      <c r="C64" s="208"/>
      <c r="D64" s="208"/>
      <c r="E64" s="208"/>
      <c r="F64" s="208"/>
      <c r="G64" s="208"/>
      <c r="H64" s="209"/>
      <c r="I64" s="117"/>
      <c r="J64" s="118"/>
      <c r="K64" s="5" t="str">
        <f t="shared" si="0"/>
        <v/>
      </c>
      <c r="L64" s="140" t="s">
        <v>134</v>
      </c>
      <c r="M64" s="140">
        <v>0.1</v>
      </c>
      <c r="N64" s="5" t="str">
        <f t="shared" si="1"/>
        <v>公斤</v>
      </c>
      <c r="O64" s="129" t="s">
        <v>150</v>
      </c>
      <c r="P64" s="129">
        <v>3</v>
      </c>
      <c r="Q64" s="5" t="str">
        <f t="shared" si="2"/>
        <v>公斤</v>
      </c>
      <c r="R64" s="6"/>
      <c r="S64" s="6"/>
      <c r="T64" s="5" t="str">
        <f t="shared" si="3"/>
        <v/>
      </c>
      <c r="U64" s="203" t="s">
        <v>22</v>
      </c>
      <c r="V64" s="204">
        <v>0.5</v>
      </c>
      <c r="W64" s="5" t="str">
        <f t="shared" si="4"/>
        <v>公斤</v>
      </c>
      <c r="X64" s="31"/>
      <c r="Y64" s="31"/>
      <c r="Z64" s="7" t="str">
        <f t="shared" si="7"/>
        <v/>
      </c>
      <c r="AA64" s="9"/>
      <c r="AB64" s="9"/>
      <c r="AC64" s="80"/>
      <c r="AD64" s="8"/>
      <c r="AE64" s="8"/>
      <c r="AF64" s="8"/>
      <c r="AG64" s="8"/>
      <c r="AH64" s="8"/>
      <c r="AI64" s="8"/>
      <c r="AJ64" s="8"/>
      <c r="AK64" s="8"/>
    </row>
    <row r="65" spans="1:37" ht="15" customHeight="1">
      <c r="A65" s="113" t="s">
        <v>111</v>
      </c>
      <c r="B65" s="207"/>
      <c r="C65" s="208"/>
      <c r="D65" s="208"/>
      <c r="E65" s="208"/>
      <c r="F65" s="208"/>
      <c r="G65" s="208"/>
      <c r="H65" s="209"/>
      <c r="I65" s="117"/>
      <c r="J65" s="118"/>
      <c r="K65" s="5" t="str">
        <f t="shared" si="0"/>
        <v/>
      </c>
      <c r="L65" s="31" t="s">
        <v>24</v>
      </c>
      <c r="M65" s="31">
        <v>0.05</v>
      </c>
      <c r="N65" s="5" t="str">
        <f t="shared" si="1"/>
        <v>公斤</v>
      </c>
      <c r="O65" s="129" t="s">
        <v>25</v>
      </c>
      <c r="P65" s="129">
        <v>1</v>
      </c>
      <c r="Q65" s="5" t="str">
        <f t="shared" si="2"/>
        <v>公斤</v>
      </c>
      <c r="R65" s="6"/>
      <c r="S65" s="6"/>
      <c r="T65" s="5" t="str">
        <f t="shared" si="3"/>
        <v/>
      </c>
      <c r="U65" s="129" t="s">
        <v>27</v>
      </c>
      <c r="V65" s="137">
        <v>0.05</v>
      </c>
      <c r="W65" s="5" t="str">
        <f t="shared" si="4"/>
        <v>公斤</v>
      </c>
      <c r="X65" s="31"/>
      <c r="Y65" s="31"/>
      <c r="Z65" s="7" t="str">
        <f t="shared" si="7"/>
        <v/>
      </c>
      <c r="AA65" s="9"/>
      <c r="AB65" s="9"/>
      <c r="AC65" s="80"/>
      <c r="AD65" s="8"/>
      <c r="AE65" s="8"/>
      <c r="AF65" s="8"/>
      <c r="AG65" s="8"/>
      <c r="AH65" s="8"/>
      <c r="AI65" s="8"/>
      <c r="AJ65" s="8"/>
      <c r="AK65" s="8"/>
    </row>
    <row r="66" spans="1:37" ht="15" customHeight="1">
      <c r="A66" s="113"/>
      <c r="B66" s="207"/>
      <c r="C66" s="208"/>
      <c r="D66" s="208"/>
      <c r="E66" s="208"/>
      <c r="F66" s="208"/>
      <c r="G66" s="208"/>
      <c r="H66" s="209"/>
      <c r="I66" s="117"/>
      <c r="J66" s="118"/>
      <c r="K66" s="5" t="str">
        <f t="shared" si="0"/>
        <v/>
      </c>
      <c r="L66" s="140"/>
      <c r="M66" s="140"/>
      <c r="N66" s="5" t="str">
        <f t="shared" si="1"/>
        <v/>
      </c>
      <c r="O66" s="129" t="s">
        <v>24</v>
      </c>
      <c r="P66" s="129">
        <v>0.05</v>
      </c>
      <c r="Q66" s="5" t="str">
        <f t="shared" si="2"/>
        <v>公斤</v>
      </c>
      <c r="R66" s="6"/>
      <c r="S66" s="6"/>
      <c r="T66" s="5" t="str">
        <f t="shared" si="3"/>
        <v/>
      </c>
      <c r="U66" s="129"/>
      <c r="V66" s="137"/>
      <c r="W66" s="5" t="str">
        <f t="shared" si="4"/>
        <v/>
      </c>
      <c r="X66" s="31"/>
      <c r="Y66" s="31"/>
      <c r="Z66" s="7" t="str">
        <f t="shared" si="7"/>
        <v/>
      </c>
      <c r="AA66" s="9"/>
      <c r="AB66" s="9"/>
      <c r="AC66" s="80"/>
      <c r="AD66" s="8"/>
      <c r="AE66" s="8"/>
      <c r="AF66" s="8"/>
      <c r="AG66" s="8"/>
      <c r="AH66" s="8"/>
      <c r="AI66" s="8"/>
      <c r="AJ66" s="8"/>
      <c r="AK66" s="8"/>
    </row>
    <row r="67" spans="1:37" ht="15.75" customHeight="1" thickBot="1">
      <c r="A67" s="116"/>
      <c r="B67" s="210"/>
      <c r="C67" s="211"/>
      <c r="D67" s="211"/>
      <c r="E67" s="211"/>
      <c r="F67" s="211"/>
      <c r="G67" s="211"/>
      <c r="H67" s="212"/>
      <c r="I67" s="119"/>
      <c r="J67" s="120"/>
      <c r="K67" s="12" t="str">
        <f t="shared" si="0"/>
        <v/>
      </c>
      <c r="L67" s="43"/>
      <c r="M67" s="43"/>
      <c r="N67" s="12" t="str">
        <f t="shared" si="1"/>
        <v/>
      </c>
      <c r="O67" s="138"/>
      <c r="P67" s="138"/>
      <c r="Q67" s="12" t="str">
        <f t="shared" si="2"/>
        <v/>
      </c>
      <c r="R67" s="13"/>
      <c r="S67" s="13"/>
      <c r="T67" s="12" t="str">
        <f t="shared" si="3"/>
        <v/>
      </c>
      <c r="U67" s="138"/>
      <c r="V67" s="188"/>
      <c r="W67" s="12" t="str">
        <f t="shared" si="4"/>
        <v/>
      </c>
      <c r="X67" s="43"/>
      <c r="Y67" s="43"/>
      <c r="Z67" s="14" t="str">
        <f t="shared" si="7"/>
        <v/>
      </c>
      <c r="AA67" s="11"/>
      <c r="AB67" s="11"/>
      <c r="AC67" s="81"/>
      <c r="AD67" s="15"/>
      <c r="AE67" s="15"/>
      <c r="AF67" s="15"/>
      <c r="AG67" s="15"/>
      <c r="AH67" s="15"/>
      <c r="AI67" s="15"/>
      <c r="AJ67" s="15"/>
      <c r="AK67" s="15"/>
    </row>
    <row r="68" spans="1:37" ht="15" customHeight="1">
      <c r="A68" s="112" t="s">
        <v>119</v>
      </c>
      <c r="B68" s="216">
        <v>6.1</v>
      </c>
      <c r="C68" s="217">
        <v>2.7</v>
      </c>
      <c r="D68" s="217">
        <v>1.5</v>
      </c>
      <c r="E68" s="217">
        <v>3</v>
      </c>
      <c r="F68" s="217">
        <v>0</v>
      </c>
      <c r="G68" s="217">
        <v>0</v>
      </c>
      <c r="H68" s="218">
        <v>802</v>
      </c>
      <c r="I68" s="370" t="s">
        <v>28</v>
      </c>
      <c r="J68" s="371"/>
      <c r="K68" s="16"/>
      <c r="L68" s="372" t="s">
        <v>135</v>
      </c>
      <c r="M68" s="373"/>
      <c r="N68" s="16"/>
      <c r="O68" s="374" t="s">
        <v>151</v>
      </c>
      <c r="P68" s="375"/>
      <c r="Q68" s="16"/>
      <c r="R68" s="30" t="s">
        <v>18</v>
      </c>
      <c r="S68" s="30"/>
      <c r="T68" s="16"/>
      <c r="U68" s="367" t="s">
        <v>175</v>
      </c>
      <c r="V68" s="368"/>
      <c r="W68" s="16"/>
      <c r="X68" s="33" t="s">
        <v>177</v>
      </c>
      <c r="Y68" s="34"/>
      <c r="Z68" s="17" t="str">
        <f t="shared" si="7"/>
        <v/>
      </c>
      <c r="AA68" s="29"/>
      <c r="AB68" s="29"/>
      <c r="AC68" s="78" t="str">
        <f t="shared" si="8"/>
        <v>c4</v>
      </c>
      <c r="AD68" s="79" t="str">
        <f t="shared" si="9"/>
        <v xml:space="preserve">米 糙米    </v>
      </c>
      <c r="AE68" s="79" t="str">
        <f t="shared" si="10"/>
        <v xml:space="preserve">豬後腿肉 麻竹筍干 大蒜   </v>
      </c>
      <c r="AF68" s="79" t="str">
        <f t="shared" si="11"/>
        <v>冷凍毛豆仁 時瓜 豬絞肉 甜椒 紅藜 大蒜</v>
      </c>
      <c r="AG68" s="79" t="str">
        <f t="shared" si="12"/>
        <v xml:space="preserve">蔬菜 大蒜    </v>
      </c>
      <c r="AH68" s="79" t="str">
        <f t="shared" si="13"/>
        <v xml:space="preserve">小薏仁 紅砂糖 綠豆   </v>
      </c>
      <c r="AI68" s="79" t="str">
        <f t="shared" si="14"/>
        <v xml:space="preserve">點心     </v>
      </c>
      <c r="AJ68" s="79" t="str">
        <f>AA69&amp;" "&amp;AA70&amp;" "&amp;AA71&amp;" "&amp;AA72&amp;" "&amp;AA73&amp;" "&amp;AA74</f>
        <v xml:space="preserve">     </v>
      </c>
      <c r="AK68" s="79" t="str">
        <f>AB69&amp;" "&amp;AB70&amp;" "&amp;AB71&amp;" "&amp;AB72&amp;" "&amp;AB73&amp;" "&amp;AB74</f>
        <v xml:space="preserve">     </v>
      </c>
    </row>
    <row r="69" spans="1:37" ht="15" customHeight="1">
      <c r="A69" s="113"/>
      <c r="B69" s="216"/>
      <c r="C69" s="217"/>
      <c r="D69" s="217"/>
      <c r="E69" s="217"/>
      <c r="F69" s="217"/>
      <c r="G69" s="217"/>
      <c r="H69" s="218"/>
      <c r="I69" s="117" t="s">
        <v>19</v>
      </c>
      <c r="J69" s="118">
        <v>8</v>
      </c>
      <c r="K69" s="5" t="str">
        <f t="shared" si="0"/>
        <v>公斤</v>
      </c>
      <c r="L69" s="135" t="s">
        <v>25</v>
      </c>
      <c r="M69" s="135">
        <v>7</v>
      </c>
      <c r="N69" s="5" t="str">
        <f t="shared" si="1"/>
        <v>公斤</v>
      </c>
      <c r="O69" s="157" t="s">
        <v>152</v>
      </c>
      <c r="P69" s="136">
        <v>2</v>
      </c>
      <c r="Q69" s="5" t="str">
        <f t="shared" si="2"/>
        <v>公斤</v>
      </c>
      <c r="R69" s="10" t="s">
        <v>15</v>
      </c>
      <c r="S69" s="10">
        <v>7</v>
      </c>
      <c r="T69" s="5" t="str">
        <f t="shared" si="3"/>
        <v>公斤</v>
      </c>
      <c r="U69" s="149" t="s">
        <v>176</v>
      </c>
      <c r="V69" s="205">
        <v>0.5</v>
      </c>
      <c r="W69" s="5" t="str">
        <f t="shared" si="4"/>
        <v>公斤</v>
      </c>
      <c r="X69" s="31" t="s">
        <v>177</v>
      </c>
      <c r="Y69" s="31">
        <v>5</v>
      </c>
      <c r="Z69" s="7" t="str">
        <f t="shared" si="7"/>
        <v>公斤</v>
      </c>
      <c r="AA69" s="9"/>
      <c r="AB69" s="9"/>
      <c r="AC69" s="80"/>
      <c r="AD69" s="8"/>
      <c r="AE69" s="8"/>
      <c r="AF69" s="8"/>
      <c r="AG69" s="8"/>
      <c r="AH69" s="8"/>
      <c r="AI69" s="8"/>
      <c r="AJ69" s="8"/>
      <c r="AK69" s="8"/>
    </row>
    <row r="70" spans="1:37" ht="15" customHeight="1">
      <c r="A70" s="114">
        <v>45351</v>
      </c>
      <c r="B70" s="216"/>
      <c r="C70" s="217"/>
      <c r="D70" s="217"/>
      <c r="E70" s="217"/>
      <c r="F70" s="217"/>
      <c r="G70" s="217"/>
      <c r="H70" s="218"/>
      <c r="I70" s="117" t="s">
        <v>33</v>
      </c>
      <c r="J70" s="118">
        <v>2</v>
      </c>
      <c r="K70" s="5" t="str">
        <f t="shared" ref="K70:K74" si="15">IF(J70,"公斤","")</f>
        <v>公斤</v>
      </c>
      <c r="L70" s="135" t="s">
        <v>136</v>
      </c>
      <c r="M70" s="135">
        <v>3</v>
      </c>
      <c r="N70" s="5" t="str">
        <f t="shared" ref="N70:N74" si="16">IF(M70,"公斤","")</f>
        <v>公斤</v>
      </c>
      <c r="O70" s="136" t="s">
        <v>130</v>
      </c>
      <c r="P70" s="136">
        <v>4</v>
      </c>
      <c r="Q70" s="5" t="str">
        <f t="shared" ref="Q70:Q74" si="17">IF(P70,"公斤","")</f>
        <v>公斤</v>
      </c>
      <c r="R70" s="6" t="s">
        <v>24</v>
      </c>
      <c r="S70" s="6">
        <v>0.05</v>
      </c>
      <c r="T70" s="5" t="str">
        <f t="shared" ref="T70:T74" si="18">IF(S70,"公斤","")</f>
        <v>公斤</v>
      </c>
      <c r="U70" s="135" t="s">
        <v>171</v>
      </c>
      <c r="V70" s="189">
        <v>1</v>
      </c>
      <c r="W70" s="5" t="str">
        <f t="shared" ref="W70:W74" si="19">IF(V70,"公斤","")</f>
        <v>公斤</v>
      </c>
      <c r="X70" s="31"/>
      <c r="Y70" s="31"/>
      <c r="Z70" s="7" t="str">
        <f t="shared" si="7"/>
        <v/>
      </c>
      <c r="AA70" s="9"/>
      <c r="AB70" s="9"/>
      <c r="AC70" s="80"/>
      <c r="AD70" s="8"/>
      <c r="AE70" s="8"/>
      <c r="AF70" s="8"/>
      <c r="AG70" s="8"/>
      <c r="AH70" s="8"/>
      <c r="AI70" s="8"/>
      <c r="AJ70" s="8"/>
      <c r="AK70" s="8"/>
    </row>
    <row r="71" spans="1:37" ht="15" customHeight="1">
      <c r="A71" s="115"/>
      <c r="B71" s="216"/>
      <c r="C71" s="217"/>
      <c r="D71" s="217"/>
      <c r="E71" s="217"/>
      <c r="F71" s="217"/>
      <c r="G71" s="217"/>
      <c r="H71" s="218"/>
      <c r="I71" s="117"/>
      <c r="J71" s="118"/>
      <c r="K71" s="5" t="str">
        <f t="shared" si="15"/>
        <v/>
      </c>
      <c r="L71" s="135" t="s">
        <v>24</v>
      </c>
      <c r="M71" s="135">
        <v>0.05</v>
      </c>
      <c r="N71" s="5" t="str">
        <f t="shared" si="16"/>
        <v>公斤</v>
      </c>
      <c r="O71" s="125" t="s">
        <v>20</v>
      </c>
      <c r="P71" s="136">
        <v>1</v>
      </c>
      <c r="Q71" s="5" t="str">
        <f t="shared" si="17"/>
        <v>公斤</v>
      </c>
      <c r="R71" s="6"/>
      <c r="S71" s="6"/>
      <c r="T71" s="5" t="str">
        <f t="shared" si="18"/>
        <v/>
      </c>
      <c r="U71" s="149" t="s">
        <v>72</v>
      </c>
      <c r="V71" s="205">
        <v>2</v>
      </c>
      <c r="W71" s="5" t="str">
        <f t="shared" si="19"/>
        <v>公斤</v>
      </c>
      <c r="X71" s="31"/>
      <c r="Y71" s="31"/>
      <c r="Z71" s="7" t="str">
        <f t="shared" si="7"/>
        <v/>
      </c>
      <c r="AA71" s="9"/>
      <c r="AB71" s="9"/>
      <c r="AC71" s="80"/>
      <c r="AD71" s="8"/>
      <c r="AE71" s="8"/>
      <c r="AF71" s="8"/>
      <c r="AG71" s="8"/>
      <c r="AH71" s="8"/>
      <c r="AI71" s="8"/>
      <c r="AJ71" s="8"/>
      <c r="AK71" s="8"/>
    </row>
    <row r="72" spans="1:37" ht="15" customHeight="1">
      <c r="A72" s="113" t="s">
        <v>115</v>
      </c>
      <c r="B72" s="216"/>
      <c r="C72" s="217"/>
      <c r="D72" s="217"/>
      <c r="E72" s="217"/>
      <c r="F72" s="217"/>
      <c r="G72" s="217"/>
      <c r="H72" s="218"/>
      <c r="I72" s="117"/>
      <c r="J72" s="118"/>
      <c r="K72" s="5" t="str">
        <f t="shared" si="15"/>
        <v/>
      </c>
      <c r="L72" s="135"/>
      <c r="M72" s="135"/>
      <c r="N72" s="5" t="str">
        <f t="shared" si="16"/>
        <v/>
      </c>
      <c r="O72" s="136" t="s">
        <v>128</v>
      </c>
      <c r="P72" s="136">
        <v>1</v>
      </c>
      <c r="Q72" s="5" t="str">
        <f t="shared" si="17"/>
        <v>公斤</v>
      </c>
      <c r="R72" s="6"/>
      <c r="S72" s="6"/>
      <c r="T72" s="5" t="str">
        <f t="shared" si="18"/>
        <v/>
      </c>
      <c r="U72" s="135"/>
      <c r="V72" s="189"/>
      <c r="W72" s="5" t="str">
        <f t="shared" si="19"/>
        <v/>
      </c>
      <c r="X72" s="31"/>
      <c r="Y72" s="31"/>
      <c r="Z72" s="7" t="str">
        <f t="shared" si="7"/>
        <v/>
      </c>
      <c r="AA72" s="9"/>
      <c r="AB72" s="9"/>
      <c r="AC72" s="80"/>
      <c r="AD72" s="8"/>
      <c r="AE72" s="8"/>
      <c r="AF72" s="8"/>
      <c r="AG72" s="8"/>
      <c r="AH72" s="8"/>
      <c r="AI72" s="8"/>
      <c r="AJ72" s="8"/>
      <c r="AK72" s="8"/>
    </row>
    <row r="73" spans="1:37" ht="15" customHeight="1">
      <c r="A73" s="113"/>
      <c r="B73" s="216"/>
      <c r="C73" s="217"/>
      <c r="D73" s="217"/>
      <c r="E73" s="217"/>
      <c r="F73" s="217"/>
      <c r="G73" s="217"/>
      <c r="H73" s="218"/>
      <c r="I73" s="117"/>
      <c r="J73" s="118"/>
      <c r="K73" s="5" t="str">
        <f t="shared" si="15"/>
        <v/>
      </c>
      <c r="L73" s="135"/>
      <c r="M73" s="135"/>
      <c r="N73" s="5" t="str">
        <f t="shared" si="16"/>
        <v/>
      </c>
      <c r="O73" s="158" t="s">
        <v>47</v>
      </c>
      <c r="P73" s="136">
        <v>0.15</v>
      </c>
      <c r="Q73" s="5" t="str">
        <f t="shared" si="17"/>
        <v>公斤</v>
      </c>
      <c r="R73" s="6"/>
      <c r="S73" s="6"/>
      <c r="T73" s="5" t="str">
        <f t="shared" si="18"/>
        <v/>
      </c>
      <c r="U73" s="135"/>
      <c r="V73" s="189"/>
      <c r="W73" s="5" t="str">
        <f t="shared" si="19"/>
        <v/>
      </c>
      <c r="X73" s="31"/>
      <c r="Y73" s="31"/>
      <c r="Z73" s="7" t="str">
        <f t="shared" si="7"/>
        <v/>
      </c>
      <c r="AA73" s="9"/>
      <c r="AB73" s="9"/>
      <c r="AC73" s="80"/>
      <c r="AD73" s="8"/>
      <c r="AE73" s="8"/>
      <c r="AF73" s="8"/>
      <c r="AG73" s="8"/>
      <c r="AH73" s="8"/>
      <c r="AI73" s="8"/>
      <c r="AJ73" s="8"/>
      <c r="AK73" s="8"/>
    </row>
    <row r="74" spans="1:37" ht="15" customHeight="1" thickBot="1">
      <c r="A74" s="116"/>
      <c r="B74" s="219"/>
      <c r="C74" s="220"/>
      <c r="D74" s="220"/>
      <c r="E74" s="220"/>
      <c r="F74" s="220"/>
      <c r="G74" s="220"/>
      <c r="H74" s="221"/>
      <c r="I74" s="119"/>
      <c r="J74" s="120"/>
      <c r="K74" s="12" t="str">
        <f t="shared" si="15"/>
        <v/>
      </c>
      <c r="L74" s="141"/>
      <c r="M74" s="141"/>
      <c r="N74" s="12" t="str">
        <f t="shared" si="16"/>
        <v/>
      </c>
      <c r="O74" s="159" t="s">
        <v>24</v>
      </c>
      <c r="P74" s="159">
        <v>0.05</v>
      </c>
      <c r="Q74" s="12" t="str">
        <f t="shared" si="17"/>
        <v>公斤</v>
      </c>
      <c r="R74" s="13"/>
      <c r="S74" s="13"/>
      <c r="T74" s="12" t="str">
        <f t="shared" si="18"/>
        <v/>
      </c>
      <c r="U74" s="141"/>
      <c r="V74" s="206"/>
      <c r="W74" s="12" t="str">
        <f t="shared" si="19"/>
        <v/>
      </c>
      <c r="X74" s="43"/>
      <c r="Y74" s="43"/>
      <c r="Z74" s="14" t="str">
        <f t="shared" si="7"/>
        <v/>
      </c>
      <c r="AA74" s="11"/>
      <c r="AB74" s="11"/>
      <c r="AC74" s="81"/>
      <c r="AD74" s="15"/>
      <c r="AE74" s="15"/>
      <c r="AF74" s="15"/>
      <c r="AG74" s="15"/>
      <c r="AH74" s="15"/>
      <c r="AI74" s="15"/>
      <c r="AJ74" s="15"/>
      <c r="AK74" s="15"/>
    </row>
    <row r="75" spans="1:37" s="262" customFormat="1" ht="22.8" customHeight="1">
      <c r="A75" s="369" t="s">
        <v>85</v>
      </c>
      <c r="B75" s="369"/>
      <c r="C75" s="369"/>
      <c r="D75" s="369"/>
      <c r="E75" s="369"/>
      <c r="F75" s="369"/>
      <c r="G75" s="369"/>
      <c r="H75" s="369"/>
      <c r="I75" s="369"/>
      <c r="J75" s="369"/>
      <c r="K75" s="369"/>
      <c r="L75" s="369"/>
      <c r="M75" s="369"/>
      <c r="N75" s="369"/>
      <c r="O75" s="369"/>
      <c r="P75" s="369"/>
      <c r="Q75" s="369"/>
      <c r="R75" s="369"/>
      <c r="S75" s="369"/>
      <c r="T75" s="369"/>
      <c r="U75" s="369"/>
      <c r="V75" s="369"/>
      <c r="W75" s="369"/>
      <c r="X75" s="369"/>
      <c r="Y75" s="369"/>
      <c r="Z75" s="369"/>
      <c r="AA75" s="369"/>
    </row>
    <row r="76" spans="1:37" s="262" customFormat="1" ht="15" customHeight="1">
      <c r="A76" s="361" t="s">
        <v>181</v>
      </c>
      <c r="B76" s="361"/>
      <c r="C76" s="361"/>
      <c r="D76" s="361"/>
      <c r="E76" s="361"/>
      <c r="F76" s="361"/>
      <c r="G76" s="361"/>
      <c r="H76" s="361"/>
      <c r="I76" s="361"/>
      <c r="J76" s="263"/>
      <c r="K76" s="263"/>
      <c r="L76" s="263"/>
      <c r="P76" s="261"/>
      <c r="W76" s="261"/>
    </row>
    <row r="77" spans="1:37" s="262" customFormat="1" ht="15" customHeight="1">
      <c r="A77" s="361" t="s">
        <v>179</v>
      </c>
      <c r="B77" s="361"/>
      <c r="C77" s="361"/>
      <c r="D77" s="361"/>
      <c r="E77" s="361"/>
      <c r="F77" s="361"/>
      <c r="G77" s="361"/>
      <c r="H77" s="361"/>
      <c r="I77" s="361"/>
      <c r="J77" s="361"/>
      <c r="K77" s="361"/>
      <c r="L77" s="361"/>
      <c r="M77" s="361"/>
      <c r="N77" s="361"/>
      <c r="O77" s="361"/>
      <c r="P77" s="361"/>
      <c r="Q77" s="361"/>
      <c r="R77" s="361"/>
      <c r="S77" s="263"/>
      <c r="T77" s="263"/>
      <c r="U77" s="263"/>
      <c r="V77" s="263"/>
      <c r="W77" s="261"/>
    </row>
    <row r="78" spans="1:37" s="264" customFormat="1" ht="22.2" customHeight="1">
      <c r="A78" s="362" t="s">
        <v>180</v>
      </c>
      <c r="B78" s="362"/>
      <c r="C78" s="362"/>
      <c r="D78" s="362"/>
      <c r="E78" s="362"/>
      <c r="F78" s="362"/>
      <c r="G78" s="362"/>
      <c r="H78" s="362"/>
      <c r="I78" s="362"/>
      <c r="J78" s="362"/>
      <c r="K78" s="362"/>
      <c r="L78" s="362"/>
      <c r="M78" s="362"/>
      <c r="N78" s="362"/>
      <c r="O78" s="362"/>
      <c r="P78" s="362"/>
      <c r="W78" s="265"/>
    </row>
    <row r="79" spans="1:37" ht="15.75" customHeight="1">
      <c r="A79" s="18"/>
      <c r="B79" s="18"/>
      <c r="C79" s="18"/>
      <c r="D79" s="18"/>
      <c r="E79" s="18"/>
      <c r="F79" s="18"/>
      <c r="G79" s="18"/>
      <c r="H79" s="18"/>
      <c r="I79" s="19"/>
      <c r="J79" s="19"/>
      <c r="K79" s="19"/>
      <c r="L79" s="20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  <c r="AA79" s="19"/>
      <c r="AB79" s="19"/>
      <c r="AC79" s="1"/>
      <c r="AD79" s="1"/>
      <c r="AE79" s="1"/>
      <c r="AF79" s="1"/>
      <c r="AG79" s="1"/>
      <c r="AH79" s="1"/>
      <c r="AI79" s="1"/>
      <c r="AJ79" s="1"/>
      <c r="AK79" s="1"/>
    </row>
    <row r="80" spans="1:37" ht="15.75" customHeight="1">
      <c r="A80" s="18"/>
      <c r="B80" s="18"/>
      <c r="C80" s="18"/>
      <c r="D80" s="18"/>
      <c r="E80" s="18"/>
      <c r="F80" s="18"/>
      <c r="G80" s="18"/>
      <c r="H80" s="18"/>
      <c r="I80" s="19"/>
      <c r="J80" s="19"/>
      <c r="K80" s="19"/>
      <c r="L80" s="20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  <c r="AA80" s="19"/>
      <c r="AB80" s="19"/>
      <c r="AC80" s="1"/>
      <c r="AD80" s="1"/>
      <c r="AE80" s="1"/>
      <c r="AF80" s="1"/>
      <c r="AG80" s="1"/>
      <c r="AH80" s="1"/>
      <c r="AI80" s="1"/>
      <c r="AJ80" s="1"/>
      <c r="AK80" s="1"/>
    </row>
    <row r="81" spans="1:37" ht="15.75" customHeight="1">
      <c r="A81" s="18"/>
      <c r="B81" s="18"/>
      <c r="C81" s="18"/>
      <c r="D81" s="18"/>
      <c r="E81" s="18"/>
      <c r="F81" s="18"/>
      <c r="G81" s="18"/>
      <c r="H81" s="18"/>
      <c r="I81" s="19"/>
      <c r="J81" s="19"/>
      <c r="K81" s="19"/>
      <c r="L81" s="20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  <c r="AA81" s="19"/>
      <c r="AB81" s="19"/>
      <c r="AC81" s="1"/>
      <c r="AD81" s="1"/>
      <c r="AE81" s="1"/>
      <c r="AF81" s="1"/>
      <c r="AG81" s="1"/>
      <c r="AH81" s="1"/>
      <c r="AI81" s="1"/>
      <c r="AJ81" s="1"/>
      <c r="AK81" s="1"/>
    </row>
    <row r="82" spans="1:37" ht="15.75" customHeight="1">
      <c r="A82" s="18"/>
      <c r="B82" s="18"/>
      <c r="C82" s="18"/>
      <c r="D82" s="18"/>
      <c r="E82" s="18"/>
      <c r="F82" s="18"/>
      <c r="G82" s="18"/>
      <c r="H82" s="18"/>
      <c r="I82" s="19"/>
      <c r="J82" s="19"/>
      <c r="K82" s="19"/>
      <c r="L82" s="20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  <c r="AA82" s="19"/>
      <c r="AB82" s="19"/>
      <c r="AC82" s="1"/>
      <c r="AD82" s="1"/>
      <c r="AE82" s="1"/>
      <c r="AF82" s="1"/>
      <c r="AG82" s="1"/>
      <c r="AH82" s="1"/>
      <c r="AI82" s="1"/>
      <c r="AJ82" s="1"/>
      <c r="AK82" s="1"/>
    </row>
    <row r="83" spans="1:37" ht="15.75" customHeight="1">
      <c r="A83" s="18"/>
      <c r="B83" s="18"/>
      <c r="C83" s="18"/>
      <c r="D83" s="18"/>
      <c r="E83" s="18"/>
      <c r="F83" s="18"/>
      <c r="G83" s="18"/>
      <c r="H83" s="18"/>
      <c r="I83" s="19"/>
      <c r="J83" s="19"/>
      <c r="K83" s="19"/>
      <c r="L83" s="20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"/>
      <c r="AD83" s="1"/>
      <c r="AE83" s="1"/>
      <c r="AF83" s="1"/>
      <c r="AG83" s="1"/>
      <c r="AH83" s="1"/>
      <c r="AI83" s="1"/>
      <c r="AJ83" s="1"/>
      <c r="AK83" s="1"/>
    </row>
    <row r="84" spans="1:37" ht="15.75" customHeight="1">
      <c r="A84" s="18"/>
      <c r="B84" s="18"/>
      <c r="C84" s="18"/>
      <c r="D84" s="18"/>
      <c r="E84" s="18"/>
      <c r="F84" s="18"/>
      <c r="G84" s="18"/>
      <c r="H84" s="18"/>
      <c r="I84" s="19"/>
      <c r="J84" s="19"/>
      <c r="K84" s="19"/>
      <c r="L84" s="20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/>
      <c r="AB84" s="19"/>
      <c r="AC84" s="1"/>
      <c r="AD84" s="1"/>
      <c r="AE84" s="1"/>
      <c r="AF84" s="1"/>
      <c r="AG84" s="1"/>
      <c r="AH84" s="1"/>
      <c r="AI84" s="1"/>
      <c r="AJ84" s="1"/>
      <c r="AK84" s="1"/>
    </row>
    <row r="85" spans="1:37" ht="15.75" customHeight="1">
      <c r="A85" s="18"/>
      <c r="B85" s="18"/>
      <c r="C85" s="18"/>
      <c r="D85" s="18"/>
      <c r="E85" s="18"/>
      <c r="F85" s="18"/>
      <c r="G85" s="18"/>
      <c r="H85" s="18"/>
      <c r="I85" s="19"/>
      <c r="J85" s="19"/>
      <c r="K85" s="19"/>
      <c r="L85" s="20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  <c r="AA85" s="19"/>
      <c r="AB85" s="19"/>
      <c r="AC85" s="1"/>
      <c r="AD85" s="1"/>
      <c r="AE85" s="1"/>
      <c r="AF85" s="1"/>
      <c r="AG85" s="1"/>
      <c r="AH85" s="1"/>
      <c r="AI85" s="1"/>
      <c r="AJ85" s="1"/>
      <c r="AK85" s="1"/>
    </row>
    <row r="86" spans="1:37" ht="15.75" customHeight="1">
      <c r="A86" s="18"/>
      <c r="B86" s="18"/>
      <c r="C86" s="18"/>
      <c r="D86" s="18"/>
      <c r="E86" s="18"/>
      <c r="F86" s="18"/>
      <c r="G86" s="18"/>
      <c r="H86" s="18"/>
      <c r="I86" s="19"/>
      <c r="J86" s="19"/>
      <c r="K86" s="19"/>
      <c r="L86" s="20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/>
      <c r="AA86" s="19"/>
      <c r="AB86" s="19"/>
      <c r="AC86" s="1"/>
      <c r="AD86" s="1"/>
      <c r="AE86" s="1"/>
      <c r="AF86" s="1"/>
      <c r="AG86" s="1"/>
      <c r="AH86" s="1"/>
      <c r="AI86" s="1"/>
      <c r="AJ86" s="1"/>
      <c r="AK86" s="1"/>
    </row>
    <row r="87" spans="1:37" ht="15.75" customHeight="1">
      <c r="A87" s="18"/>
      <c r="B87" s="18"/>
      <c r="C87" s="18"/>
      <c r="D87" s="18"/>
      <c r="E87" s="18"/>
      <c r="F87" s="18"/>
      <c r="G87" s="18"/>
      <c r="H87" s="18"/>
      <c r="I87" s="19"/>
      <c r="J87" s="19"/>
      <c r="K87" s="19"/>
      <c r="L87" s="20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  <c r="AA87" s="19"/>
      <c r="AB87" s="19"/>
      <c r="AC87" s="1"/>
      <c r="AD87" s="1"/>
      <c r="AE87" s="1"/>
      <c r="AF87" s="1"/>
      <c r="AG87" s="1"/>
      <c r="AH87" s="1"/>
      <c r="AI87" s="1"/>
      <c r="AJ87" s="1"/>
      <c r="AK87" s="1"/>
    </row>
    <row r="88" spans="1:37" ht="15.75" customHeight="1">
      <c r="A88" s="18"/>
      <c r="B88" s="18"/>
      <c r="C88" s="18"/>
      <c r="D88" s="18"/>
      <c r="E88" s="18"/>
      <c r="F88" s="18"/>
      <c r="G88" s="18"/>
      <c r="H88" s="18"/>
      <c r="I88" s="19"/>
      <c r="J88" s="19"/>
      <c r="K88" s="19"/>
      <c r="L88" s="20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  <c r="AA88" s="19"/>
      <c r="AB88" s="19"/>
      <c r="AC88" s="1"/>
      <c r="AD88" s="1"/>
      <c r="AE88" s="1"/>
      <c r="AF88" s="1"/>
      <c r="AG88" s="1"/>
      <c r="AH88" s="1"/>
      <c r="AI88" s="1"/>
      <c r="AJ88" s="1"/>
      <c r="AK88" s="1"/>
    </row>
    <row r="89" spans="1:37" ht="15.75" customHeight="1">
      <c r="A89" s="18"/>
      <c r="B89" s="18"/>
      <c r="C89" s="18"/>
      <c r="D89" s="18"/>
      <c r="E89" s="18"/>
      <c r="F89" s="18"/>
      <c r="G89" s="18"/>
      <c r="H89" s="18"/>
      <c r="I89" s="19"/>
      <c r="J89" s="19"/>
      <c r="K89" s="19"/>
      <c r="L89" s="20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  <c r="AC89" s="1"/>
      <c r="AD89" s="1"/>
      <c r="AE89" s="1"/>
      <c r="AF89" s="1"/>
      <c r="AG89" s="1"/>
      <c r="AH89" s="1"/>
      <c r="AI89" s="1"/>
      <c r="AJ89" s="1"/>
      <c r="AK89" s="1"/>
    </row>
    <row r="90" spans="1:37" ht="15.75" customHeight="1">
      <c r="A90" s="18"/>
      <c r="B90" s="18"/>
      <c r="C90" s="18"/>
      <c r="D90" s="18"/>
      <c r="E90" s="18"/>
      <c r="F90" s="18"/>
      <c r="G90" s="18"/>
      <c r="H90" s="18"/>
      <c r="I90" s="19"/>
      <c r="J90" s="19"/>
      <c r="K90" s="19"/>
      <c r="L90" s="20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"/>
      <c r="AD90" s="1"/>
      <c r="AE90" s="1"/>
      <c r="AF90" s="1"/>
      <c r="AG90" s="1"/>
      <c r="AH90" s="1"/>
      <c r="AI90" s="1"/>
      <c r="AJ90" s="1"/>
      <c r="AK90" s="1"/>
    </row>
    <row r="91" spans="1:37" ht="15.75" customHeight="1">
      <c r="A91" s="18"/>
      <c r="B91" s="18"/>
      <c r="C91" s="18"/>
      <c r="D91" s="18"/>
      <c r="E91" s="18"/>
      <c r="F91" s="18"/>
      <c r="G91" s="18"/>
      <c r="H91" s="18"/>
      <c r="I91" s="19"/>
      <c r="J91" s="19"/>
      <c r="K91" s="19"/>
      <c r="L91" s="20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  <c r="AA91" s="19"/>
      <c r="AB91" s="19"/>
      <c r="AC91" s="1"/>
      <c r="AD91" s="1"/>
      <c r="AE91" s="1"/>
      <c r="AF91" s="1"/>
      <c r="AG91" s="1"/>
      <c r="AH91" s="1"/>
      <c r="AI91" s="1"/>
      <c r="AJ91" s="1"/>
      <c r="AK91" s="1"/>
    </row>
    <row r="92" spans="1:37" ht="15.75" customHeight="1">
      <c r="A92" s="18"/>
      <c r="B92" s="18"/>
      <c r="C92" s="18"/>
      <c r="D92" s="18"/>
      <c r="E92" s="18"/>
      <c r="F92" s="18"/>
      <c r="G92" s="18"/>
      <c r="H92" s="18"/>
      <c r="I92" s="19"/>
      <c r="J92" s="19"/>
      <c r="K92" s="19"/>
      <c r="L92" s="20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19"/>
      <c r="AA92" s="19"/>
      <c r="AB92" s="19"/>
      <c r="AC92" s="1"/>
      <c r="AD92" s="1"/>
      <c r="AE92" s="1"/>
      <c r="AF92" s="1"/>
      <c r="AG92" s="1"/>
      <c r="AH92" s="1"/>
      <c r="AI92" s="1"/>
      <c r="AJ92" s="1"/>
      <c r="AK92" s="1"/>
    </row>
    <row r="93" spans="1:37" ht="15.75" customHeight="1">
      <c r="A93" s="18"/>
      <c r="B93" s="18"/>
      <c r="C93" s="18"/>
      <c r="D93" s="18"/>
      <c r="E93" s="18"/>
      <c r="F93" s="18"/>
      <c r="G93" s="18"/>
      <c r="H93" s="18"/>
      <c r="I93" s="19"/>
      <c r="J93" s="19"/>
      <c r="K93" s="19"/>
      <c r="L93" s="20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  <c r="AB93" s="19"/>
      <c r="AC93" s="1"/>
      <c r="AD93" s="1"/>
      <c r="AE93" s="1"/>
      <c r="AF93" s="1"/>
      <c r="AG93" s="1"/>
      <c r="AH93" s="1"/>
      <c r="AI93" s="1"/>
      <c r="AJ93" s="1"/>
      <c r="AK93" s="1"/>
    </row>
    <row r="94" spans="1:37" ht="15.75" customHeight="1">
      <c r="A94" s="18"/>
      <c r="B94" s="18"/>
      <c r="C94" s="18"/>
      <c r="D94" s="18"/>
      <c r="E94" s="18"/>
      <c r="F94" s="18"/>
      <c r="G94" s="18"/>
      <c r="H94" s="18"/>
      <c r="I94" s="19"/>
      <c r="J94" s="19"/>
      <c r="K94" s="19"/>
      <c r="L94" s="20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19"/>
      <c r="AA94" s="19"/>
      <c r="AB94" s="19"/>
      <c r="AC94" s="1"/>
      <c r="AD94" s="1"/>
      <c r="AE94" s="1"/>
      <c r="AF94" s="1"/>
      <c r="AG94" s="1"/>
      <c r="AH94" s="1"/>
      <c r="AI94" s="1"/>
      <c r="AJ94" s="1"/>
      <c r="AK94" s="1"/>
    </row>
    <row r="95" spans="1:37" ht="15.75" customHeight="1">
      <c r="A95" s="18"/>
      <c r="B95" s="18"/>
      <c r="C95" s="18"/>
      <c r="D95" s="18"/>
      <c r="E95" s="18"/>
      <c r="F95" s="18"/>
      <c r="G95" s="18"/>
      <c r="H95" s="18"/>
      <c r="I95" s="19"/>
      <c r="J95" s="19"/>
      <c r="K95" s="19"/>
      <c r="L95" s="20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  <c r="AA95" s="19"/>
      <c r="AB95" s="19"/>
      <c r="AC95" s="1"/>
      <c r="AD95" s="1"/>
      <c r="AE95" s="1"/>
      <c r="AF95" s="1"/>
      <c r="AG95" s="1"/>
      <c r="AH95" s="1"/>
      <c r="AI95" s="1"/>
      <c r="AJ95" s="1"/>
      <c r="AK95" s="1"/>
    </row>
    <row r="96" spans="1:37" ht="15.75" customHeight="1">
      <c r="A96" s="18"/>
      <c r="B96" s="18"/>
      <c r="C96" s="18"/>
      <c r="D96" s="18"/>
      <c r="E96" s="18"/>
      <c r="F96" s="18"/>
      <c r="G96" s="18"/>
      <c r="H96" s="18"/>
      <c r="I96" s="19"/>
      <c r="J96" s="19"/>
      <c r="K96" s="19"/>
      <c r="L96" s="20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"/>
      <c r="AD96" s="1"/>
      <c r="AE96" s="1"/>
      <c r="AF96" s="1"/>
      <c r="AG96" s="1"/>
      <c r="AH96" s="1"/>
      <c r="AI96" s="1"/>
      <c r="AJ96" s="1"/>
      <c r="AK96" s="1"/>
    </row>
    <row r="97" spans="1:37" ht="15.75" customHeight="1">
      <c r="A97" s="18"/>
      <c r="B97" s="18"/>
      <c r="C97" s="18"/>
      <c r="D97" s="18"/>
      <c r="E97" s="18"/>
      <c r="F97" s="18"/>
      <c r="G97" s="18"/>
      <c r="H97" s="18"/>
      <c r="I97" s="19"/>
      <c r="J97" s="19"/>
      <c r="K97" s="19"/>
      <c r="L97" s="20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"/>
      <c r="AD97" s="1"/>
      <c r="AE97" s="1"/>
      <c r="AF97" s="1"/>
      <c r="AG97" s="1"/>
      <c r="AH97" s="1"/>
      <c r="AI97" s="1"/>
      <c r="AJ97" s="1"/>
      <c r="AK97" s="1"/>
    </row>
    <row r="98" spans="1:37" ht="15.75" customHeight="1">
      <c r="A98" s="18"/>
      <c r="B98" s="18"/>
      <c r="C98" s="18"/>
      <c r="D98" s="18"/>
      <c r="E98" s="18"/>
      <c r="F98" s="18"/>
      <c r="G98" s="18"/>
      <c r="H98" s="18"/>
      <c r="I98" s="19"/>
      <c r="J98" s="19"/>
      <c r="K98" s="19"/>
      <c r="L98" s="20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"/>
      <c r="AD98" s="1"/>
      <c r="AE98" s="1"/>
      <c r="AF98" s="1"/>
      <c r="AG98" s="1"/>
      <c r="AH98" s="1"/>
      <c r="AI98" s="1"/>
      <c r="AJ98" s="1"/>
      <c r="AK98" s="1"/>
    </row>
    <row r="99" spans="1:37" ht="15.75" customHeight="1">
      <c r="A99" s="18"/>
      <c r="B99" s="18"/>
      <c r="C99" s="18"/>
      <c r="D99" s="18"/>
      <c r="E99" s="18"/>
      <c r="F99" s="18"/>
      <c r="G99" s="18"/>
      <c r="H99" s="18"/>
      <c r="I99" s="19"/>
      <c r="J99" s="19"/>
      <c r="K99" s="19"/>
      <c r="L99" s="20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  <c r="AB99" s="19"/>
      <c r="AC99" s="1"/>
      <c r="AD99" s="1"/>
      <c r="AE99" s="1"/>
      <c r="AF99" s="1"/>
      <c r="AG99" s="1"/>
      <c r="AH99" s="1"/>
      <c r="AI99" s="1"/>
      <c r="AJ99" s="1"/>
      <c r="AK99" s="1"/>
    </row>
    <row r="100" spans="1:37" ht="15.75" customHeight="1">
      <c r="A100" s="18"/>
      <c r="B100" s="18"/>
      <c r="C100" s="18"/>
      <c r="D100" s="18"/>
      <c r="E100" s="18"/>
      <c r="F100" s="18"/>
      <c r="G100" s="18"/>
      <c r="H100" s="18"/>
      <c r="I100" s="19"/>
      <c r="J100" s="19"/>
      <c r="K100" s="19"/>
      <c r="L100" s="20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  <c r="AA100" s="19"/>
      <c r="AB100" s="19"/>
      <c r="AC100" s="1"/>
      <c r="AD100" s="1"/>
      <c r="AE100" s="1"/>
      <c r="AF100" s="1"/>
      <c r="AG100" s="1"/>
      <c r="AH100" s="1"/>
      <c r="AI100" s="1"/>
      <c r="AJ100" s="1"/>
      <c r="AK100" s="1"/>
    </row>
    <row r="101" spans="1:37" ht="15.75" customHeight="1">
      <c r="A101" s="18"/>
      <c r="B101" s="18"/>
      <c r="C101" s="18"/>
      <c r="D101" s="18"/>
      <c r="E101" s="18"/>
      <c r="F101" s="18"/>
      <c r="G101" s="18"/>
      <c r="H101" s="18"/>
      <c r="I101" s="19"/>
      <c r="J101" s="19"/>
      <c r="K101" s="19"/>
      <c r="L101" s="20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19"/>
      <c r="AA101" s="19"/>
      <c r="AB101" s="19"/>
      <c r="AC101" s="1"/>
      <c r="AD101" s="1"/>
      <c r="AE101" s="1"/>
      <c r="AF101" s="1"/>
      <c r="AG101" s="1"/>
      <c r="AH101" s="1"/>
      <c r="AI101" s="1"/>
      <c r="AJ101" s="1"/>
      <c r="AK101" s="1"/>
    </row>
    <row r="102" spans="1:37" ht="15.75" customHeight="1">
      <c r="A102" s="18"/>
      <c r="B102" s="18"/>
      <c r="C102" s="18"/>
      <c r="D102" s="18"/>
      <c r="E102" s="18"/>
      <c r="F102" s="18"/>
      <c r="G102" s="18"/>
      <c r="H102" s="18"/>
      <c r="I102" s="19"/>
      <c r="J102" s="19"/>
      <c r="K102" s="19"/>
      <c r="L102" s="20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19"/>
      <c r="AA102" s="19"/>
      <c r="AB102" s="19"/>
      <c r="AC102" s="1"/>
      <c r="AD102" s="1"/>
      <c r="AE102" s="1"/>
      <c r="AF102" s="1"/>
      <c r="AG102" s="1"/>
      <c r="AH102" s="1"/>
      <c r="AI102" s="1"/>
      <c r="AJ102" s="1"/>
      <c r="AK102" s="1"/>
    </row>
    <row r="103" spans="1:37" ht="15.75" customHeight="1">
      <c r="A103" s="18"/>
      <c r="B103" s="18"/>
      <c r="C103" s="18"/>
      <c r="D103" s="18"/>
      <c r="E103" s="18"/>
      <c r="F103" s="18"/>
      <c r="G103" s="18"/>
      <c r="H103" s="18"/>
      <c r="I103" s="19"/>
      <c r="J103" s="19"/>
      <c r="K103" s="19"/>
      <c r="L103" s="20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19"/>
      <c r="AA103" s="19"/>
      <c r="AB103" s="19"/>
      <c r="AC103" s="1"/>
      <c r="AD103" s="1"/>
      <c r="AE103" s="1"/>
      <c r="AF103" s="1"/>
      <c r="AG103" s="1"/>
      <c r="AH103" s="1"/>
      <c r="AI103" s="1"/>
      <c r="AJ103" s="1"/>
      <c r="AK103" s="1"/>
    </row>
    <row r="104" spans="1:37" ht="15.75" customHeight="1">
      <c r="A104" s="18"/>
      <c r="B104" s="18"/>
      <c r="C104" s="18"/>
      <c r="D104" s="18"/>
      <c r="E104" s="18"/>
      <c r="F104" s="18"/>
      <c r="G104" s="18"/>
      <c r="H104" s="18"/>
      <c r="I104" s="19"/>
      <c r="J104" s="19"/>
      <c r="K104" s="19"/>
      <c r="L104" s="20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  <c r="AA104" s="19"/>
      <c r="AB104" s="19"/>
      <c r="AC104" s="1"/>
      <c r="AD104" s="1"/>
      <c r="AE104" s="1"/>
      <c r="AF104" s="1"/>
      <c r="AG104" s="1"/>
      <c r="AH104" s="1"/>
      <c r="AI104" s="1"/>
      <c r="AJ104" s="1"/>
      <c r="AK104" s="1"/>
    </row>
    <row r="105" spans="1:37" ht="15.75" customHeight="1">
      <c r="A105" s="18"/>
      <c r="B105" s="18"/>
      <c r="C105" s="18"/>
      <c r="D105" s="18"/>
      <c r="E105" s="18"/>
      <c r="F105" s="18"/>
      <c r="G105" s="18"/>
      <c r="H105" s="18"/>
      <c r="I105" s="19"/>
      <c r="J105" s="19"/>
      <c r="K105" s="19"/>
      <c r="L105" s="20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19"/>
      <c r="AA105" s="19"/>
      <c r="AB105" s="19"/>
      <c r="AC105" s="1"/>
      <c r="AD105" s="1"/>
      <c r="AE105" s="1"/>
      <c r="AF105" s="1"/>
      <c r="AG105" s="1"/>
      <c r="AH105" s="1"/>
      <c r="AI105" s="1"/>
      <c r="AJ105" s="1"/>
      <c r="AK105" s="1"/>
    </row>
    <row r="106" spans="1:37" ht="15.75" customHeight="1">
      <c r="A106" s="18"/>
      <c r="B106" s="18"/>
      <c r="C106" s="18"/>
      <c r="D106" s="18"/>
      <c r="E106" s="18"/>
      <c r="F106" s="18"/>
      <c r="G106" s="18"/>
      <c r="H106" s="18"/>
      <c r="I106" s="19"/>
      <c r="J106" s="19"/>
      <c r="K106" s="19"/>
      <c r="L106" s="20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19"/>
      <c r="AA106" s="19"/>
      <c r="AB106" s="19"/>
      <c r="AC106" s="1"/>
      <c r="AD106" s="1"/>
      <c r="AE106" s="1"/>
      <c r="AF106" s="1"/>
      <c r="AG106" s="1"/>
      <c r="AH106" s="1"/>
      <c r="AI106" s="1"/>
      <c r="AJ106" s="1"/>
      <c r="AK106" s="1"/>
    </row>
    <row r="107" spans="1:37" ht="15.75" customHeight="1">
      <c r="A107" s="18"/>
      <c r="B107" s="18"/>
      <c r="C107" s="18"/>
      <c r="D107" s="18"/>
      <c r="E107" s="18"/>
      <c r="F107" s="18"/>
      <c r="G107" s="18"/>
      <c r="H107" s="18"/>
      <c r="I107" s="19"/>
      <c r="J107" s="19"/>
      <c r="K107" s="19"/>
      <c r="L107" s="20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19"/>
      <c r="AA107" s="19"/>
      <c r="AB107" s="19"/>
      <c r="AC107" s="1"/>
      <c r="AD107" s="1"/>
      <c r="AE107" s="1"/>
      <c r="AF107" s="1"/>
      <c r="AG107" s="1"/>
      <c r="AH107" s="1"/>
      <c r="AI107" s="1"/>
      <c r="AJ107" s="1"/>
      <c r="AK107" s="1"/>
    </row>
    <row r="108" spans="1:37" ht="15.75" customHeight="1">
      <c r="A108" s="18"/>
      <c r="B108" s="18"/>
      <c r="C108" s="18"/>
      <c r="D108" s="18"/>
      <c r="E108" s="18"/>
      <c r="F108" s="18"/>
      <c r="G108" s="18"/>
      <c r="H108" s="18"/>
      <c r="I108" s="19"/>
      <c r="J108" s="19"/>
      <c r="K108" s="19"/>
      <c r="L108" s="20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19"/>
      <c r="AA108" s="19"/>
      <c r="AB108" s="19"/>
      <c r="AC108" s="1"/>
      <c r="AD108" s="1"/>
      <c r="AE108" s="1"/>
      <c r="AF108" s="1"/>
      <c r="AG108" s="1"/>
      <c r="AH108" s="1"/>
      <c r="AI108" s="1"/>
      <c r="AJ108" s="1"/>
      <c r="AK108" s="1"/>
    </row>
    <row r="109" spans="1:37" ht="15.75" customHeight="1">
      <c r="A109" s="18"/>
      <c r="B109" s="18"/>
      <c r="C109" s="18"/>
      <c r="D109" s="18"/>
      <c r="E109" s="18"/>
      <c r="F109" s="18"/>
      <c r="G109" s="18"/>
      <c r="H109" s="18"/>
      <c r="I109" s="19"/>
      <c r="J109" s="19"/>
      <c r="K109" s="19"/>
      <c r="L109" s="20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19"/>
      <c r="AA109" s="19"/>
      <c r="AB109" s="19"/>
      <c r="AC109" s="1"/>
      <c r="AD109" s="1"/>
      <c r="AE109" s="1"/>
      <c r="AF109" s="1"/>
      <c r="AG109" s="1"/>
      <c r="AH109" s="1"/>
      <c r="AI109" s="1"/>
      <c r="AJ109" s="1"/>
      <c r="AK109" s="1"/>
    </row>
    <row r="110" spans="1:37" ht="15.75" customHeight="1">
      <c r="A110" s="18"/>
      <c r="B110" s="18"/>
      <c r="C110" s="18"/>
      <c r="D110" s="18"/>
      <c r="E110" s="18"/>
      <c r="F110" s="18"/>
      <c r="G110" s="18"/>
      <c r="H110" s="18"/>
      <c r="I110" s="19"/>
      <c r="J110" s="19"/>
      <c r="K110" s="19"/>
      <c r="L110" s="20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19"/>
      <c r="AA110" s="19"/>
      <c r="AB110" s="19"/>
      <c r="AC110" s="1"/>
      <c r="AD110" s="1"/>
      <c r="AE110" s="1"/>
      <c r="AF110" s="1"/>
      <c r="AG110" s="1"/>
      <c r="AH110" s="1"/>
      <c r="AI110" s="1"/>
      <c r="AJ110" s="1"/>
      <c r="AK110" s="1"/>
    </row>
    <row r="111" spans="1:37" ht="15.75" customHeight="1">
      <c r="A111" s="18"/>
      <c r="B111" s="18"/>
      <c r="C111" s="18"/>
      <c r="D111" s="18"/>
      <c r="E111" s="18"/>
      <c r="F111" s="18"/>
      <c r="G111" s="18"/>
      <c r="H111" s="18"/>
      <c r="I111" s="19"/>
      <c r="J111" s="19"/>
      <c r="K111" s="19"/>
      <c r="L111" s="20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19"/>
      <c r="AA111" s="19"/>
      <c r="AB111" s="19"/>
      <c r="AC111" s="1"/>
      <c r="AD111" s="1"/>
      <c r="AE111" s="1"/>
      <c r="AF111" s="1"/>
      <c r="AG111" s="1"/>
      <c r="AH111" s="1"/>
      <c r="AI111" s="1"/>
      <c r="AJ111" s="1"/>
      <c r="AK111" s="1"/>
    </row>
    <row r="112" spans="1:37" ht="15.75" customHeight="1">
      <c r="A112" s="18"/>
      <c r="B112" s="18"/>
      <c r="C112" s="18"/>
      <c r="D112" s="18"/>
      <c r="E112" s="18"/>
      <c r="F112" s="18"/>
      <c r="G112" s="18"/>
      <c r="H112" s="18"/>
      <c r="I112" s="19"/>
      <c r="J112" s="19"/>
      <c r="K112" s="19"/>
      <c r="L112" s="20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19"/>
      <c r="AA112" s="19"/>
      <c r="AB112" s="19"/>
      <c r="AC112" s="1"/>
      <c r="AD112" s="1"/>
      <c r="AE112" s="1"/>
      <c r="AF112" s="1"/>
      <c r="AG112" s="1"/>
      <c r="AH112" s="1"/>
      <c r="AI112" s="1"/>
      <c r="AJ112" s="1"/>
      <c r="AK112" s="1"/>
    </row>
    <row r="113" spans="1:37" ht="15.75" customHeight="1">
      <c r="A113" s="18"/>
      <c r="B113" s="18"/>
      <c r="C113" s="18"/>
      <c r="D113" s="18"/>
      <c r="E113" s="18"/>
      <c r="F113" s="18"/>
      <c r="G113" s="18"/>
      <c r="H113" s="18"/>
      <c r="I113" s="19"/>
      <c r="J113" s="19"/>
      <c r="K113" s="19"/>
      <c r="L113" s="20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19"/>
      <c r="AA113" s="19"/>
      <c r="AB113" s="19"/>
      <c r="AC113" s="1"/>
      <c r="AD113" s="1"/>
      <c r="AE113" s="1"/>
      <c r="AF113" s="1"/>
      <c r="AG113" s="1"/>
      <c r="AH113" s="1"/>
      <c r="AI113" s="1"/>
      <c r="AJ113" s="1"/>
      <c r="AK113" s="1"/>
    </row>
    <row r="114" spans="1:37" ht="15.75" customHeight="1">
      <c r="A114" s="18"/>
      <c r="B114" s="18"/>
      <c r="C114" s="18"/>
      <c r="D114" s="18"/>
      <c r="E114" s="18"/>
      <c r="F114" s="18"/>
      <c r="G114" s="18"/>
      <c r="H114" s="18"/>
      <c r="I114" s="19"/>
      <c r="J114" s="19"/>
      <c r="K114" s="19"/>
      <c r="L114" s="20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19"/>
      <c r="AA114" s="19"/>
      <c r="AB114" s="19"/>
      <c r="AC114" s="1"/>
      <c r="AD114" s="1"/>
      <c r="AE114" s="1"/>
      <c r="AF114" s="1"/>
      <c r="AG114" s="1"/>
      <c r="AH114" s="1"/>
      <c r="AI114" s="1"/>
      <c r="AJ114" s="1"/>
      <c r="AK114" s="1"/>
    </row>
    <row r="115" spans="1:37" ht="15.75" customHeight="1">
      <c r="A115" s="18"/>
      <c r="B115" s="18"/>
      <c r="C115" s="18"/>
      <c r="D115" s="18"/>
      <c r="E115" s="18"/>
      <c r="F115" s="18"/>
      <c r="G115" s="18"/>
      <c r="H115" s="18"/>
      <c r="I115" s="19"/>
      <c r="J115" s="19"/>
      <c r="K115" s="19"/>
      <c r="L115" s="20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19"/>
      <c r="AA115" s="19"/>
      <c r="AB115" s="19"/>
      <c r="AC115" s="1"/>
      <c r="AD115" s="1"/>
      <c r="AE115" s="1"/>
      <c r="AF115" s="1"/>
      <c r="AG115" s="1"/>
      <c r="AH115" s="1"/>
      <c r="AI115" s="1"/>
      <c r="AJ115" s="1"/>
      <c r="AK115" s="1"/>
    </row>
    <row r="116" spans="1:37" ht="15.75" customHeight="1">
      <c r="A116" s="18"/>
      <c r="B116" s="18"/>
      <c r="C116" s="18"/>
      <c r="D116" s="18"/>
      <c r="E116" s="18"/>
      <c r="F116" s="18"/>
      <c r="G116" s="18"/>
      <c r="H116" s="18"/>
      <c r="I116" s="19"/>
      <c r="J116" s="19"/>
      <c r="K116" s="19"/>
      <c r="L116" s="20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19"/>
      <c r="AA116" s="19"/>
      <c r="AB116" s="19"/>
      <c r="AC116" s="1"/>
      <c r="AD116" s="1"/>
      <c r="AE116" s="1"/>
      <c r="AF116" s="1"/>
      <c r="AG116" s="1"/>
      <c r="AH116" s="1"/>
      <c r="AI116" s="1"/>
      <c r="AJ116" s="1"/>
      <c r="AK116" s="1"/>
    </row>
    <row r="117" spans="1:37" ht="15.75" customHeight="1">
      <c r="A117" s="18"/>
      <c r="B117" s="18"/>
      <c r="C117" s="18"/>
      <c r="D117" s="18"/>
      <c r="E117" s="18"/>
      <c r="F117" s="18"/>
      <c r="G117" s="18"/>
      <c r="H117" s="18"/>
      <c r="I117" s="19"/>
      <c r="J117" s="19"/>
      <c r="K117" s="19"/>
      <c r="L117" s="20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19"/>
      <c r="AA117" s="19"/>
      <c r="AB117" s="19"/>
      <c r="AC117" s="1"/>
      <c r="AD117" s="1"/>
      <c r="AE117" s="1"/>
      <c r="AF117" s="1"/>
      <c r="AG117" s="1"/>
      <c r="AH117" s="1"/>
      <c r="AI117" s="1"/>
      <c r="AJ117" s="1"/>
      <c r="AK117" s="1"/>
    </row>
    <row r="118" spans="1:37" ht="15.75" customHeight="1">
      <c r="A118" s="18"/>
      <c r="B118" s="18"/>
      <c r="C118" s="18"/>
      <c r="D118" s="18"/>
      <c r="E118" s="18"/>
      <c r="F118" s="18"/>
      <c r="G118" s="18"/>
      <c r="H118" s="18"/>
      <c r="I118" s="19"/>
      <c r="J118" s="19"/>
      <c r="K118" s="19"/>
      <c r="L118" s="20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19"/>
      <c r="AA118" s="19"/>
      <c r="AB118" s="19"/>
      <c r="AC118" s="1"/>
      <c r="AD118" s="1"/>
      <c r="AE118" s="1"/>
      <c r="AF118" s="1"/>
      <c r="AG118" s="1"/>
      <c r="AH118" s="1"/>
      <c r="AI118" s="1"/>
      <c r="AJ118" s="1"/>
      <c r="AK118" s="1"/>
    </row>
    <row r="119" spans="1:37" ht="15.75" customHeight="1">
      <c r="A119" s="18"/>
      <c r="B119" s="18"/>
      <c r="C119" s="18"/>
      <c r="D119" s="18"/>
      <c r="E119" s="18"/>
      <c r="F119" s="18"/>
      <c r="G119" s="18"/>
      <c r="H119" s="18"/>
      <c r="I119" s="19"/>
      <c r="J119" s="19"/>
      <c r="K119" s="19"/>
      <c r="L119" s="20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19"/>
      <c r="AA119" s="19"/>
      <c r="AB119" s="19"/>
      <c r="AC119" s="1"/>
      <c r="AD119" s="1"/>
      <c r="AE119" s="1"/>
      <c r="AF119" s="1"/>
      <c r="AG119" s="1"/>
      <c r="AH119" s="1"/>
      <c r="AI119" s="1"/>
      <c r="AJ119" s="1"/>
      <c r="AK119" s="1"/>
    </row>
    <row r="120" spans="1:37" ht="15.75" customHeight="1">
      <c r="A120" s="18"/>
      <c r="B120" s="18"/>
      <c r="C120" s="18"/>
      <c r="D120" s="18"/>
      <c r="E120" s="18"/>
      <c r="F120" s="18"/>
      <c r="G120" s="18"/>
      <c r="H120" s="18"/>
      <c r="I120" s="19"/>
      <c r="J120" s="19"/>
      <c r="K120" s="19"/>
      <c r="L120" s="20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19"/>
      <c r="AA120" s="19"/>
      <c r="AB120" s="19"/>
      <c r="AC120" s="1"/>
      <c r="AD120" s="1"/>
      <c r="AE120" s="1"/>
      <c r="AF120" s="1"/>
      <c r="AG120" s="1"/>
      <c r="AH120" s="1"/>
      <c r="AI120" s="1"/>
      <c r="AJ120" s="1"/>
      <c r="AK120" s="1"/>
    </row>
    <row r="121" spans="1:37" ht="15.75" customHeight="1">
      <c r="A121" s="18"/>
      <c r="B121" s="18"/>
      <c r="C121" s="18"/>
      <c r="D121" s="18"/>
      <c r="E121" s="18"/>
      <c r="F121" s="18"/>
      <c r="G121" s="18"/>
      <c r="H121" s="18"/>
      <c r="I121" s="19"/>
      <c r="J121" s="19"/>
      <c r="K121" s="19"/>
      <c r="L121" s="20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19"/>
      <c r="AA121" s="19"/>
      <c r="AB121" s="19"/>
      <c r="AC121" s="1"/>
      <c r="AD121" s="1"/>
      <c r="AE121" s="1"/>
      <c r="AF121" s="1"/>
      <c r="AG121" s="1"/>
      <c r="AH121" s="1"/>
      <c r="AI121" s="1"/>
      <c r="AJ121" s="1"/>
      <c r="AK121" s="1"/>
    </row>
    <row r="122" spans="1:37" ht="15.75" customHeight="1">
      <c r="A122" s="18"/>
      <c r="B122" s="18"/>
      <c r="C122" s="18"/>
      <c r="D122" s="18"/>
      <c r="E122" s="18"/>
      <c r="F122" s="18"/>
      <c r="G122" s="18"/>
      <c r="H122" s="18"/>
      <c r="I122" s="19"/>
      <c r="J122" s="19"/>
      <c r="K122" s="19"/>
      <c r="L122" s="20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19"/>
      <c r="AA122" s="19"/>
      <c r="AB122" s="19"/>
      <c r="AC122" s="1"/>
      <c r="AD122" s="1"/>
      <c r="AE122" s="1"/>
      <c r="AF122" s="1"/>
      <c r="AG122" s="1"/>
      <c r="AH122" s="1"/>
      <c r="AI122" s="1"/>
      <c r="AJ122" s="1"/>
      <c r="AK122" s="1"/>
    </row>
    <row r="123" spans="1:37" ht="15.75" customHeight="1">
      <c r="A123" s="18"/>
      <c r="B123" s="18"/>
      <c r="C123" s="18"/>
      <c r="D123" s="18"/>
      <c r="E123" s="18"/>
      <c r="F123" s="18"/>
      <c r="G123" s="18"/>
      <c r="H123" s="18"/>
      <c r="I123" s="19"/>
      <c r="J123" s="19"/>
      <c r="K123" s="19"/>
      <c r="L123" s="20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19"/>
      <c r="AA123" s="19"/>
      <c r="AB123" s="19"/>
      <c r="AC123" s="1"/>
      <c r="AD123" s="1"/>
      <c r="AE123" s="1"/>
      <c r="AF123" s="1"/>
      <c r="AG123" s="1"/>
      <c r="AH123" s="1"/>
      <c r="AI123" s="1"/>
      <c r="AJ123" s="1"/>
      <c r="AK123" s="1"/>
    </row>
    <row r="124" spans="1:37" ht="15.75" customHeight="1">
      <c r="A124" s="18"/>
      <c r="B124" s="18"/>
      <c r="C124" s="18"/>
      <c r="D124" s="18"/>
      <c r="E124" s="18"/>
      <c r="F124" s="18"/>
      <c r="G124" s="18"/>
      <c r="H124" s="18"/>
      <c r="I124" s="19"/>
      <c r="J124" s="19"/>
      <c r="K124" s="19"/>
      <c r="L124" s="20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19"/>
      <c r="AA124" s="19"/>
      <c r="AB124" s="19"/>
      <c r="AC124" s="1"/>
      <c r="AD124" s="1"/>
      <c r="AE124" s="1"/>
      <c r="AF124" s="1"/>
      <c r="AG124" s="1"/>
      <c r="AH124" s="1"/>
      <c r="AI124" s="1"/>
      <c r="AJ124" s="1"/>
      <c r="AK124" s="1"/>
    </row>
    <row r="125" spans="1:37" ht="15.75" customHeight="1">
      <c r="A125" s="18"/>
      <c r="B125" s="18"/>
      <c r="C125" s="18"/>
      <c r="D125" s="18"/>
      <c r="E125" s="18"/>
      <c r="F125" s="18"/>
      <c r="G125" s="18"/>
      <c r="H125" s="18"/>
      <c r="I125" s="19"/>
      <c r="J125" s="19"/>
      <c r="K125" s="19"/>
      <c r="L125" s="20"/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19"/>
      <c r="AA125" s="19"/>
      <c r="AB125" s="19"/>
      <c r="AC125" s="1"/>
      <c r="AD125" s="1"/>
      <c r="AE125" s="1"/>
      <c r="AF125" s="1"/>
      <c r="AG125" s="1"/>
      <c r="AH125" s="1"/>
      <c r="AI125" s="1"/>
      <c r="AJ125" s="1"/>
      <c r="AK125" s="1"/>
    </row>
    <row r="126" spans="1:37" ht="15.75" customHeight="1">
      <c r="A126" s="18"/>
      <c r="B126" s="18"/>
      <c r="C126" s="18"/>
      <c r="D126" s="18"/>
      <c r="E126" s="18"/>
      <c r="F126" s="18"/>
      <c r="G126" s="18"/>
      <c r="H126" s="18"/>
      <c r="I126" s="19"/>
      <c r="J126" s="19"/>
      <c r="K126" s="19"/>
      <c r="L126" s="20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19"/>
      <c r="AA126" s="19"/>
      <c r="AB126" s="19"/>
      <c r="AC126" s="1"/>
      <c r="AD126" s="1"/>
      <c r="AE126" s="1"/>
      <c r="AF126" s="1"/>
      <c r="AG126" s="1"/>
      <c r="AH126" s="1"/>
      <c r="AI126" s="1"/>
      <c r="AJ126" s="1"/>
      <c r="AK126" s="1"/>
    </row>
    <row r="127" spans="1:37" ht="15.75" customHeight="1">
      <c r="A127" s="18"/>
      <c r="B127" s="18"/>
      <c r="C127" s="18"/>
      <c r="D127" s="18"/>
      <c r="E127" s="18"/>
      <c r="F127" s="18"/>
      <c r="G127" s="18"/>
      <c r="H127" s="18"/>
      <c r="I127" s="19"/>
      <c r="J127" s="19"/>
      <c r="K127" s="19"/>
      <c r="L127" s="20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19"/>
      <c r="AA127" s="19"/>
      <c r="AB127" s="19"/>
      <c r="AC127" s="1"/>
      <c r="AD127" s="1"/>
      <c r="AE127" s="1"/>
      <c r="AF127" s="1"/>
      <c r="AG127" s="1"/>
      <c r="AH127" s="1"/>
      <c r="AI127" s="1"/>
      <c r="AJ127" s="1"/>
      <c r="AK127" s="1"/>
    </row>
    <row r="128" spans="1:37" ht="15.75" customHeight="1">
      <c r="A128" s="18"/>
      <c r="B128" s="18"/>
      <c r="C128" s="18"/>
      <c r="D128" s="18"/>
      <c r="E128" s="18"/>
      <c r="F128" s="18"/>
      <c r="G128" s="18"/>
      <c r="H128" s="18"/>
      <c r="I128" s="19"/>
      <c r="J128" s="19"/>
      <c r="K128" s="19"/>
      <c r="L128" s="20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19"/>
      <c r="AA128" s="19"/>
      <c r="AB128" s="19"/>
      <c r="AC128" s="1"/>
      <c r="AD128" s="1"/>
      <c r="AE128" s="1"/>
      <c r="AF128" s="1"/>
      <c r="AG128" s="1"/>
      <c r="AH128" s="1"/>
      <c r="AI128" s="1"/>
      <c r="AJ128" s="1"/>
      <c r="AK128" s="1"/>
    </row>
    <row r="129" spans="1:37" ht="15.75" customHeight="1">
      <c r="A129" s="18"/>
      <c r="B129" s="18"/>
      <c r="C129" s="18"/>
      <c r="D129" s="18"/>
      <c r="E129" s="18"/>
      <c r="F129" s="18"/>
      <c r="G129" s="18"/>
      <c r="H129" s="18"/>
      <c r="I129" s="19"/>
      <c r="J129" s="19"/>
      <c r="K129" s="19"/>
      <c r="L129" s="20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19"/>
      <c r="AA129" s="19"/>
      <c r="AB129" s="19"/>
      <c r="AC129" s="1"/>
      <c r="AD129" s="1"/>
      <c r="AE129" s="1"/>
      <c r="AF129" s="1"/>
      <c r="AG129" s="1"/>
      <c r="AH129" s="1"/>
      <c r="AI129" s="1"/>
      <c r="AJ129" s="1"/>
      <c r="AK129" s="1"/>
    </row>
    <row r="130" spans="1:37" ht="15.75" customHeight="1">
      <c r="A130" s="18"/>
      <c r="B130" s="18"/>
      <c r="C130" s="18"/>
      <c r="D130" s="18"/>
      <c r="E130" s="18"/>
      <c r="F130" s="18"/>
      <c r="G130" s="18"/>
      <c r="H130" s="18"/>
      <c r="I130" s="19"/>
      <c r="J130" s="19"/>
      <c r="K130" s="19"/>
      <c r="L130" s="20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19"/>
      <c r="AA130" s="19"/>
      <c r="AB130" s="19"/>
      <c r="AC130" s="1"/>
      <c r="AD130" s="1"/>
      <c r="AE130" s="1"/>
      <c r="AF130" s="1"/>
      <c r="AG130" s="1"/>
      <c r="AH130" s="1"/>
      <c r="AI130" s="1"/>
      <c r="AJ130" s="1"/>
      <c r="AK130" s="1"/>
    </row>
    <row r="131" spans="1:37" ht="15.75" customHeight="1">
      <c r="A131" s="18"/>
      <c r="B131" s="18"/>
      <c r="C131" s="18"/>
      <c r="D131" s="18"/>
      <c r="E131" s="18"/>
      <c r="F131" s="18"/>
      <c r="G131" s="18"/>
      <c r="H131" s="18"/>
      <c r="I131" s="19"/>
      <c r="J131" s="19"/>
      <c r="K131" s="19"/>
      <c r="L131" s="20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19"/>
      <c r="AA131" s="19"/>
      <c r="AB131" s="19"/>
      <c r="AC131" s="1"/>
      <c r="AD131" s="1"/>
      <c r="AE131" s="1"/>
      <c r="AF131" s="1"/>
      <c r="AG131" s="1"/>
      <c r="AH131" s="1"/>
      <c r="AI131" s="1"/>
      <c r="AJ131" s="1"/>
      <c r="AK131" s="1"/>
    </row>
    <row r="132" spans="1:37" ht="15.75" customHeight="1">
      <c r="A132" s="18"/>
      <c r="B132" s="18"/>
      <c r="C132" s="18"/>
      <c r="D132" s="18"/>
      <c r="E132" s="18"/>
      <c r="F132" s="18"/>
      <c r="G132" s="18"/>
      <c r="H132" s="18"/>
      <c r="I132" s="19"/>
      <c r="J132" s="19"/>
      <c r="K132" s="19"/>
      <c r="L132" s="20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19"/>
      <c r="AA132" s="19"/>
      <c r="AB132" s="19"/>
      <c r="AC132" s="1"/>
      <c r="AD132" s="1"/>
      <c r="AE132" s="1"/>
      <c r="AF132" s="1"/>
      <c r="AG132" s="1"/>
      <c r="AH132" s="1"/>
      <c r="AI132" s="1"/>
      <c r="AJ132" s="1"/>
      <c r="AK132" s="1"/>
    </row>
    <row r="133" spans="1:37" ht="15.75" customHeight="1">
      <c r="A133" s="18"/>
      <c r="B133" s="18"/>
      <c r="C133" s="18"/>
      <c r="D133" s="18"/>
      <c r="E133" s="18"/>
      <c r="F133" s="18"/>
      <c r="G133" s="18"/>
      <c r="H133" s="18"/>
      <c r="I133" s="19"/>
      <c r="J133" s="19"/>
      <c r="K133" s="19"/>
      <c r="L133" s="20"/>
      <c r="M133" s="19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19"/>
      <c r="AA133" s="19"/>
      <c r="AB133" s="19"/>
      <c r="AC133" s="1"/>
      <c r="AD133" s="1"/>
      <c r="AE133" s="1"/>
      <c r="AF133" s="1"/>
      <c r="AG133" s="1"/>
      <c r="AH133" s="1"/>
      <c r="AI133" s="1"/>
      <c r="AJ133" s="1"/>
      <c r="AK133" s="1"/>
    </row>
    <row r="134" spans="1:37" ht="15.75" customHeight="1">
      <c r="A134" s="18"/>
      <c r="B134" s="18"/>
      <c r="C134" s="18"/>
      <c r="D134" s="18"/>
      <c r="E134" s="18"/>
      <c r="F134" s="18"/>
      <c r="G134" s="18"/>
      <c r="H134" s="18"/>
      <c r="I134" s="19"/>
      <c r="J134" s="19"/>
      <c r="K134" s="19"/>
      <c r="L134" s="20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19"/>
      <c r="AA134" s="19"/>
      <c r="AB134" s="19"/>
      <c r="AC134" s="1"/>
      <c r="AD134" s="1"/>
      <c r="AE134" s="1"/>
      <c r="AF134" s="1"/>
      <c r="AG134" s="1"/>
      <c r="AH134" s="1"/>
      <c r="AI134" s="1"/>
      <c r="AJ134" s="1"/>
      <c r="AK134" s="1"/>
    </row>
    <row r="135" spans="1:37" ht="15.75" customHeight="1">
      <c r="A135" s="18"/>
      <c r="B135" s="18"/>
      <c r="C135" s="18"/>
      <c r="D135" s="18"/>
      <c r="E135" s="18"/>
      <c r="F135" s="18"/>
      <c r="G135" s="18"/>
      <c r="H135" s="18"/>
      <c r="I135" s="19"/>
      <c r="J135" s="19"/>
      <c r="K135" s="19"/>
      <c r="L135" s="20"/>
      <c r="M135" s="19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19"/>
      <c r="AA135" s="19"/>
      <c r="AB135" s="19"/>
      <c r="AC135" s="1"/>
      <c r="AD135" s="1"/>
      <c r="AE135" s="1"/>
      <c r="AF135" s="1"/>
      <c r="AG135" s="1"/>
      <c r="AH135" s="1"/>
      <c r="AI135" s="1"/>
      <c r="AJ135" s="1"/>
      <c r="AK135" s="1"/>
    </row>
    <row r="136" spans="1:37" ht="15.75" customHeight="1">
      <c r="A136" s="18"/>
      <c r="B136" s="18"/>
      <c r="C136" s="18"/>
      <c r="D136" s="18"/>
      <c r="E136" s="18"/>
      <c r="F136" s="18"/>
      <c r="G136" s="18"/>
      <c r="H136" s="18"/>
      <c r="I136" s="19"/>
      <c r="J136" s="19"/>
      <c r="K136" s="19"/>
      <c r="L136" s="20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19"/>
      <c r="AA136" s="19"/>
      <c r="AB136" s="19"/>
      <c r="AC136" s="1"/>
      <c r="AD136" s="1"/>
      <c r="AE136" s="1"/>
      <c r="AF136" s="1"/>
      <c r="AG136" s="1"/>
      <c r="AH136" s="1"/>
      <c r="AI136" s="1"/>
      <c r="AJ136" s="1"/>
      <c r="AK136" s="1"/>
    </row>
    <row r="137" spans="1:37" ht="15.75" customHeight="1">
      <c r="A137" s="18"/>
      <c r="B137" s="18"/>
      <c r="C137" s="18"/>
      <c r="D137" s="18"/>
      <c r="E137" s="18"/>
      <c r="F137" s="18"/>
      <c r="G137" s="18"/>
      <c r="H137" s="18"/>
      <c r="I137" s="19"/>
      <c r="J137" s="19"/>
      <c r="K137" s="19"/>
      <c r="L137" s="20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19"/>
      <c r="AA137" s="19"/>
      <c r="AB137" s="19"/>
      <c r="AC137" s="1"/>
      <c r="AD137" s="1"/>
      <c r="AE137" s="1"/>
      <c r="AF137" s="1"/>
      <c r="AG137" s="1"/>
      <c r="AH137" s="1"/>
      <c r="AI137" s="1"/>
      <c r="AJ137" s="1"/>
      <c r="AK137" s="1"/>
    </row>
    <row r="138" spans="1:37" ht="15.75" customHeight="1">
      <c r="A138" s="18"/>
      <c r="B138" s="18"/>
      <c r="C138" s="18"/>
      <c r="D138" s="18"/>
      <c r="E138" s="18"/>
      <c r="F138" s="18"/>
      <c r="G138" s="18"/>
      <c r="H138" s="18"/>
      <c r="I138" s="19"/>
      <c r="J138" s="19"/>
      <c r="K138" s="19"/>
      <c r="L138" s="20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19"/>
      <c r="AA138" s="19"/>
      <c r="AB138" s="19"/>
      <c r="AC138" s="1"/>
      <c r="AD138" s="1"/>
      <c r="AE138" s="1"/>
      <c r="AF138" s="1"/>
      <c r="AG138" s="1"/>
      <c r="AH138" s="1"/>
      <c r="AI138" s="1"/>
      <c r="AJ138" s="1"/>
      <c r="AK138" s="1"/>
    </row>
    <row r="139" spans="1:37" ht="15.75" customHeight="1">
      <c r="A139" s="18"/>
      <c r="B139" s="18"/>
      <c r="C139" s="18"/>
      <c r="D139" s="18"/>
      <c r="E139" s="18"/>
      <c r="F139" s="18"/>
      <c r="G139" s="18"/>
      <c r="H139" s="18"/>
      <c r="I139" s="19"/>
      <c r="J139" s="19"/>
      <c r="K139" s="19"/>
      <c r="L139" s="20"/>
      <c r="M139" s="19"/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X139" s="19"/>
      <c r="Y139" s="19"/>
      <c r="Z139" s="19"/>
      <c r="AA139" s="19"/>
      <c r="AB139" s="19"/>
      <c r="AC139" s="1"/>
      <c r="AD139" s="1"/>
      <c r="AE139" s="1"/>
      <c r="AF139" s="1"/>
      <c r="AG139" s="1"/>
      <c r="AH139" s="1"/>
      <c r="AI139" s="1"/>
      <c r="AJ139" s="1"/>
      <c r="AK139" s="1"/>
    </row>
    <row r="140" spans="1:37" ht="15.75" customHeight="1">
      <c r="A140" s="18"/>
      <c r="B140" s="18"/>
      <c r="C140" s="18"/>
      <c r="D140" s="18"/>
      <c r="E140" s="18"/>
      <c r="F140" s="18"/>
      <c r="G140" s="18"/>
      <c r="H140" s="18"/>
      <c r="I140" s="19"/>
      <c r="J140" s="19"/>
      <c r="K140" s="19"/>
      <c r="L140" s="20"/>
      <c r="M140" s="19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19"/>
      <c r="AA140" s="19"/>
      <c r="AB140" s="19"/>
      <c r="AC140" s="1"/>
      <c r="AD140" s="1"/>
      <c r="AE140" s="1"/>
      <c r="AF140" s="1"/>
      <c r="AG140" s="1"/>
      <c r="AH140" s="1"/>
      <c r="AI140" s="1"/>
      <c r="AJ140" s="1"/>
      <c r="AK140" s="1"/>
    </row>
    <row r="141" spans="1:37" ht="15.75" customHeight="1">
      <c r="A141" s="18"/>
      <c r="B141" s="18"/>
      <c r="C141" s="18"/>
      <c r="D141" s="18"/>
      <c r="E141" s="18"/>
      <c r="F141" s="18"/>
      <c r="G141" s="18"/>
      <c r="H141" s="18"/>
      <c r="I141" s="19"/>
      <c r="J141" s="19"/>
      <c r="K141" s="19"/>
      <c r="L141" s="20"/>
      <c r="M141" s="19"/>
      <c r="N141" s="19"/>
      <c r="O141" s="19"/>
      <c r="P141" s="19"/>
      <c r="Q141" s="19"/>
      <c r="R141" s="19"/>
      <c r="S141" s="19"/>
      <c r="T141" s="19"/>
      <c r="U141" s="19"/>
      <c r="V141" s="19"/>
      <c r="W141" s="19"/>
      <c r="X141" s="19"/>
      <c r="Y141" s="19"/>
      <c r="Z141" s="19"/>
      <c r="AA141" s="19"/>
      <c r="AB141" s="19"/>
      <c r="AC141" s="1"/>
      <c r="AD141" s="1"/>
      <c r="AE141" s="1"/>
      <c r="AF141" s="1"/>
      <c r="AG141" s="1"/>
      <c r="AH141" s="1"/>
      <c r="AI141" s="1"/>
      <c r="AJ141" s="1"/>
      <c r="AK141" s="1"/>
    </row>
    <row r="142" spans="1:37" ht="15.75" customHeight="1">
      <c r="A142" s="18"/>
      <c r="B142" s="18"/>
      <c r="C142" s="18"/>
      <c r="D142" s="18"/>
      <c r="E142" s="18"/>
      <c r="F142" s="18"/>
      <c r="G142" s="18"/>
      <c r="H142" s="18"/>
      <c r="I142" s="19"/>
      <c r="J142" s="19"/>
      <c r="K142" s="19"/>
      <c r="L142" s="20"/>
      <c r="M142" s="19"/>
      <c r="N142" s="19"/>
      <c r="O142" s="19"/>
      <c r="P142" s="19"/>
      <c r="Q142" s="19"/>
      <c r="R142" s="19"/>
      <c r="S142" s="19"/>
      <c r="T142" s="19"/>
      <c r="U142" s="19"/>
      <c r="V142" s="19"/>
      <c r="W142" s="19"/>
      <c r="X142" s="19"/>
      <c r="Y142" s="19"/>
      <c r="Z142" s="19"/>
      <c r="AA142" s="19"/>
      <c r="AB142" s="19"/>
      <c r="AC142" s="1"/>
      <c r="AD142" s="1"/>
      <c r="AE142" s="1"/>
      <c r="AF142" s="1"/>
      <c r="AG142" s="1"/>
      <c r="AH142" s="1"/>
      <c r="AI142" s="1"/>
      <c r="AJ142" s="1"/>
      <c r="AK142" s="1"/>
    </row>
    <row r="143" spans="1:37" ht="15.75" customHeight="1">
      <c r="A143" s="18"/>
      <c r="B143" s="18"/>
      <c r="C143" s="18"/>
      <c r="D143" s="18"/>
      <c r="E143" s="18"/>
      <c r="F143" s="18"/>
      <c r="G143" s="18"/>
      <c r="H143" s="18"/>
      <c r="I143" s="19"/>
      <c r="J143" s="19"/>
      <c r="K143" s="19"/>
      <c r="L143" s="20"/>
      <c r="M143" s="19"/>
      <c r="N143" s="19"/>
      <c r="O143" s="19"/>
      <c r="P143" s="19"/>
      <c r="Q143" s="19"/>
      <c r="R143" s="19"/>
      <c r="S143" s="19"/>
      <c r="T143" s="19"/>
      <c r="U143" s="19"/>
      <c r="V143" s="19"/>
      <c r="W143" s="19"/>
      <c r="X143" s="19"/>
      <c r="Y143" s="19"/>
      <c r="Z143" s="19"/>
      <c r="AA143" s="19"/>
      <c r="AB143" s="19"/>
      <c r="AC143" s="1"/>
      <c r="AD143" s="1"/>
      <c r="AE143" s="1"/>
      <c r="AF143" s="1"/>
      <c r="AG143" s="1"/>
      <c r="AH143" s="1"/>
      <c r="AI143" s="1"/>
      <c r="AJ143" s="1"/>
      <c r="AK143" s="1"/>
    </row>
    <row r="144" spans="1:37" ht="15.75" customHeight="1">
      <c r="A144" s="18"/>
      <c r="B144" s="18"/>
      <c r="C144" s="18"/>
      <c r="D144" s="18"/>
      <c r="E144" s="18"/>
      <c r="F144" s="18"/>
      <c r="G144" s="18"/>
      <c r="H144" s="18"/>
      <c r="I144" s="19"/>
      <c r="J144" s="19"/>
      <c r="K144" s="19"/>
      <c r="L144" s="20"/>
      <c r="M144" s="19"/>
      <c r="N144" s="19"/>
      <c r="O144" s="19"/>
      <c r="P144" s="19"/>
      <c r="Q144" s="19"/>
      <c r="R144" s="19"/>
      <c r="S144" s="19"/>
      <c r="T144" s="19"/>
      <c r="U144" s="19"/>
      <c r="V144" s="19"/>
      <c r="W144" s="19"/>
      <c r="X144" s="19"/>
      <c r="Y144" s="19"/>
      <c r="Z144" s="19"/>
      <c r="AA144" s="19"/>
      <c r="AB144" s="19"/>
      <c r="AC144" s="1"/>
      <c r="AD144" s="1"/>
      <c r="AE144" s="1"/>
      <c r="AF144" s="1"/>
      <c r="AG144" s="1"/>
      <c r="AH144" s="1"/>
      <c r="AI144" s="1"/>
      <c r="AJ144" s="1"/>
      <c r="AK144" s="1"/>
    </row>
    <row r="145" spans="1:37" ht="15.75" customHeight="1">
      <c r="A145" s="18"/>
      <c r="B145" s="18"/>
      <c r="C145" s="18"/>
      <c r="D145" s="18"/>
      <c r="E145" s="18"/>
      <c r="F145" s="18"/>
      <c r="G145" s="18"/>
      <c r="H145" s="18"/>
      <c r="I145" s="19"/>
      <c r="J145" s="19"/>
      <c r="K145" s="19"/>
      <c r="L145" s="20"/>
      <c r="M145" s="19"/>
      <c r="N145" s="19"/>
      <c r="O145" s="19"/>
      <c r="P145" s="19"/>
      <c r="Q145" s="19"/>
      <c r="R145" s="19"/>
      <c r="S145" s="19"/>
      <c r="T145" s="19"/>
      <c r="U145" s="19"/>
      <c r="V145" s="19"/>
      <c r="W145" s="19"/>
      <c r="X145" s="19"/>
      <c r="Y145" s="19"/>
      <c r="Z145" s="19"/>
      <c r="AA145" s="19"/>
      <c r="AB145" s="19"/>
      <c r="AC145" s="1"/>
      <c r="AD145" s="1"/>
      <c r="AE145" s="1"/>
      <c r="AF145" s="1"/>
      <c r="AG145" s="1"/>
      <c r="AH145" s="1"/>
      <c r="AI145" s="1"/>
      <c r="AJ145" s="1"/>
      <c r="AK145" s="1"/>
    </row>
    <row r="146" spans="1:37" ht="15.75" customHeight="1">
      <c r="A146" s="18"/>
      <c r="B146" s="18"/>
      <c r="C146" s="18"/>
      <c r="D146" s="18"/>
      <c r="E146" s="18"/>
      <c r="F146" s="18"/>
      <c r="G146" s="18"/>
      <c r="H146" s="18"/>
      <c r="I146" s="19"/>
      <c r="J146" s="19"/>
      <c r="K146" s="19"/>
      <c r="L146" s="20"/>
      <c r="M146" s="19"/>
      <c r="N146" s="19"/>
      <c r="O146" s="19"/>
      <c r="P146" s="19"/>
      <c r="Q146" s="19"/>
      <c r="R146" s="19"/>
      <c r="S146" s="19"/>
      <c r="T146" s="19"/>
      <c r="U146" s="19"/>
      <c r="V146" s="19"/>
      <c r="W146" s="19"/>
      <c r="X146" s="19"/>
      <c r="Y146" s="19"/>
      <c r="Z146" s="19"/>
      <c r="AA146" s="19"/>
      <c r="AB146" s="19"/>
      <c r="AC146" s="1"/>
      <c r="AD146" s="1"/>
      <c r="AE146" s="1"/>
      <c r="AF146" s="1"/>
      <c r="AG146" s="1"/>
      <c r="AH146" s="1"/>
      <c r="AI146" s="1"/>
      <c r="AJ146" s="1"/>
      <c r="AK146" s="1"/>
    </row>
    <row r="147" spans="1:37" ht="15.75" customHeight="1">
      <c r="A147" s="18"/>
      <c r="B147" s="18"/>
      <c r="C147" s="18"/>
      <c r="D147" s="18"/>
      <c r="E147" s="18"/>
      <c r="F147" s="18"/>
      <c r="G147" s="18"/>
      <c r="H147" s="18"/>
      <c r="I147" s="19"/>
      <c r="J147" s="19"/>
      <c r="K147" s="19"/>
      <c r="L147" s="20"/>
      <c r="M147" s="19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19"/>
      <c r="AA147" s="19"/>
      <c r="AB147" s="19"/>
      <c r="AC147" s="1"/>
      <c r="AD147" s="1"/>
      <c r="AE147" s="1"/>
      <c r="AF147" s="1"/>
      <c r="AG147" s="1"/>
      <c r="AH147" s="1"/>
      <c r="AI147" s="1"/>
      <c r="AJ147" s="1"/>
      <c r="AK147" s="1"/>
    </row>
    <row r="148" spans="1:37" ht="15.75" customHeight="1">
      <c r="A148" s="18"/>
      <c r="B148" s="18"/>
      <c r="C148" s="18"/>
      <c r="D148" s="18"/>
      <c r="E148" s="18"/>
      <c r="F148" s="18"/>
      <c r="G148" s="18"/>
      <c r="H148" s="18"/>
      <c r="I148" s="19"/>
      <c r="J148" s="19"/>
      <c r="K148" s="19"/>
      <c r="L148" s="20"/>
      <c r="M148" s="19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19"/>
      <c r="Y148" s="19"/>
      <c r="Z148" s="19"/>
      <c r="AA148" s="19"/>
      <c r="AB148" s="19"/>
      <c r="AC148" s="1"/>
      <c r="AD148" s="1"/>
      <c r="AE148" s="1"/>
      <c r="AF148" s="1"/>
      <c r="AG148" s="1"/>
      <c r="AH148" s="1"/>
      <c r="AI148" s="1"/>
      <c r="AJ148" s="1"/>
      <c r="AK148" s="1"/>
    </row>
    <row r="149" spans="1:37" ht="15.75" customHeight="1">
      <c r="A149" s="18"/>
      <c r="B149" s="18"/>
      <c r="C149" s="18"/>
      <c r="D149" s="18"/>
      <c r="E149" s="18"/>
      <c r="F149" s="18"/>
      <c r="G149" s="18"/>
      <c r="H149" s="18"/>
      <c r="I149" s="19"/>
      <c r="J149" s="19"/>
      <c r="K149" s="19"/>
      <c r="L149" s="20"/>
      <c r="M149" s="19"/>
      <c r="N149" s="19"/>
      <c r="O149" s="19"/>
      <c r="P149" s="19"/>
      <c r="Q149" s="19"/>
      <c r="R149" s="19"/>
      <c r="S149" s="19"/>
      <c r="T149" s="19"/>
      <c r="U149" s="19"/>
      <c r="V149" s="19"/>
      <c r="W149" s="19"/>
      <c r="X149" s="19"/>
      <c r="Y149" s="19"/>
      <c r="Z149" s="19"/>
      <c r="AA149" s="19"/>
      <c r="AB149" s="19"/>
      <c r="AC149" s="1"/>
      <c r="AD149" s="1"/>
      <c r="AE149" s="1"/>
      <c r="AF149" s="1"/>
      <c r="AG149" s="1"/>
      <c r="AH149" s="1"/>
      <c r="AI149" s="1"/>
      <c r="AJ149" s="1"/>
      <c r="AK149" s="1"/>
    </row>
    <row r="150" spans="1:37" ht="15.75" customHeight="1">
      <c r="A150" s="18"/>
      <c r="B150" s="18"/>
      <c r="C150" s="18"/>
      <c r="D150" s="18"/>
      <c r="E150" s="18"/>
      <c r="F150" s="18"/>
      <c r="G150" s="18"/>
      <c r="H150" s="18"/>
      <c r="I150" s="19"/>
      <c r="J150" s="19"/>
      <c r="K150" s="19"/>
      <c r="L150" s="20"/>
      <c r="M150" s="19"/>
      <c r="N150" s="19"/>
      <c r="O150" s="19"/>
      <c r="P150" s="19"/>
      <c r="Q150" s="19"/>
      <c r="R150" s="19"/>
      <c r="S150" s="19"/>
      <c r="T150" s="19"/>
      <c r="U150" s="19"/>
      <c r="V150" s="19"/>
      <c r="W150" s="19"/>
      <c r="X150" s="19"/>
      <c r="Y150" s="19"/>
      <c r="Z150" s="19"/>
      <c r="AA150" s="19"/>
      <c r="AB150" s="19"/>
      <c r="AC150" s="1"/>
      <c r="AD150" s="1"/>
      <c r="AE150" s="1"/>
      <c r="AF150" s="1"/>
      <c r="AG150" s="1"/>
      <c r="AH150" s="1"/>
      <c r="AI150" s="1"/>
      <c r="AJ150" s="1"/>
      <c r="AK150" s="1"/>
    </row>
    <row r="151" spans="1:37" ht="15.75" customHeight="1">
      <c r="A151" s="18"/>
      <c r="B151" s="18"/>
      <c r="C151" s="18"/>
      <c r="D151" s="18"/>
      <c r="E151" s="18"/>
      <c r="F151" s="18"/>
      <c r="G151" s="18"/>
      <c r="H151" s="18"/>
      <c r="I151" s="19"/>
      <c r="J151" s="19"/>
      <c r="K151" s="19"/>
      <c r="L151" s="20"/>
      <c r="M151" s="19"/>
      <c r="N151" s="19"/>
      <c r="O151" s="19"/>
      <c r="P151" s="19"/>
      <c r="Q151" s="19"/>
      <c r="R151" s="19"/>
      <c r="S151" s="19"/>
      <c r="T151" s="19"/>
      <c r="U151" s="19"/>
      <c r="V151" s="19"/>
      <c r="W151" s="19"/>
      <c r="X151" s="19"/>
      <c r="Y151" s="19"/>
      <c r="Z151" s="19"/>
      <c r="AA151" s="19"/>
      <c r="AB151" s="19"/>
      <c r="AC151" s="1"/>
      <c r="AD151" s="1"/>
      <c r="AE151" s="1"/>
      <c r="AF151" s="1"/>
      <c r="AG151" s="1"/>
      <c r="AH151" s="1"/>
      <c r="AI151" s="1"/>
      <c r="AJ151" s="1"/>
      <c r="AK151" s="1"/>
    </row>
    <row r="152" spans="1:37" ht="15.75" customHeight="1">
      <c r="A152" s="18"/>
      <c r="B152" s="18"/>
      <c r="C152" s="18"/>
      <c r="D152" s="18"/>
      <c r="E152" s="18"/>
      <c r="F152" s="18"/>
      <c r="G152" s="18"/>
      <c r="H152" s="18"/>
      <c r="I152" s="19"/>
      <c r="J152" s="19"/>
      <c r="K152" s="19"/>
      <c r="L152" s="20"/>
      <c r="M152" s="19"/>
      <c r="N152" s="19"/>
      <c r="O152" s="19"/>
      <c r="P152" s="19"/>
      <c r="Q152" s="19"/>
      <c r="R152" s="19"/>
      <c r="S152" s="19"/>
      <c r="T152" s="19"/>
      <c r="U152" s="19"/>
      <c r="V152" s="19"/>
      <c r="W152" s="19"/>
      <c r="X152" s="19"/>
      <c r="Y152" s="19"/>
      <c r="Z152" s="19"/>
      <c r="AA152" s="19"/>
      <c r="AB152" s="19"/>
      <c r="AC152" s="1"/>
      <c r="AD152" s="1"/>
      <c r="AE152" s="1"/>
      <c r="AF152" s="1"/>
      <c r="AG152" s="1"/>
      <c r="AH152" s="1"/>
      <c r="AI152" s="1"/>
      <c r="AJ152" s="1"/>
      <c r="AK152" s="1"/>
    </row>
    <row r="153" spans="1:37" ht="15.75" customHeight="1">
      <c r="A153" s="18"/>
      <c r="B153" s="18"/>
      <c r="C153" s="18"/>
      <c r="D153" s="18"/>
      <c r="E153" s="18"/>
      <c r="F153" s="18"/>
      <c r="G153" s="18"/>
      <c r="H153" s="18"/>
      <c r="I153" s="19"/>
      <c r="J153" s="19"/>
      <c r="K153" s="19"/>
      <c r="L153" s="20"/>
      <c r="M153" s="19"/>
      <c r="N153" s="19"/>
      <c r="O153" s="19"/>
      <c r="P153" s="19"/>
      <c r="Q153" s="19"/>
      <c r="R153" s="19"/>
      <c r="S153" s="19"/>
      <c r="T153" s="19"/>
      <c r="U153" s="19"/>
      <c r="V153" s="19"/>
      <c r="W153" s="19"/>
      <c r="AC153" s="1"/>
      <c r="AD153" s="1"/>
      <c r="AE153" s="1"/>
      <c r="AF153" s="1"/>
      <c r="AG153" s="1"/>
      <c r="AH153" s="1"/>
      <c r="AI153" s="1"/>
      <c r="AJ153" s="1"/>
      <c r="AK153" s="1"/>
    </row>
    <row r="154" spans="1:37" ht="15.75" customHeight="1"/>
    <row r="155" spans="1:37" ht="15.75" customHeight="1"/>
    <row r="156" spans="1:37" ht="15.75" customHeight="1"/>
    <row r="157" spans="1:37" ht="15.75" customHeight="1"/>
    <row r="158" spans="1:37" ht="15.75" customHeight="1"/>
    <row r="159" spans="1:37" ht="15.75" customHeight="1"/>
    <row r="160" spans="1:37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</sheetData>
  <mergeCells count="47">
    <mergeCell ref="AC3:AK3"/>
    <mergeCell ref="A1:AB1"/>
    <mergeCell ref="A3:AA3"/>
    <mergeCell ref="A2:AA2"/>
    <mergeCell ref="I5:J5"/>
    <mergeCell ref="O5:P5"/>
    <mergeCell ref="L5:M5"/>
    <mergeCell ref="I12:J12"/>
    <mergeCell ref="I19:J19"/>
    <mergeCell ref="I26:J26"/>
    <mergeCell ref="I33:J33"/>
    <mergeCell ref="I40:J40"/>
    <mergeCell ref="L40:M40"/>
    <mergeCell ref="L47:M47"/>
    <mergeCell ref="L54:M54"/>
    <mergeCell ref="L61:M61"/>
    <mergeCell ref="L68:M68"/>
    <mergeCell ref="L12:M12"/>
    <mergeCell ref="L19:M19"/>
    <mergeCell ref="L26:M26"/>
    <mergeCell ref="L33:M33"/>
    <mergeCell ref="O12:P12"/>
    <mergeCell ref="O19:P19"/>
    <mergeCell ref="O26:P26"/>
    <mergeCell ref="O33:P33"/>
    <mergeCell ref="O40:P40"/>
    <mergeCell ref="U5:V5"/>
    <mergeCell ref="U19:V19"/>
    <mergeCell ref="U26:V26"/>
    <mergeCell ref="U33:V33"/>
    <mergeCell ref="U40:V40"/>
    <mergeCell ref="A78:P78"/>
    <mergeCell ref="A75:AA75"/>
    <mergeCell ref="A76:I76"/>
    <mergeCell ref="U47:V47"/>
    <mergeCell ref="U54:V54"/>
    <mergeCell ref="U61:V61"/>
    <mergeCell ref="U68:V68"/>
    <mergeCell ref="A77:R77"/>
    <mergeCell ref="O47:P47"/>
    <mergeCell ref="O54:P54"/>
    <mergeCell ref="O61:P61"/>
    <mergeCell ref="O68:P68"/>
    <mergeCell ref="I47:J47"/>
    <mergeCell ref="I54:J54"/>
    <mergeCell ref="I61:J61"/>
    <mergeCell ref="I68:J68"/>
  </mergeCells>
  <phoneticPr fontId="11" type="noConversion"/>
  <pageMargins left="0" right="0" top="0" bottom="0" header="0" footer="0"/>
  <pageSetup paperSize="9" fitToHeight="0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FFFF00"/>
  </sheetPr>
  <dimension ref="A1:V979"/>
  <sheetViews>
    <sheetView workbookViewId="0">
      <selection activeCell="A3" sqref="A3:A12"/>
    </sheetView>
  </sheetViews>
  <sheetFormatPr defaultColWidth="11.19921875" defaultRowHeight="15" customHeight="1"/>
  <cols>
    <col min="1" max="1" width="11.19921875" style="102"/>
    <col min="2" max="2" width="4.3984375" bestFit="1" customWidth="1"/>
    <col min="3" max="3" width="10.69921875" customWidth="1"/>
    <col min="4" max="4" width="3.19921875" customWidth="1"/>
    <col min="5" max="5" width="10.69921875" customWidth="1"/>
    <col min="6" max="6" width="13.296875" customWidth="1"/>
    <col min="7" max="7" width="10.69921875" customWidth="1"/>
    <col min="8" max="8" width="17.69921875" customWidth="1"/>
    <col min="9" max="9" width="10.69921875" customWidth="1"/>
    <col min="10" max="10" width="5.69921875" customWidth="1"/>
    <col min="11" max="11" width="10.69921875" customWidth="1"/>
    <col min="12" max="12" width="13.19921875" customWidth="1"/>
    <col min="13" max="14" width="6.3984375" customWidth="1"/>
    <col min="15" max="15" width="6.3984375" hidden="1" customWidth="1"/>
    <col min="16" max="21" width="3.19921875" customWidth="1"/>
    <col min="22" max="22" width="5.59765625" bestFit="1" customWidth="1"/>
    <col min="23" max="29" width="8.69921875" customWidth="1"/>
  </cols>
  <sheetData>
    <row r="1" spans="1:22" ht="31.8" customHeight="1" thickBot="1">
      <c r="A1" s="408" t="s">
        <v>100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</row>
    <row r="2" spans="1:22" ht="15.75" customHeight="1" thickBot="1">
      <c r="A2" s="103" t="s">
        <v>97</v>
      </c>
      <c r="B2" s="72" t="s">
        <v>1</v>
      </c>
      <c r="C2" s="73" t="s">
        <v>9</v>
      </c>
      <c r="D2" s="73" t="s">
        <v>79</v>
      </c>
      <c r="E2" s="74" t="s">
        <v>12</v>
      </c>
      <c r="F2" s="75" t="s">
        <v>80</v>
      </c>
      <c r="G2" s="51" t="s">
        <v>13</v>
      </c>
      <c r="H2" s="75" t="s">
        <v>81</v>
      </c>
      <c r="I2" s="51" t="s">
        <v>15</v>
      </c>
      <c r="J2" s="75" t="s">
        <v>83</v>
      </c>
      <c r="K2" s="51" t="s">
        <v>16</v>
      </c>
      <c r="L2" s="75" t="s">
        <v>84</v>
      </c>
      <c r="M2" s="74" t="s">
        <v>88</v>
      </c>
      <c r="N2" s="74" t="s">
        <v>87</v>
      </c>
      <c r="O2" s="74" t="s">
        <v>87</v>
      </c>
      <c r="P2" s="51" t="s">
        <v>2</v>
      </c>
      <c r="Q2" s="51" t="s">
        <v>3</v>
      </c>
      <c r="R2" s="51" t="s">
        <v>4</v>
      </c>
      <c r="S2" s="51" t="s">
        <v>5</v>
      </c>
      <c r="T2" s="51" t="s">
        <v>6</v>
      </c>
      <c r="U2" s="51" t="s">
        <v>7</v>
      </c>
      <c r="V2" s="76" t="s">
        <v>8</v>
      </c>
    </row>
    <row r="3" spans="1:22" ht="15.75" customHeight="1">
      <c r="A3" s="224">
        <v>45338</v>
      </c>
      <c r="B3" s="68" t="str">
        <f>'偏鄉計劃學校(葷)國小'!A5</f>
        <v>a4</v>
      </c>
      <c r="C3" s="68" t="str">
        <f>'偏鄉計劃學校(葷)國小'!I5</f>
        <v>白米飯</v>
      </c>
      <c r="D3" s="69" t="str">
        <f>'偏鄉計劃學校(葷)國小'!AD5</f>
        <v xml:space="preserve">米     </v>
      </c>
      <c r="E3" s="68" t="str">
        <f>'偏鄉計劃學校(葷)國小'!L5</f>
        <v>香酥雞翅</v>
      </c>
      <c r="F3" s="68" t="str">
        <f>'偏鄉計劃學校(葷)國小'!AE5</f>
        <v xml:space="preserve">三節翅 胡椒鹽    </v>
      </c>
      <c r="G3" s="68" t="str">
        <f>'偏鄉計劃學校(葷)國小'!O5</f>
        <v>麻婆豆腐</v>
      </c>
      <c r="H3" s="69" t="str">
        <f>'偏鄉計劃學校(葷)國小'!AF5</f>
        <v xml:space="preserve">豆腐 豬絞肉 時瓜 大蒜 豆瓣醬 </v>
      </c>
      <c r="I3" s="68" t="str">
        <f>'偏鄉計劃學校(葷)國小'!R5</f>
        <v>時蔬</v>
      </c>
      <c r="J3" s="69" t="str">
        <f>'偏鄉計劃學校(葷)國小'!AG5</f>
        <v xml:space="preserve">蔬菜 大蒜    </v>
      </c>
      <c r="K3" s="68" t="str">
        <f>'偏鄉計劃學校(葷)國小'!U5</f>
        <v>時蔬湯</v>
      </c>
      <c r="L3" s="69" t="str">
        <f>'偏鄉計劃學校(葷)國小'!AH5</f>
        <v xml:space="preserve">時蔬 豬大排 薑   </v>
      </c>
      <c r="M3" s="68" t="str">
        <f>'偏鄉計劃學校(葷)國小'!AI5</f>
        <v xml:space="preserve">點心     </v>
      </c>
      <c r="N3" s="68" t="str">
        <f>'偏鄉計劃學校(葷)國小'!AJ5</f>
        <v xml:space="preserve">     </v>
      </c>
      <c r="O3" s="68" t="str">
        <f>'偏鄉計劃學校(葷)國小'!AK5</f>
        <v xml:space="preserve">包子     </v>
      </c>
      <c r="P3" s="70">
        <f>'偏鄉計劃學校(葷)國小'!B5</f>
        <v>5</v>
      </c>
      <c r="Q3" s="70">
        <f>'偏鄉計劃學校(葷)國小'!C5</f>
        <v>3.5</v>
      </c>
      <c r="R3" s="70">
        <f>'偏鄉計劃學校(葷)國小'!D5</f>
        <v>1.5</v>
      </c>
      <c r="S3" s="70">
        <f>'偏鄉計劃學校(葷)國小'!E5</f>
        <v>4</v>
      </c>
      <c r="T3" s="70">
        <f>'偏鄉計劃學校(葷)國小'!F5</f>
        <v>0</v>
      </c>
      <c r="U3" s="70">
        <f>'偏鄉計劃學校(葷)國小'!G5</f>
        <v>0</v>
      </c>
      <c r="V3" s="83">
        <f>'偏鄉計劃學校(葷)國小'!H5</f>
        <v>830</v>
      </c>
    </row>
    <row r="4" spans="1:22" ht="15.75" customHeight="1">
      <c r="A4" s="225">
        <v>45339</v>
      </c>
      <c r="B4" s="59" t="str">
        <f>'偏鄉計劃學校(葷)國小'!A12</f>
        <v>a5</v>
      </c>
      <c r="C4" s="59" t="str">
        <f>'偏鄉計劃學校(葷)國小'!I12</f>
        <v>糙米飯</v>
      </c>
      <c r="D4" s="60" t="str">
        <f>'偏鄉計劃學校(葷)國小'!AD12</f>
        <v xml:space="preserve">米 糙米    </v>
      </c>
      <c r="E4" s="59" t="str">
        <f>'偏鄉計劃學校(葷)國小'!L12</f>
        <v>咖哩雞</v>
      </c>
      <c r="F4" s="59" t="str">
        <f>'偏鄉計劃學校(葷)國小'!AE12</f>
        <v>肉雞 馬鈴薯 洋蔥 胡蘿蔔 大蒜 咖哩粉</v>
      </c>
      <c r="G4" s="59" t="str">
        <f>'偏鄉計劃學校(葷)國小'!O12</f>
        <v>螞蟻上樹</v>
      </c>
      <c r="H4" s="60" t="str">
        <f>'偏鄉計劃學校(葷)國小'!AF12</f>
        <v xml:space="preserve">冬粉 豬絞肉 時蔬 乾木耳 大蒜 </v>
      </c>
      <c r="I4" s="59" t="str">
        <f>'偏鄉計劃學校(葷)國小'!R12</f>
        <v>時蔬</v>
      </c>
      <c r="J4" s="60" t="str">
        <f>'偏鄉計劃學校(葷)國小'!AG12</f>
        <v xml:space="preserve">蔬菜 大蒜    </v>
      </c>
      <c r="K4" s="59" t="str">
        <f>'偏鄉計劃學校(葷)國小'!U12</f>
        <v>蘿蔔魚丸湯</v>
      </c>
      <c r="L4" s="60" t="str">
        <f>'偏鄉計劃學校(葷)國小'!AH12</f>
        <v xml:space="preserve">魚丸 白蘿蔔 薑   </v>
      </c>
      <c r="M4" s="59" t="str">
        <f>'偏鄉計劃學校(葷)國小'!AI12</f>
        <v xml:space="preserve">點心     </v>
      </c>
      <c r="N4" s="59" t="str">
        <f>'偏鄉計劃學校(葷)國小'!AJ12</f>
        <v xml:space="preserve">     </v>
      </c>
      <c r="O4" s="59" t="str">
        <f>'偏鄉計劃學校(葷)國小'!AK12</f>
        <v xml:space="preserve">肉包     </v>
      </c>
      <c r="P4" s="61">
        <f>'偏鄉計劃學校(葷)國小'!B12</f>
        <v>5.5</v>
      </c>
      <c r="Q4" s="61">
        <f>'偏鄉計劃學校(葷)國小'!C12</f>
        <v>2.9</v>
      </c>
      <c r="R4" s="61">
        <f>'偏鄉計劃學校(葷)國小'!D12</f>
        <v>2</v>
      </c>
      <c r="S4" s="61">
        <f>'偏鄉計劃學校(葷)國小'!E12</f>
        <v>3</v>
      </c>
      <c r="T4" s="61">
        <f>'偏鄉計劃學校(葷)國小'!F12</f>
        <v>0</v>
      </c>
      <c r="U4" s="61">
        <f>'偏鄉計劃學校(葷)國小'!G12</f>
        <v>0</v>
      </c>
      <c r="V4" s="82">
        <f>'偏鄉計劃學校(葷)國小'!H12</f>
        <v>788</v>
      </c>
    </row>
    <row r="5" spans="1:22" ht="15.75" customHeight="1">
      <c r="A5" s="225">
        <v>45341</v>
      </c>
      <c r="B5" s="59" t="str">
        <f>'偏鄉計劃學校(葷)國小'!A19</f>
        <v>b1</v>
      </c>
      <c r="C5" s="59" t="str">
        <f>'偏鄉計劃學校(葷)國小'!I19</f>
        <v>白米飯</v>
      </c>
      <c r="D5" s="60" t="str">
        <f>'偏鄉計劃學校(葷)國小'!AD19</f>
        <v xml:space="preserve">米     </v>
      </c>
      <c r="E5" s="59" t="str">
        <f>'偏鄉計劃學校(葷)國小'!L19</f>
        <v>回鍋肉片</v>
      </c>
      <c r="F5" s="59" t="str">
        <f>'偏鄉計劃學校(葷)國小'!AE19</f>
        <v xml:space="preserve">豬後腿肉 洋蔥 胡蘿蔔 大蒜 甜麵醬 </v>
      </c>
      <c r="G5" s="59" t="str">
        <f>'偏鄉計劃學校(葷)國小'!O19</f>
        <v>西滷白菜</v>
      </c>
      <c r="H5" s="60" t="str">
        <f>'偏鄉計劃學校(葷)國小'!AF19</f>
        <v xml:space="preserve">雞蛋 結球白菜 胡蘿蔔 蝦仁 大蒜 </v>
      </c>
      <c r="I5" s="59" t="str">
        <f>'偏鄉計劃學校(葷)國小'!R19</f>
        <v>時蔬</v>
      </c>
      <c r="J5" s="60" t="str">
        <f>'偏鄉計劃學校(葷)國小'!AG19</f>
        <v xml:space="preserve">蔬菜 大蒜    </v>
      </c>
      <c r="K5" s="59" t="str">
        <f>'偏鄉計劃學校(葷)國小'!U19</f>
        <v>牛蒡湯</v>
      </c>
      <c r="L5" s="60" t="str">
        <f>'偏鄉計劃學校(葷)國小'!AH19</f>
        <v xml:space="preserve">牛蒡 豬大排 薑 枸杞  </v>
      </c>
      <c r="M5" s="59" t="str">
        <f>'偏鄉計劃學校(葷)國小'!AI19</f>
        <v xml:space="preserve">點心     </v>
      </c>
      <c r="N5" s="59" t="str">
        <f>'偏鄉計劃學校(葷)國小'!AJ19</f>
        <v xml:space="preserve">     </v>
      </c>
      <c r="O5" s="59" t="str">
        <f>'偏鄉計劃學校(葷)國小'!AK19</f>
        <v xml:space="preserve">包子     </v>
      </c>
      <c r="P5" s="61">
        <f>'偏鄉計劃學校(葷)國小'!B19</f>
        <v>5</v>
      </c>
      <c r="Q5" s="61">
        <f>'偏鄉計劃學校(葷)國小'!C19</f>
        <v>2.2999999999999998</v>
      </c>
      <c r="R5" s="61">
        <f>'偏鄉計劃學校(葷)國小'!D19</f>
        <v>1.8</v>
      </c>
      <c r="S5" s="61">
        <f>'偏鄉計劃學校(葷)國小'!E19</f>
        <v>3</v>
      </c>
      <c r="T5" s="61">
        <f>'偏鄉計劃學校(葷)國小'!F19</f>
        <v>0</v>
      </c>
      <c r="U5" s="61">
        <f>'偏鄉計劃學校(葷)國小'!G19</f>
        <v>0</v>
      </c>
      <c r="V5" s="82">
        <f>'偏鄉計劃學校(葷)國小'!H19</f>
        <v>703</v>
      </c>
    </row>
    <row r="6" spans="1:22" ht="15.75" customHeight="1">
      <c r="A6" s="225">
        <v>45342</v>
      </c>
      <c r="B6" s="59" t="str">
        <f>'偏鄉計劃學校(葷)國小'!A26</f>
        <v>b2</v>
      </c>
      <c r="C6" s="59" t="str">
        <f>'偏鄉計劃學校(葷)國小'!I26</f>
        <v>糙米飯</v>
      </c>
      <c r="D6" s="60" t="str">
        <f>'偏鄉計劃學校(葷)國小'!AD26</f>
        <v xml:space="preserve">米 糙米    </v>
      </c>
      <c r="E6" s="59" t="str">
        <f>'偏鄉計劃學校(葷)國小'!L26</f>
        <v>香酥魚排</v>
      </c>
      <c r="F6" s="59" t="str">
        <f>'偏鄉計劃學校(葷)國小'!AE26</f>
        <v xml:space="preserve">魚排     </v>
      </c>
      <c r="G6" s="59" t="str">
        <f>'偏鄉計劃學校(葷)國小'!O26</f>
        <v>玉米三色</v>
      </c>
      <c r="H6" s="60" t="str">
        <f>'偏鄉計劃學校(葷)國小'!AF26</f>
        <v>甜椒(青皮) 冷凍玉米粒 馬鈴薯 胡蘿蔔 培根 大蒜</v>
      </c>
      <c r="I6" s="59" t="str">
        <f>'偏鄉計劃學校(葷)國小'!R26</f>
        <v>時蔬</v>
      </c>
      <c r="J6" s="60" t="str">
        <f>'偏鄉計劃學校(葷)國小'!AG26</f>
        <v xml:space="preserve">蔬菜 大蒜    </v>
      </c>
      <c r="K6" s="59" t="str">
        <f>'偏鄉計劃學校(葷)國小'!U26</f>
        <v>味噌海芽湯</v>
      </c>
      <c r="L6" s="60" t="str">
        <f>'偏鄉計劃學校(葷)國小'!AH26</f>
        <v xml:space="preserve">乾裙帶菜 時蔬 味噌   </v>
      </c>
      <c r="M6" s="59" t="str">
        <f>'偏鄉計劃學校(葷)國小'!AI26</f>
        <v xml:space="preserve">點心     </v>
      </c>
      <c r="N6" s="59" t="str">
        <f>'偏鄉計劃學校(葷)國小'!AJ26</f>
        <v xml:space="preserve">     </v>
      </c>
      <c r="O6" s="59" t="str">
        <f>'偏鄉計劃學校(葷)國小'!AK26</f>
        <v xml:space="preserve">包子     </v>
      </c>
      <c r="P6" s="61">
        <f>'偏鄉計劃學校(葷)國小'!B26</f>
        <v>5</v>
      </c>
      <c r="Q6" s="61">
        <f>'偏鄉計劃學校(葷)國小'!C26</f>
        <v>2.4</v>
      </c>
      <c r="R6" s="61">
        <f>'偏鄉計劃學校(葷)國小'!D26</f>
        <v>1.7</v>
      </c>
      <c r="S6" s="61">
        <f>'偏鄉計劃學校(葷)國小'!E26</f>
        <v>4</v>
      </c>
      <c r="T6" s="61">
        <f>'偏鄉計劃學校(葷)國小'!F26</f>
        <v>0</v>
      </c>
      <c r="U6" s="61">
        <f>'偏鄉計劃學校(葷)國小'!G26</f>
        <v>0</v>
      </c>
      <c r="V6" s="82">
        <f>'偏鄉計劃學校(葷)國小'!H26</f>
        <v>753</v>
      </c>
    </row>
    <row r="7" spans="1:22" ht="15.75" customHeight="1">
      <c r="A7" s="225">
        <v>45343</v>
      </c>
      <c r="B7" s="59" t="str">
        <f>'偏鄉計劃學校(葷)國小'!A33</f>
        <v>b3</v>
      </c>
      <c r="C7" s="59" t="str">
        <f>'偏鄉計劃學校(葷)國小'!I33</f>
        <v>拌麵特餐</v>
      </c>
      <c r="D7" s="60" t="str">
        <f>'偏鄉計劃學校(葷)國小'!AD33</f>
        <v xml:space="preserve">麵條     </v>
      </c>
      <c r="E7" s="59" t="str">
        <f>'偏鄉計劃學校(葷)國小'!L33</f>
        <v>香菇絞肉</v>
      </c>
      <c r="F7" s="59" t="str">
        <f>'偏鄉計劃學校(葷)國小'!AE33</f>
        <v xml:space="preserve">豬絞肉 冬瓜 乾香菇 大蒜 油蔥酥 </v>
      </c>
      <c r="G7" s="59" t="str">
        <f>'偏鄉計劃學校(葷)國小'!O33</f>
        <v>拌麵配料</v>
      </c>
      <c r="H7" s="60" t="str">
        <f>'偏鄉計劃學校(葷)國小'!AF33</f>
        <v xml:space="preserve">甘藍 胡蘿蔔 大蒜 紅蔥頭  </v>
      </c>
      <c r="I7" s="59" t="str">
        <f>'偏鄉計劃學校(葷)國小'!R33</f>
        <v>時蔬</v>
      </c>
      <c r="J7" s="60" t="str">
        <f>'偏鄉計劃學校(葷)國小'!AG33</f>
        <v xml:space="preserve">蔬菜 大蒜    </v>
      </c>
      <c r="K7" s="59" t="str">
        <f>'偏鄉計劃學校(葷)國小'!U33</f>
        <v>肉羹湯</v>
      </c>
      <c r="L7" s="60" t="str">
        <f>'偏鄉計劃學校(葷)國小'!AH33</f>
        <v xml:space="preserve">雞蛋 脆筍 時蔬 肉羹 乾木耳 </v>
      </c>
      <c r="M7" s="59" t="str">
        <f>'偏鄉計劃學校(葷)國小'!AI33</f>
        <v xml:space="preserve">點心     </v>
      </c>
      <c r="N7" s="59" t="str">
        <f>'偏鄉計劃學校(葷)國小'!AJ33</f>
        <v xml:space="preserve">     </v>
      </c>
      <c r="O7" s="59" t="str">
        <f>'偏鄉計劃學校(葷)國小'!AK33</f>
        <v xml:space="preserve">     </v>
      </c>
      <c r="P7" s="61">
        <f>'偏鄉計劃學校(葷)國小'!B33</f>
        <v>5</v>
      </c>
      <c r="Q7" s="61">
        <f>'偏鄉計劃學校(葷)國小'!C33</f>
        <v>1.9</v>
      </c>
      <c r="R7" s="61">
        <f>'偏鄉計劃學校(葷)國小'!D33</f>
        <v>2</v>
      </c>
      <c r="S7" s="61">
        <f>'偏鄉計劃學校(葷)國小'!E33</f>
        <v>3</v>
      </c>
      <c r="T7" s="61">
        <f>'偏鄉計劃學校(葷)國小'!F33</f>
        <v>0</v>
      </c>
      <c r="U7" s="61">
        <f>'偏鄉計劃學校(葷)國小'!G33</f>
        <v>0</v>
      </c>
      <c r="V7" s="82">
        <f>'偏鄉計劃學校(葷)國小'!H33</f>
        <v>678</v>
      </c>
    </row>
    <row r="8" spans="1:22" ht="15.75" customHeight="1">
      <c r="A8" s="225">
        <v>45344</v>
      </c>
      <c r="B8" s="59" t="str">
        <f>'偏鄉計劃學校(葷)國小'!A40</f>
        <v>b4</v>
      </c>
      <c r="C8" s="59" t="str">
        <f>'偏鄉計劃學校(葷)國小'!I40</f>
        <v>糙米飯</v>
      </c>
      <c r="D8" s="60" t="str">
        <f>'偏鄉計劃學校(葷)國小'!AD40</f>
        <v xml:space="preserve">米 糙米    </v>
      </c>
      <c r="E8" s="59" t="str">
        <f>'偏鄉計劃學校(葷)國小'!L40</f>
        <v>沙茶魷魚</v>
      </c>
      <c r="F8" s="59" t="str">
        <f>'偏鄉計劃學校(葷)國小'!AE40</f>
        <v>阿根廷魷 豬後腿肉 洋蔥 甜椒 大蒜 沙茶醬</v>
      </c>
      <c r="G8" s="59" t="str">
        <f>'偏鄉計劃學校(葷)國小'!O40</f>
        <v>培根花椰</v>
      </c>
      <c r="H8" s="60" t="str">
        <f>'偏鄉計劃學校(葷)國小'!AF40</f>
        <v xml:space="preserve">培根 冷凍花椰菜 大蒜   </v>
      </c>
      <c r="I8" s="59" t="str">
        <f>'偏鄉計劃學校(葷)國小'!R40</f>
        <v>時蔬</v>
      </c>
      <c r="J8" s="60" t="str">
        <f>'偏鄉計劃學校(葷)國小'!AG40</f>
        <v xml:space="preserve">蔬菜 大蒜    </v>
      </c>
      <c r="K8" s="59" t="str">
        <f>'偏鄉計劃學校(葷)國小'!U40</f>
        <v>銀耳西米露</v>
      </c>
      <c r="L8" s="60" t="str">
        <f>'偏鄉計劃學校(葷)國小'!AH40</f>
        <v xml:space="preserve">乾銀耳 西谷米 紅砂糖 枸杞  </v>
      </c>
      <c r="M8" s="59" t="str">
        <f>'偏鄉計劃學校(葷)國小'!AI40</f>
        <v xml:space="preserve">點心     </v>
      </c>
      <c r="N8" s="59" t="str">
        <f>'偏鄉計劃學校(葷)國小'!AJ40</f>
        <v xml:space="preserve">     </v>
      </c>
      <c r="O8" s="59" t="str">
        <f>'偏鄉計劃學校(葷)國小'!AK40</f>
        <v xml:space="preserve">     </v>
      </c>
      <c r="P8" s="61">
        <f>'偏鄉計劃學校(葷)國小'!B40</f>
        <v>5.7</v>
      </c>
      <c r="Q8" s="61">
        <f>'偏鄉計劃學校(葷)國小'!C40</f>
        <v>2.1</v>
      </c>
      <c r="R8" s="61">
        <f>'偏鄉計劃學校(葷)國小'!D40</f>
        <v>1.7</v>
      </c>
      <c r="S8" s="61">
        <f>'偏鄉計劃學校(葷)國小'!E40</f>
        <v>3</v>
      </c>
      <c r="T8" s="61">
        <f>'偏鄉計劃學校(葷)國小'!F40</f>
        <v>0</v>
      </c>
      <c r="U8" s="61">
        <f>'偏鄉計劃學校(葷)國小'!G40</f>
        <v>0</v>
      </c>
      <c r="V8" s="82">
        <f>'偏鄉計劃學校(葷)國小'!H40</f>
        <v>734</v>
      </c>
    </row>
    <row r="9" spans="1:22" ht="15.75" customHeight="1">
      <c r="A9" s="225">
        <v>45345</v>
      </c>
      <c r="B9" s="59" t="str">
        <f>'偏鄉計劃學校(葷)國小'!A47</f>
        <v>b5</v>
      </c>
      <c r="C9" s="59" t="str">
        <f>'偏鄉計劃學校(葷)國小'!I47</f>
        <v>小米飯</v>
      </c>
      <c r="D9" s="60" t="str">
        <f>'偏鄉計劃學校(葷)國小'!AD47</f>
        <v xml:space="preserve">米 小米 糙米   </v>
      </c>
      <c r="E9" s="59" t="str">
        <f>'偏鄉計劃學校(葷)國小'!L47</f>
        <v>京醬肉絲</v>
      </c>
      <c r="F9" s="59" t="str">
        <f>'偏鄉計劃學校(葷)國小'!AE47</f>
        <v xml:space="preserve">豬後腿肉 時瓜 胡蘿蔔 大蒜 甜麵醬 </v>
      </c>
      <c r="G9" s="59" t="str">
        <f>'偏鄉計劃學校(葷)國小'!O47</f>
        <v>塔香豆腐</v>
      </c>
      <c r="H9" s="60" t="str">
        <f>'偏鄉計劃學校(葷)國小'!AF47</f>
        <v>豆腐 杏鮑菇 胡蘿蔔 九層塔 大蒜 薑</v>
      </c>
      <c r="I9" s="59" t="str">
        <f>'偏鄉計劃學校(葷)國小'!R47</f>
        <v>時蔬</v>
      </c>
      <c r="J9" s="60" t="str">
        <f>'偏鄉計劃學校(葷)國小'!AG47</f>
        <v xml:space="preserve">蔬菜 大蒜    </v>
      </c>
      <c r="K9" s="59" t="str">
        <f>'偏鄉計劃學校(葷)國小'!U47</f>
        <v>冬瓜湯</v>
      </c>
      <c r="L9" s="60" t="str">
        <f>'偏鄉計劃學校(葷)國小'!AH47</f>
        <v xml:space="preserve">冬瓜 豬大排 薑   </v>
      </c>
      <c r="M9" s="59" t="str">
        <f>'偏鄉計劃學校(葷)國小'!AI47</f>
        <v xml:space="preserve">點心     </v>
      </c>
      <c r="N9" s="59" t="str">
        <f>'偏鄉計劃學校(葷)國小'!AJ47</f>
        <v xml:space="preserve">     </v>
      </c>
      <c r="O9" s="59" t="str">
        <f>'偏鄉計劃學校(葷)國小'!AK47</f>
        <v xml:space="preserve">     </v>
      </c>
      <c r="P9" s="61">
        <f>'偏鄉計劃學校(葷)國小'!B47</f>
        <v>5.2</v>
      </c>
      <c r="Q9" s="61">
        <f>'偏鄉計劃學校(葷)國小'!C47</f>
        <v>3</v>
      </c>
      <c r="R9" s="61">
        <f>'偏鄉計劃學校(葷)國小'!D47</f>
        <v>1.6</v>
      </c>
      <c r="S9" s="61">
        <f>'偏鄉計劃學校(葷)國小'!E47</f>
        <v>3</v>
      </c>
      <c r="T9" s="61">
        <f>'偏鄉計劃學校(葷)國小'!F47</f>
        <v>0</v>
      </c>
      <c r="U9" s="61">
        <f>'偏鄉計劃學校(葷)國小'!G47</f>
        <v>0</v>
      </c>
      <c r="V9" s="82">
        <f>'偏鄉計劃學校(葷)國小'!H47</f>
        <v>764</v>
      </c>
    </row>
    <row r="10" spans="1:22" ht="15.75" customHeight="1">
      <c r="A10" s="225">
        <v>45348</v>
      </c>
      <c r="B10" s="59" t="str">
        <f>'偏鄉計劃學校(葷)國小'!A54</f>
        <v>c1</v>
      </c>
      <c r="C10" s="59" t="str">
        <f>'偏鄉計劃學校(葷)國小'!I54</f>
        <v>白米飯</v>
      </c>
      <c r="D10" s="60" t="str">
        <f>'偏鄉計劃學校(葷)國小'!AD54</f>
        <v xml:space="preserve">米     </v>
      </c>
      <c r="E10" s="59" t="str">
        <f>'偏鄉計劃學校(葷)國小'!L54</f>
        <v>醬醋滷肉</v>
      </c>
      <c r="F10" s="59" t="str">
        <f>'偏鄉計劃學校(葷)國小'!AE54</f>
        <v>豬後腿肉 白蘿蔔 胡蘿蔔 大蒜 月桂葉 滷包</v>
      </c>
      <c r="G10" s="59" t="str">
        <f>'偏鄉計劃學校(葷)國小'!O54</f>
        <v>開陽玉菜</v>
      </c>
      <c r="H10" s="60" t="str">
        <f>'偏鄉計劃學校(葷)國小'!AF54</f>
        <v xml:space="preserve">雞蛋 甘藍 大蒜 蝦米  </v>
      </c>
      <c r="I10" s="59" t="str">
        <f>'偏鄉計劃學校(葷)國小'!R54</f>
        <v>時蔬</v>
      </c>
      <c r="J10" s="60" t="str">
        <f>'偏鄉計劃學校(葷)國小'!AG54</f>
        <v xml:space="preserve">蔬菜 大蒜    </v>
      </c>
      <c r="K10" s="59" t="str">
        <f>'偏鄉計劃學校(葷)國小'!U54</f>
        <v>羅宋湯</v>
      </c>
      <c r="L10" s="60" t="str">
        <f>'偏鄉計劃學校(葷)國小'!AH54</f>
        <v>洋蔥 大番茄 馬鈴薯 芹菜 豬大排 薑</v>
      </c>
      <c r="M10" s="59" t="str">
        <f>'偏鄉計劃學校(葷)國小'!AI54</f>
        <v xml:space="preserve">點心     </v>
      </c>
      <c r="N10" s="59" t="str">
        <f>'偏鄉計劃學校(葷)國小'!AJ54</f>
        <v xml:space="preserve">     </v>
      </c>
      <c r="O10" s="59" t="str">
        <f>'偏鄉計劃學校(葷)國小'!AK54</f>
        <v xml:space="preserve">     </v>
      </c>
      <c r="P10" s="61">
        <f>'偏鄉計劃學校(葷)國小'!B54</f>
        <v>5.0999999999999996</v>
      </c>
      <c r="Q10" s="61">
        <f>'偏鄉計劃學校(葷)國小'!C54</f>
        <v>2.5</v>
      </c>
      <c r="R10" s="61">
        <f>'偏鄉計劃學校(葷)國小'!D54</f>
        <v>2</v>
      </c>
      <c r="S10" s="61">
        <f>'偏鄉計劃學校(葷)國小'!E54</f>
        <v>3</v>
      </c>
      <c r="T10" s="61">
        <f>'偏鄉計劃學校(葷)國小'!F54</f>
        <v>0</v>
      </c>
      <c r="U10" s="61">
        <f>'偏鄉計劃學校(葷)國小'!G54</f>
        <v>0</v>
      </c>
      <c r="V10" s="82">
        <f>'偏鄉計劃學校(葷)國小'!H54</f>
        <v>730</v>
      </c>
    </row>
    <row r="11" spans="1:22" ht="15.75" customHeight="1">
      <c r="A11" s="225">
        <v>45349</v>
      </c>
      <c r="B11" s="59" t="str">
        <f>'偏鄉計劃學校(葷)國小'!A61</f>
        <v>c2</v>
      </c>
      <c r="C11" s="59" t="str">
        <f>'偏鄉計劃學校(葷)國小'!I61</f>
        <v>糙米飯</v>
      </c>
      <c r="D11" s="60" t="str">
        <f>'偏鄉計劃學校(葷)國小'!AD61</f>
        <v xml:space="preserve">米 糙米    </v>
      </c>
      <c r="E11" s="59" t="str">
        <f>'偏鄉計劃學校(葷)國小'!L61</f>
        <v>栗子燒雞</v>
      </c>
      <c r="F11" s="59" t="str">
        <f>'偏鄉計劃學校(葷)國小'!AE61</f>
        <v xml:space="preserve">肉雞 時瓜 栗子(生) 大蒜  </v>
      </c>
      <c r="G11" s="59" t="str">
        <f>'偏鄉計劃學校(葷)國小'!O61</f>
        <v>鮮燴時蔬</v>
      </c>
      <c r="H11" s="60" t="str">
        <f>'偏鄉計劃學校(葷)國小'!AF61</f>
        <v xml:space="preserve">冷凍玉米筍 鵪鶉水煮蛋 時蔬 豬後腿肉 大蒜 </v>
      </c>
      <c r="I11" s="59" t="str">
        <f>'偏鄉計劃學校(葷)國小'!R61</f>
        <v>時蔬</v>
      </c>
      <c r="J11" s="60" t="str">
        <f>'偏鄉計劃學校(葷)國小'!AG61</f>
        <v xml:space="preserve">蔬菜 大蒜    </v>
      </c>
      <c r="K11" s="59" t="str">
        <f>'偏鄉計劃學校(葷)國小'!U61</f>
        <v>時蔬湯</v>
      </c>
      <c r="L11" s="60" t="str">
        <f>'偏鄉計劃學校(葷)國小'!AH61</f>
        <v xml:space="preserve">時蔬 豬大排 胡蘿蔔 薑  </v>
      </c>
      <c r="M11" s="59" t="str">
        <f>'偏鄉計劃學校(葷)國小'!AI61</f>
        <v xml:space="preserve">點心     </v>
      </c>
      <c r="N11" s="59" t="str">
        <f>'偏鄉計劃學校(葷)國小'!AJ61</f>
        <v xml:space="preserve">     </v>
      </c>
      <c r="O11" s="59" t="str">
        <f>'偏鄉計劃學校(葷)國小'!AK61</f>
        <v xml:space="preserve">     </v>
      </c>
      <c r="P11" s="61">
        <f>'偏鄉計劃學校(葷)國小'!B61</f>
        <v>5.0999999999999996</v>
      </c>
      <c r="Q11" s="61">
        <f>'偏鄉計劃學校(葷)國小'!C61</f>
        <v>3.3</v>
      </c>
      <c r="R11" s="61">
        <f>'偏鄉計劃學校(葷)國小'!D61</f>
        <v>1.6</v>
      </c>
      <c r="S11" s="61">
        <f>'偏鄉計劃學校(葷)國小'!E61</f>
        <v>3</v>
      </c>
      <c r="T11" s="61">
        <f>'偏鄉計劃學校(葷)國小'!F61</f>
        <v>0</v>
      </c>
      <c r="U11" s="61">
        <f>'偏鄉計劃學校(葷)國小'!G61</f>
        <v>0</v>
      </c>
      <c r="V11" s="82">
        <f>'偏鄉計劃學校(葷)國小'!H61</f>
        <v>780</v>
      </c>
    </row>
    <row r="12" spans="1:22" ht="15.75" customHeight="1" thickBot="1">
      <c r="A12" s="226">
        <v>45351</v>
      </c>
      <c r="B12" s="59" t="str">
        <f>'偏鄉計劃學校(葷)國小'!A68</f>
        <v>c4</v>
      </c>
      <c r="C12" s="59" t="str">
        <f>'偏鄉計劃學校(葷)國小'!I68</f>
        <v>糙米飯</v>
      </c>
      <c r="D12" s="60" t="str">
        <f>'偏鄉計劃學校(葷)國小'!AD68</f>
        <v xml:space="preserve">米 糙米    </v>
      </c>
      <c r="E12" s="59" t="str">
        <f>'偏鄉計劃學校(葷)國小'!L68</f>
        <v>筍干燒肉</v>
      </c>
      <c r="F12" s="59" t="str">
        <f>'偏鄉計劃學校(葷)國小'!AE68</f>
        <v xml:space="preserve">豬後腿肉 麻竹筍干 大蒜   </v>
      </c>
      <c r="G12" s="59" t="str">
        <f>'偏鄉計劃學校(葷)國小'!O68</f>
        <v>藜麥毛豆</v>
      </c>
      <c r="H12" s="60" t="str">
        <f>'偏鄉計劃學校(葷)國小'!AF68</f>
        <v>冷凍毛豆仁 時瓜 豬絞肉 甜椒 紅藜 大蒜</v>
      </c>
      <c r="I12" s="59" t="str">
        <f>'偏鄉計劃學校(葷)國小'!R68</f>
        <v>時蔬</v>
      </c>
      <c r="J12" s="60" t="str">
        <f>'偏鄉計劃學校(葷)國小'!AG68</f>
        <v xml:space="preserve">蔬菜 大蒜    </v>
      </c>
      <c r="K12" s="59" t="str">
        <f>'偏鄉計劃學校(葷)國小'!U68</f>
        <v>綠豆薏仁甜湯</v>
      </c>
      <c r="L12" s="60" t="str">
        <f>'偏鄉計劃學校(葷)國小'!AH68</f>
        <v xml:space="preserve">小薏仁 紅砂糖 綠豆   </v>
      </c>
      <c r="M12" s="59" t="str">
        <f>'偏鄉計劃學校(葷)國小'!AI68</f>
        <v xml:space="preserve">點心     </v>
      </c>
      <c r="N12" s="59" t="str">
        <f>'偏鄉計劃學校(葷)國小'!AJ68</f>
        <v xml:space="preserve">     </v>
      </c>
      <c r="O12" s="59" t="str">
        <f>'偏鄉計劃學校(葷)國小'!AK68</f>
        <v xml:space="preserve">     </v>
      </c>
      <c r="P12" s="61">
        <f>'偏鄉計劃學校(葷)國小'!B68</f>
        <v>6.1</v>
      </c>
      <c r="Q12" s="61">
        <f>'偏鄉計劃學校(葷)國小'!C68</f>
        <v>2.7</v>
      </c>
      <c r="R12" s="61">
        <f>'偏鄉計劃學校(葷)國小'!D68</f>
        <v>1.5</v>
      </c>
      <c r="S12" s="61">
        <f>'偏鄉計劃學校(葷)國小'!E68</f>
        <v>3</v>
      </c>
      <c r="T12" s="61">
        <f>'偏鄉計劃學校(葷)國小'!F68</f>
        <v>0</v>
      </c>
      <c r="U12" s="61">
        <f>'偏鄉計劃學校(葷)國小'!G68</f>
        <v>0</v>
      </c>
      <c r="V12" s="82">
        <f>'偏鄉計劃學校(葷)國小'!H68</f>
        <v>802</v>
      </c>
    </row>
    <row r="13" spans="1:22" ht="15.75" customHeight="1">
      <c r="B13" s="19"/>
      <c r="C13" s="19"/>
      <c r="D13" s="21"/>
      <c r="E13" s="19"/>
      <c r="F13" s="19"/>
      <c r="G13" s="19"/>
      <c r="H13" s="22"/>
      <c r="I13" s="19"/>
      <c r="J13" s="22"/>
      <c r="K13" s="19"/>
      <c r="L13" s="22"/>
      <c r="M13" s="19"/>
      <c r="N13" s="19"/>
      <c r="O13" s="19"/>
      <c r="P13" s="1"/>
      <c r="Q13" s="1"/>
      <c r="R13" s="1"/>
      <c r="S13" s="1"/>
      <c r="T13" s="1"/>
      <c r="U13" s="1"/>
      <c r="V13" s="23"/>
    </row>
    <row r="14" spans="1:22" ht="15.75" customHeight="1">
      <c r="B14" s="19"/>
      <c r="C14" s="26" t="s">
        <v>85</v>
      </c>
      <c r="D14" s="21"/>
      <c r="E14" s="19"/>
      <c r="F14" s="19"/>
      <c r="G14" s="19"/>
      <c r="H14" s="22"/>
      <c r="I14" s="19"/>
      <c r="J14" s="22"/>
      <c r="K14" s="19"/>
      <c r="L14" s="22"/>
      <c r="M14" s="19"/>
      <c r="N14" s="19"/>
      <c r="O14" s="19"/>
      <c r="P14" s="1"/>
      <c r="Q14" s="1"/>
      <c r="R14" s="1"/>
      <c r="S14" s="1"/>
      <c r="T14" s="1"/>
      <c r="U14" s="1"/>
      <c r="V14" s="23"/>
    </row>
    <row r="15" spans="1:22" ht="15.75" customHeight="1">
      <c r="B15" s="19"/>
      <c r="C15" s="19"/>
      <c r="D15" s="21"/>
      <c r="E15" s="19"/>
      <c r="F15" s="19"/>
      <c r="G15" s="19"/>
      <c r="H15" s="22"/>
      <c r="I15" s="19"/>
      <c r="J15" s="22"/>
      <c r="K15" s="19"/>
      <c r="L15" s="22"/>
      <c r="M15" s="19"/>
      <c r="N15" s="19"/>
      <c r="O15" s="19"/>
      <c r="P15" s="1"/>
      <c r="Q15" s="1"/>
      <c r="R15" s="1"/>
      <c r="S15" s="1"/>
      <c r="T15" s="1"/>
      <c r="U15" s="1"/>
      <c r="V15" s="23"/>
    </row>
    <row r="16" spans="1:22" ht="15.75" customHeight="1">
      <c r="B16" s="19"/>
      <c r="C16" s="19"/>
      <c r="D16" s="21"/>
      <c r="E16" s="19"/>
      <c r="F16" s="19"/>
      <c r="G16" s="19"/>
      <c r="H16" s="22"/>
      <c r="I16" s="19"/>
      <c r="J16" s="22"/>
      <c r="K16" s="19"/>
      <c r="L16" s="22"/>
      <c r="M16" s="19"/>
      <c r="N16" s="19"/>
      <c r="O16" s="19"/>
      <c r="P16" s="1"/>
      <c r="Q16" s="1"/>
      <c r="R16" s="1"/>
      <c r="S16" s="1"/>
      <c r="T16" s="1"/>
      <c r="U16" s="1"/>
      <c r="V16" s="23"/>
    </row>
    <row r="17" spans="2:22" ht="15.75" customHeight="1">
      <c r="B17" s="19"/>
      <c r="C17" s="19"/>
      <c r="D17" s="21"/>
      <c r="E17" s="19"/>
      <c r="F17" s="19"/>
      <c r="G17" s="19"/>
      <c r="H17" s="22"/>
      <c r="I17" s="19"/>
      <c r="J17" s="22"/>
      <c r="K17" s="19"/>
      <c r="L17" s="22"/>
      <c r="M17" s="19"/>
      <c r="N17" s="19"/>
      <c r="O17" s="19"/>
      <c r="P17" s="1"/>
      <c r="Q17" s="1"/>
      <c r="R17" s="1"/>
      <c r="S17" s="1"/>
      <c r="T17" s="1"/>
      <c r="U17" s="1"/>
      <c r="V17" s="23"/>
    </row>
    <row r="18" spans="2:22" ht="15.75" customHeight="1">
      <c r="B18" s="19"/>
      <c r="C18" s="19"/>
      <c r="D18" s="21"/>
      <c r="E18" s="19"/>
      <c r="F18" s="19"/>
      <c r="G18" s="19"/>
      <c r="H18" s="22"/>
      <c r="I18" s="19"/>
      <c r="J18" s="22"/>
      <c r="K18" s="19"/>
      <c r="L18" s="22"/>
      <c r="M18" s="19"/>
      <c r="N18" s="19"/>
      <c r="O18" s="19"/>
      <c r="P18" s="1"/>
      <c r="Q18" s="1"/>
      <c r="R18" s="1"/>
      <c r="S18" s="1"/>
      <c r="T18" s="1"/>
      <c r="U18" s="1"/>
      <c r="V18" s="23"/>
    </row>
    <row r="19" spans="2:22" ht="15.75" customHeight="1">
      <c r="B19" s="19"/>
      <c r="C19" s="19"/>
      <c r="D19" s="21"/>
      <c r="E19" s="19"/>
      <c r="F19" s="19"/>
      <c r="G19" s="19"/>
      <c r="H19" s="22"/>
      <c r="I19" s="19"/>
      <c r="J19" s="22"/>
      <c r="K19" s="19"/>
      <c r="L19" s="22"/>
      <c r="M19" s="19"/>
      <c r="N19" s="19"/>
      <c r="O19" s="19"/>
      <c r="P19" s="1"/>
      <c r="Q19" s="1"/>
      <c r="R19" s="1"/>
      <c r="S19" s="1"/>
      <c r="T19" s="1"/>
      <c r="U19" s="1"/>
      <c r="V19" s="23"/>
    </row>
    <row r="20" spans="2:22" ht="15.75" customHeight="1">
      <c r="B20" s="19"/>
      <c r="C20" s="19"/>
      <c r="D20" s="21"/>
      <c r="E20" s="19"/>
      <c r="F20" s="19"/>
      <c r="G20" s="19"/>
      <c r="H20" s="22"/>
      <c r="I20" s="19"/>
      <c r="J20" s="22"/>
      <c r="K20" s="19"/>
      <c r="L20" s="22"/>
      <c r="M20" s="19"/>
      <c r="N20" s="19"/>
      <c r="O20" s="19"/>
      <c r="P20" s="1"/>
      <c r="Q20" s="1"/>
      <c r="R20" s="1"/>
      <c r="S20" s="1"/>
      <c r="T20" s="1"/>
      <c r="U20" s="1"/>
      <c r="V20" s="23"/>
    </row>
    <row r="21" spans="2:22" ht="15.75" customHeight="1">
      <c r="B21" s="19"/>
      <c r="C21" s="19"/>
      <c r="D21" s="21"/>
      <c r="E21" s="19"/>
      <c r="F21" s="19"/>
      <c r="G21" s="19"/>
      <c r="H21" s="22"/>
      <c r="I21" s="19"/>
      <c r="J21" s="22"/>
      <c r="K21" s="19"/>
      <c r="L21" s="22"/>
      <c r="M21" s="19"/>
      <c r="N21" s="19"/>
      <c r="O21" s="19"/>
      <c r="P21" s="1"/>
      <c r="Q21" s="1"/>
      <c r="R21" s="1"/>
      <c r="S21" s="1"/>
      <c r="T21" s="1"/>
      <c r="U21" s="1"/>
      <c r="V21" s="23"/>
    </row>
    <row r="22" spans="2:22" ht="15.75" customHeight="1">
      <c r="B22" s="19"/>
      <c r="C22" s="19"/>
      <c r="D22" s="21"/>
      <c r="E22" s="19"/>
      <c r="F22" s="19"/>
      <c r="G22" s="19"/>
      <c r="H22" s="22"/>
      <c r="I22" s="19"/>
      <c r="J22" s="22"/>
      <c r="K22" s="19"/>
      <c r="L22" s="22"/>
      <c r="M22" s="19"/>
      <c r="N22" s="19"/>
      <c r="O22" s="19"/>
      <c r="P22" s="1"/>
      <c r="Q22" s="1"/>
      <c r="R22" s="1"/>
      <c r="S22" s="1"/>
      <c r="T22" s="1"/>
      <c r="U22" s="1"/>
      <c r="V22" s="23"/>
    </row>
    <row r="23" spans="2:22" ht="15.75" customHeight="1">
      <c r="B23" s="19"/>
      <c r="C23" s="19"/>
      <c r="D23" s="21"/>
      <c r="E23" s="19"/>
      <c r="F23" s="19"/>
      <c r="G23" s="19"/>
      <c r="H23" s="22"/>
      <c r="I23" s="19"/>
      <c r="J23" s="22"/>
      <c r="K23" s="19"/>
      <c r="L23" s="22"/>
      <c r="M23" s="19"/>
      <c r="N23" s="19"/>
      <c r="O23" s="19"/>
      <c r="P23" s="1"/>
      <c r="Q23" s="1"/>
      <c r="R23" s="1"/>
      <c r="S23" s="1"/>
      <c r="T23" s="1"/>
      <c r="U23" s="1"/>
      <c r="V23" s="23"/>
    </row>
    <row r="24" spans="2:22" ht="15.75" customHeight="1">
      <c r="B24" s="19"/>
      <c r="C24" s="19"/>
      <c r="D24" s="21"/>
      <c r="E24" s="19"/>
      <c r="F24" s="19"/>
      <c r="G24" s="19"/>
      <c r="H24" s="22"/>
      <c r="I24" s="19"/>
      <c r="J24" s="22"/>
      <c r="K24" s="19"/>
      <c r="L24" s="22"/>
      <c r="M24" s="19"/>
      <c r="N24" s="19"/>
      <c r="O24" s="19"/>
      <c r="P24" s="1"/>
      <c r="Q24" s="1"/>
      <c r="R24" s="1"/>
      <c r="S24" s="1"/>
      <c r="T24" s="1"/>
      <c r="U24" s="1"/>
      <c r="V24" s="23"/>
    </row>
    <row r="25" spans="2:22" ht="15.75" customHeight="1">
      <c r="B25" s="19"/>
      <c r="C25" s="19"/>
      <c r="D25" s="21"/>
      <c r="E25" s="19"/>
      <c r="F25" s="19"/>
      <c r="G25" s="19"/>
      <c r="H25" s="22"/>
      <c r="I25" s="19"/>
      <c r="J25" s="22"/>
      <c r="K25" s="19"/>
      <c r="L25" s="22"/>
      <c r="M25" s="19"/>
      <c r="N25" s="19"/>
      <c r="O25" s="19"/>
      <c r="P25" s="1"/>
      <c r="Q25" s="1"/>
      <c r="R25" s="1"/>
      <c r="S25" s="1"/>
      <c r="T25" s="1"/>
      <c r="U25" s="1"/>
      <c r="V25" s="23"/>
    </row>
    <row r="26" spans="2:22" ht="15.75" customHeight="1">
      <c r="B26" s="19"/>
      <c r="C26" s="19"/>
      <c r="D26" s="21"/>
      <c r="E26" s="19"/>
      <c r="F26" s="19"/>
      <c r="G26" s="19"/>
      <c r="H26" s="22"/>
      <c r="I26" s="19"/>
      <c r="J26" s="22"/>
      <c r="K26" s="19"/>
      <c r="L26" s="22"/>
      <c r="M26" s="19"/>
      <c r="N26" s="19"/>
      <c r="O26" s="19"/>
      <c r="P26" s="1"/>
      <c r="Q26" s="1"/>
      <c r="R26" s="1"/>
      <c r="S26" s="1"/>
      <c r="T26" s="1"/>
      <c r="U26" s="1"/>
      <c r="V26" s="23"/>
    </row>
    <row r="27" spans="2:22" ht="15.75" customHeight="1">
      <c r="B27" s="19"/>
      <c r="C27" s="19"/>
      <c r="D27" s="21"/>
      <c r="E27" s="19"/>
      <c r="F27" s="19"/>
      <c r="G27" s="19"/>
      <c r="H27" s="22"/>
      <c r="I27" s="19"/>
      <c r="J27" s="22"/>
      <c r="K27" s="19"/>
      <c r="L27" s="22"/>
      <c r="M27" s="19"/>
      <c r="N27" s="19"/>
      <c r="O27" s="19"/>
      <c r="P27" s="1"/>
      <c r="Q27" s="1"/>
      <c r="R27" s="1"/>
      <c r="S27" s="1"/>
      <c r="T27" s="1"/>
      <c r="U27" s="1"/>
      <c r="V27" s="23"/>
    </row>
    <row r="28" spans="2:22" ht="15.75" customHeight="1">
      <c r="B28" s="19"/>
      <c r="C28" s="19"/>
      <c r="D28" s="21"/>
      <c r="E28" s="19"/>
      <c r="F28" s="19"/>
      <c r="G28" s="19"/>
      <c r="H28" s="22"/>
      <c r="I28" s="19"/>
      <c r="J28" s="22"/>
      <c r="K28" s="19"/>
      <c r="L28" s="22"/>
      <c r="M28" s="19"/>
      <c r="N28" s="19"/>
      <c r="O28" s="19"/>
      <c r="P28" s="1"/>
      <c r="Q28" s="1"/>
      <c r="R28" s="1"/>
      <c r="S28" s="1"/>
      <c r="T28" s="1"/>
      <c r="U28" s="1"/>
      <c r="V28" s="23"/>
    </row>
    <row r="29" spans="2:22" ht="15.75" customHeight="1">
      <c r="B29" s="19"/>
      <c r="C29" s="19"/>
      <c r="D29" s="21"/>
      <c r="E29" s="19"/>
      <c r="F29" s="19"/>
      <c r="G29" s="19"/>
      <c r="H29" s="22"/>
      <c r="I29" s="19"/>
      <c r="J29" s="22"/>
      <c r="K29" s="19"/>
      <c r="L29" s="22"/>
      <c r="M29" s="19"/>
      <c r="N29" s="19"/>
      <c r="O29" s="19"/>
      <c r="P29" s="1"/>
      <c r="Q29" s="1"/>
      <c r="R29" s="1"/>
      <c r="S29" s="1"/>
      <c r="T29" s="1"/>
      <c r="U29" s="1"/>
      <c r="V29" s="23"/>
    </row>
    <row r="30" spans="2:22" ht="15.75" customHeight="1">
      <c r="B30" s="19"/>
      <c r="C30" s="19"/>
      <c r="D30" s="21"/>
      <c r="E30" s="19"/>
      <c r="F30" s="19"/>
      <c r="G30" s="19"/>
      <c r="H30" s="22"/>
      <c r="I30" s="19"/>
      <c r="J30" s="22"/>
      <c r="K30" s="19"/>
      <c r="L30" s="22"/>
      <c r="M30" s="19"/>
      <c r="N30" s="19"/>
      <c r="O30" s="19"/>
      <c r="P30" s="1"/>
      <c r="Q30" s="1"/>
      <c r="R30" s="1"/>
      <c r="S30" s="1"/>
      <c r="T30" s="1"/>
      <c r="U30" s="1"/>
      <c r="V30" s="23"/>
    </row>
    <row r="31" spans="2:22" ht="15.75" customHeight="1">
      <c r="B31" s="19"/>
      <c r="C31" s="19"/>
      <c r="D31" s="21"/>
      <c r="E31" s="19"/>
      <c r="F31" s="19"/>
      <c r="G31" s="19"/>
      <c r="H31" s="22"/>
      <c r="I31" s="19"/>
      <c r="J31" s="22"/>
      <c r="K31" s="19"/>
      <c r="L31" s="22"/>
      <c r="M31" s="19"/>
      <c r="N31" s="19"/>
      <c r="O31" s="19"/>
      <c r="P31" s="1"/>
      <c r="Q31" s="1"/>
      <c r="R31" s="1"/>
      <c r="S31" s="1"/>
      <c r="T31" s="1"/>
      <c r="U31" s="1"/>
      <c r="V31" s="23"/>
    </row>
    <row r="32" spans="2:22" ht="15.75" customHeight="1">
      <c r="B32" s="19"/>
      <c r="C32" s="19"/>
      <c r="D32" s="21"/>
      <c r="E32" s="19"/>
      <c r="F32" s="19"/>
      <c r="G32" s="19"/>
      <c r="H32" s="22"/>
      <c r="I32" s="19"/>
      <c r="J32" s="22"/>
      <c r="K32" s="19"/>
      <c r="L32" s="22"/>
      <c r="M32" s="19"/>
      <c r="N32" s="19"/>
      <c r="O32" s="19"/>
      <c r="P32" s="1"/>
      <c r="Q32" s="1"/>
      <c r="R32" s="1"/>
      <c r="S32" s="1"/>
      <c r="T32" s="1"/>
      <c r="U32" s="1"/>
      <c r="V32" s="23"/>
    </row>
    <row r="33" spans="2:22" ht="15.75" customHeight="1">
      <c r="B33" s="19"/>
      <c r="C33" s="19"/>
      <c r="D33" s="21"/>
      <c r="E33" s="19"/>
      <c r="F33" s="19"/>
      <c r="G33" s="19"/>
      <c r="H33" s="22"/>
      <c r="I33" s="19"/>
      <c r="J33" s="22"/>
      <c r="K33" s="19"/>
      <c r="L33" s="22"/>
      <c r="M33" s="19"/>
      <c r="N33" s="19"/>
      <c r="O33" s="19"/>
      <c r="P33" s="1"/>
      <c r="Q33" s="1"/>
      <c r="R33" s="1"/>
      <c r="S33" s="1"/>
      <c r="T33" s="1"/>
      <c r="U33" s="1"/>
      <c r="V33" s="23"/>
    </row>
    <row r="34" spans="2:22" ht="15.75" customHeight="1">
      <c r="B34" s="19"/>
      <c r="C34" s="19"/>
      <c r="D34" s="21"/>
      <c r="E34" s="19"/>
      <c r="F34" s="19"/>
      <c r="G34" s="19"/>
      <c r="H34" s="22"/>
      <c r="I34" s="19"/>
      <c r="J34" s="22"/>
      <c r="K34" s="19"/>
      <c r="L34" s="22"/>
      <c r="M34" s="19"/>
      <c r="N34" s="19"/>
      <c r="O34" s="19"/>
      <c r="P34" s="1"/>
      <c r="Q34" s="1"/>
      <c r="R34" s="1"/>
      <c r="S34" s="1"/>
      <c r="T34" s="1"/>
      <c r="U34" s="1"/>
      <c r="V34" s="23"/>
    </row>
    <row r="35" spans="2:22" ht="15.75" customHeight="1">
      <c r="B35" s="19"/>
      <c r="C35" s="19"/>
      <c r="D35" s="21"/>
      <c r="E35" s="19"/>
      <c r="F35" s="19"/>
      <c r="G35" s="19"/>
      <c r="H35" s="22"/>
      <c r="I35" s="19"/>
      <c r="J35" s="22"/>
      <c r="K35" s="19"/>
      <c r="L35" s="22"/>
      <c r="M35" s="19"/>
      <c r="N35" s="19"/>
      <c r="O35" s="19"/>
      <c r="P35" s="1"/>
      <c r="Q35" s="1"/>
      <c r="R35" s="1"/>
      <c r="S35" s="1"/>
      <c r="T35" s="1"/>
      <c r="U35" s="1"/>
      <c r="V35" s="23"/>
    </row>
    <row r="36" spans="2:22" ht="15.75" customHeight="1">
      <c r="B36" s="19"/>
      <c r="C36" s="19"/>
      <c r="D36" s="21"/>
      <c r="E36" s="19"/>
      <c r="F36" s="19"/>
      <c r="G36" s="19"/>
      <c r="H36" s="22"/>
      <c r="I36" s="19"/>
      <c r="J36" s="22"/>
      <c r="K36" s="19"/>
      <c r="L36" s="22"/>
      <c r="M36" s="19"/>
      <c r="N36" s="19"/>
      <c r="O36" s="19"/>
      <c r="P36" s="1"/>
      <c r="Q36" s="1"/>
      <c r="R36" s="1"/>
      <c r="S36" s="1"/>
      <c r="T36" s="1"/>
      <c r="U36" s="1"/>
      <c r="V36" s="23"/>
    </row>
    <row r="37" spans="2:22" ht="15.75" customHeight="1">
      <c r="B37" s="19"/>
      <c r="C37" s="19"/>
      <c r="D37" s="21"/>
      <c r="E37" s="19"/>
      <c r="F37" s="19"/>
      <c r="G37" s="19"/>
      <c r="H37" s="22"/>
      <c r="I37" s="19"/>
      <c r="J37" s="22"/>
      <c r="K37" s="19"/>
      <c r="L37" s="22"/>
      <c r="M37" s="19"/>
      <c r="N37" s="19"/>
      <c r="O37" s="19"/>
      <c r="P37" s="1"/>
      <c r="Q37" s="1"/>
      <c r="R37" s="1"/>
      <c r="S37" s="1"/>
      <c r="T37" s="1"/>
      <c r="U37" s="1"/>
      <c r="V37" s="23"/>
    </row>
    <row r="38" spans="2:22" ht="15.75" customHeight="1">
      <c r="B38" s="19"/>
      <c r="C38" s="19"/>
      <c r="D38" s="21"/>
      <c r="E38" s="19"/>
      <c r="F38" s="19"/>
      <c r="G38" s="19"/>
      <c r="H38" s="22"/>
      <c r="I38" s="19"/>
      <c r="J38" s="22"/>
      <c r="K38" s="19"/>
      <c r="L38" s="22"/>
      <c r="M38" s="19"/>
      <c r="N38" s="19"/>
      <c r="O38" s="19"/>
      <c r="P38" s="1"/>
      <c r="Q38" s="1"/>
      <c r="R38" s="1"/>
      <c r="S38" s="1"/>
      <c r="T38" s="1"/>
      <c r="U38" s="1"/>
      <c r="V38" s="23"/>
    </row>
    <row r="39" spans="2:22" ht="15.75" customHeight="1">
      <c r="B39" s="19"/>
      <c r="C39" s="19"/>
      <c r="D39" s="21"/>
      <c r="E39" s="19"/>
      <c r="F39" s="19"/>
      <c r="G39" s="19"/>
      <c r="H39" s="22"/>
      <c r="I39" s="19"/>
      <c r="J39" s="22"/>
      <c r="K39" s="19"/>
      <c r="L39" s="22"/>
      <c r="M39" s="19"/>
      <c r="N39" s="19"/>
      <c r="O39" s="19"/>
      <c r="P39" s="1"/>
      <c r="Q39" s="1"/>
      <c r="R39" s="1"/>
      <c r="S39" s="1"/>
      <c r="T39" s="1"/>
      <c r="U39" s="1"/>
      <c r="V39" s="23"/>
    </row>
    <row r="40" spans="2:22" ht="15.75" customHeight="1">
      <c r="B40" s="19"/>
      <c r="C40" s="19"/>
      <c r="D40" s="21"/>
      <c r="E40" s="19"/>
      <c r="F40" s="19"/>
      <c r="G40" s="19"/>
      <c r="H40" s="22"/>
      <c r="I40" s="19"/>
      <c r="J40" s="22"/>
      <c r="K40" s="19"/>
      <c r="L40" s="22"/>
      <c r="M40" s="19"/>
      <c r="N40" s="19"/>
      <c r="O40" s="19"/>
      <c r="P40" s="1"/>
      <c r="Q40" s="1"/>
      <c r="R40" s="1"/>
      <c r="S40" s="1"/>
      <c r="T40" s="1"/>
      <c r="U40" s="1"/>
      <c r="V40" s="23"/>
    </row>
    <row r="41" spans="2:22" ht="15.75" customHeight="1">
      <c r="B41" s="19"/>
      <c r="C41" s="19"/>
      <c r="D41" s="21"/>
      <c r="E41" s="19"/>
      <c r="F41" s="19"/>
      <c r="G41" s="19"/>
      <c r="H41" s="22"/>
      <c r="I41" s="19"/>
      <c r="J41" s="22"/>
      <c r="K41" s="19"/>
      <c r="L41" s="22"/>
      <c r="M41" s="19"/>
      <c r="N41" s="19"/>
      <c r="O41" s="19"/>
      <c r="P41" s="1"/>
      <c r="Q41" s="1"/>
      <c r="R41" s="1"/>
      <c r="S41" s="1"/>
      <c r="T41" s="1"/>
      <c r="U41" s="1"/>
      <c r="V41" s="23"/>
    </row>
    <row r="42" spans="2:22" ht="15.75" customHeight="1">
      <c r="B42" s="19"/>
      <c r="C42" s="19"/>
      <c r="D42" s="21"/>
      <c r="E42" s="19"/>
      <c r="F42" s="19"/>
      <c r="G42" s="19"/>
      <c r="H42" s="22"/>
      <c r="I42" s="19"/>
      <c r="J42" s="22"/>
      <c r="K42" s="19"/>
      <c r="L42" s="22"/>
      <c r="M42" s="19"/>
      <c r="N42" s="19"/>
      <c r="O42" s="19"/>
      <c r="P42" s="1"/>
      <c r="Q42" s="1"/>
      <c r="R42" s="1"/>
      <c r="S42" s="1"/>
      <c r="T42" s="1"/>
      <c r="U42" s="1"/>
      <c r="V42" s="23"/>
    </row>
    <row r="43" spans="2:22" ht="15.75" customHeight="1">
      <c r="B43" s="19"/>
      <c r="C43" s="19"/>
      <c r="D43" s="21"/>
      <c r="E43" s="19"/>
      <c r="F43" s="19"/>
      <c r="G43" s="19"/>
      <c r="H43" s="22"/>
      <c r="I43" s="19"/>
      <c r="J43" s="22"/>
      <c r="K43" s="19"/>
      <c r="L43" s="22"/>
      <c r="M43" s="19"/>
      <c r="N43" s="19"/>
      <c r="O43" s="19"/>
      <c r="P43" s="1"/>
      <c r="Q43" s="1"/>
      <c r="R43" s="1"/>
      <c r="S43" s="1"/>
      <c r="T43" s="1"/>
      <c r="U43" s="1"/>
      <c r="V43" s="23"/>
    </row>
    <row r="44" spans="2:22" ht="15.75" customHeight="1">
      <c r="B44" s="19"/>
      <c r="C44" s="19"/>
      <c r="D44" s="21"/>
      <c r="E44" s="19"/>
      <c r="F44" s="19"/>
      <c r="G44" s="19"/>
      <c r="H44" s="22"/>
      <c r="I44" s="19"/>
      <c r="J44" s="22"/>
      <c r="K44" s="19"/>
      <c r="L44" s="22"/>
      <c r="M44" s="19"/>
      <c r="N44" s="19"/>
      <c r="O44" s="19"/>
      <c r="P44" s="1"/>
      <c r="Q44" s="1"/>
      <c r="R44" s="1"/>
      <c r="S44" s="1"/>
      <c r="T44" s="1"/>
      <c r="U44" s="1"/>
      <c r="V44" s="23"/>
    </row>
    <row r="45" spans="2:22" ht="15.75" customHeight="1">
      <c r="B45" s="19"/>
      <c r="C45" s="19"/>
      <c r="D45" s="21"/>
      <c r="E45" s="19"/>
      <c r="F45" s="19"/>
      <c r="G45" s="19"/>
      <c r="H45" s="22"/>
      <c r="I45" s="19"/>
      <c r="J45" s="22"/>
      <c r="K45" s="19"/>
      <c r="L45" s="22"/>
      <c r="M45" s="19"/>
      <c r="N45" s="19"/>
      <c r="O45" s="19"/>
      <c r="P45" s="1"/>
      <c r="Q45" s="1"/>
      <c r="R45" s="1"/>
      <c r="S45" s="1"/>
      <c r="T45" s="1"/>
      <c r="U45" s="1"/>
      <c r="V45" s="23"/>
    </row>
    <row r="46" spans="2:22" ht="15.75" customHeight="1">
      <c r="B46" s="19"/>
      <c r="C46" s="19"/>
      <c r="D46" s="21"/>
      <c r="E46" s="19"/>
      <c r="F46" s="19"/>
      <c r="G46" s="19"/>
      <c r="H46" s="22"/>
      <c r="I46" s="19"/>
      <c r="J46" s="22"/>
      <c r="K46" s="19"/>
      <c r="L46" s="22"/>
      <c r="M46" s="19"/>
      <c r="N46" s="19"/>
      <c r="O46" s="19"/>
      <c r="P46" s="1"/>
      <c r="Q46" s="1"/>
      <c r="R46" s="1"/>
      <c r="S46" s="1"/>
      <c r="T46" s="1"/>
      <c r="U46" s="1"/>
      <c r="V46" s="23"/>
    </row>
    <row r="47" spans="2:22" ht="15.75" customHeight="1">
      <c r="B47" s="19"/>
      <c r="C47" s="19"/>
      <c r="D47" s="21"/>
      <c r="E47" s="19"/>
      <c r="F47" s="19"/>
      <c r="G47" s="19"/>
      <c r="H47" s="22"/>
      <c r="I47" s="19"/>
      <c r="J47" s="22"/>
      <c r="K47" s="19"/>
      <c r="L47" s="22"/>
      <c r="M47" s="19"/>
      <c r="N47" s="19"/>
      <c r="O47" s="19"/>
      <c r="P47" s="1"/>
      <c r="Q47" s="1"/>
      <c r="R47" s="1"/>
      <c r="S47" s="1"/>
      <c r="T47" s="1"/>
      <c r="U47" s="1"/>
      <c r="V47" s="23"/>
    </row>
    <row r="48" spans="2:22" ht="15.75" customHeight="1">
      <c r="B48" s="19"/>
      <c r="C48" s="19"/>
      <c r="D48" s="21"/>
      <c r="E48" s="19"/>
      <c r="F48" s="19"/>
      <c r="G48" s="19"/>
      <c r="H48" s="22"/>
      <c r="I48" s="19"/>
      <c r="J48" s="22"/>
      <c r="K48" s="19"/>
      <c r="L48" s="22"/>
      <c r="M48" s="19"/>
      <c r="N48" s="19"/>
      <c r="O48" s="19"/>
      <c r="P48" s="1"/>
      <c r="Q48" s="1"/>
      <c r="R48" s="1"/>
      <c r="S48" s="1"/>
      <c r="T48" s="1"/>
      <c r="U48" s="1"/>
      <c r="V48" s="23"/>
    </row>
    <row r="49" spans="2:22" ht="15.75" customHeight="1">
      <c r="B49" s="19"/>
      <c r="C49" s="19"/>
      <c r="D49" s="21"/>
      <c r="E49" s="19"/>
      <c r="F49" s="19"/>
      <c r="G49" s="19"/>
      <c r="H49" s="22"/>
      <c r="I49" s="19"/>
      <c r="J49" s="22"/>
      <c r="K49" s="19"/>
      <c r="L49" s="22"/>
      <c r="M49" s="19"/>
      <c r="N49" s="19"/>
      <c r="O49" s="19"/>
      <c r="P49" s="1"/>
      <c r="Q49" s="1"/>
      <c r="R49" s="1"/>
      <c r="S49" s="1"/>
      <c r="T49" s="1"/>
      <c r="U49" s="1"/>
      <c r="V49" s="23"/>
    </row>
    <row r="50" spans="2:22" ht="15.75" customHeight="1">
      <c r="B50" s="19"/>
      <c r="C50" s="19"/>
      <c r="D50" s="21"/>
      <c r="E50" s="19"/>
      <c r="F50" s="19"/>
      <c r="G50" s="19"/>
      <c r="H50" s="22"/>
      <c r="I50" s="19"/>
      <c r="J50" s="22"/>
      <c r="K50" s="19"/>
      <c r="L50" s="22"/>
      <c r="M50" s="19"/>
      <c r="N50" s="19"/>
      <c r="O50" s="19"/>
      <c r="P50" s="1"/>
      <c r="Q50" s="1"/>
      <c r="R50" s="1"/>
      <c r="S50" s="1"/>
      <c r="T50" s="1"/>
      <c r="U50" s="1"/>
      <c r="V50" s="23"/>
    </row>
    <row r="51" spans="2:22" ht="15.75" customHeight="1">
      <c r="M51" s="25"/>
      <c r="N51" s="25"/>
      <c r="O51" s="25"/>
    </row>
    <row r="52" spans="2:22" ht="15.75" customHeight="1">
      <c r="M52" s="25"/>
      <c r="N52" s="25"/>
      <c r="O52" s="25"/>
    </row>
    <row r="53" spans="2:22" ht="15.75" customHeight="1">
      <c r="M53" s="25"/>
      <c r="N53" s="25"/>
      <c r="O53" s="25"/>
    </row>
    <row r="54" spans="2:22" ht="15.75" customHeight="1">
      <c r="M54" s="25"/>
      <c r="N54" s="25"/>
      <c r="O54" s="25"/>
    </row>
    <row r="55" spans="2:22" ht="15.75" customHeight="1">
      <c r="M55" s="25"/>
      <c r="N55" s="25"/>
      <c r="O55" s="25"/>
    </row>
    <row r="56" spans="2:22" ht="15.75" customHeight="1">
      <c r="M56" s="25"/>
      <c r="N56" s="25"/>
      <c r="O56" s="25"/>
    </row>
    <row r="57" spans="2:22" ht="15.75" customHeight="1">
      <c r="M57" s="25"/>
      <c r="N57" s="25"/>
      <c r="O57" s="25"/>
    </row>
    <row r="58" spans="2:22" ht="15.75" customHeight="1">
      <c r="M58" s="25"/>
      <c r="N58" s="25"/>
      <c r="O58" s="25"/>
    </row>
    <row r="59" spans="2:22" ht="15.75" customHeight="1">
      <c r="M59" s="25"/>
      <c r="N59" s="25"/>
      <c r="O59" s="25"/>
    </row>
    <row r="60" spans="2:22" ht="15.75" customHeight="1">
      <c r="M60" s="25"/>
      <c r="N60" s="25"/>
      <c r="O60" s="25"/>
    </row>
    <row r="61" spans="2:22" ht="15.75" customHeight="1">
      <c r="M61" s="25"/>
      <c r="N61" s="25"/>
      <c r="O61" s="25"/>
    </row>
    <row r="62" spans="2:22" ht="15.75" customHeight="1">
      <c r="M62" s="25"/>
      <c r="N62" s="25"/>
      <c r="O62" s="25"/>
    </row>
    <row r="63" spans="2:22" ht="15.75" customHeight="1">
      <c r="M63" s="25"/>
      <c r="N63" s="25"/>
      <c r="O63" s="25"/>
    </row>
    <row r="64" spans="2:22" ht="15.75" customHeight="1">
      <c r="M64" s="25"/>
      <c r="N64" s="25"/>
      <c r="O64" s="25"/>
    </row>
    <row r="65" spans="13:15" ht="15.75" customHeight="1">
      <c r="M65" s="25"/>
      <c r="N65" s="25"/>
      <c r="O65" s="25"/>
    </row>
    <row r="66" spans="13:15" ht="15.75" customHeight="1">
      <c r="M66" s="25"/>
      <c r="N66" s="25"/>
      <c r="O66" s="25"/>
    </row>
    <row r="67" spans="13:15" ht="15.75" customHeight="1">
      <c r="M67" s="25"/>
      <c r="N67" s="25"/>
      <c r="O67" s="25"/>
    </row>
    <row r="68" spans="13:15" ht="15.75" customHeight="1">
      <c r="M68" s="25"/>
      <c r="N68" s="25"/>
      <c r="O68" s="25"/>
    </row>
    <row r="69" spans="13:15" ht="15.75" customHeight="1">
      <c r="M69" s="25"/>
      <c r="N69" s="25"/>
      <c r="O69" s="25"/>
    </row>
    <row r="70" spans="13:15" ht="15.75" customHeight="1">
      <c r="M70" s="25"/>
      <c r="N70" s="25"/>
      <c r="O70" s="25"/>
    </row>
    <row r="71" spans="13:15" ht="15.75" customHeight="1">
      <c r="M71" s="25"/>
      <c r="N71" s="25"/>
      <c r="O71" s="25"/>
    </row>
    <row r="72" spans="13:15" ht="15.75" customHeight="1">
      <c r="M72" s="25"/>
      <c r="N72" s="25"/>
      <c r="O72" s="25"/>
    </row>
    <row r="73" spans="13:15" ht="15.75" customHeight="1">
      <c r="M73" s="25"/>
      <c r="N73" s="25"/>
      <c r="O73" s="25"/>
    </row>
    <row r="74" spans="13:15" ht="15.75" customHeight="1">
      <c r="M74" s="25"/>
      <c r="N74" s="25"/>
      <c r="O74" s="25"/>
    </row>
    <row r="75" spans="13:15" ht="15.75" customHeight="1">
      <c r="M75" s="25"/>
      <c r="N75" s="25"/>
      <c r="O75" s="25"/>
    </row>
    <row r="76" spans="13:15" ht="15.75" customHeight="1">
      <c r="M76" s="25"/>
      <c r="N76" s="25"/>
      <c r="O76" s="25"/>
    </row>
    <row r="77" spans="13:15" ht="15.75" customHeight="1">
      <c r="M77" s="25"/>
      <c r="N77" s="25"/>
      <c r="O77" s="25"/>
    </row>
    <row r="78" spans="13:15" ht="15.75" customHeight="1">
      <c r="M78" s="25"/>
      <c r="N78" s="25"/>
      <c r="O78" s="25"/>
    </row>
    <row r="79" spans="13:15" ht="15.75" customHeight="1">
      <c r="M79" s="25"/>
      <c r="N79" s="25"/>
      <c r="O79" s="25"/>
    </row>
    <row r="80" spans="13:15" ht="15.75" customHeight="1">
      <c r="M80" s="25"/>
      <c r="N80" s="25"/>
      <c r="O80" s="25"/>
    </row>
    <row r="81" spans="13:15" ht="15.75" customHeight="1">
      <c r="M81" s="25"/>
      <c r="N81" s="25"/>
      <c r="O81" s="25"/>
    </row>
    <row r="82" spans="13:15" ht="15.75" customHeight="1">
      <c r="M82" s="25"/>
      <c r="N82" s="25"/>
      <c r="O82" s="25"/>
    </row>
    <row r="83" spans="13:15" ht="15.75" customHeight="1">
      <c r="M83" s="25"/>
      <c r="N83" s="25"/>
      <c r="O83" s="25"/>
    </row>
    <row r="84" spans="13:15" ht="15.75" customHeight="1">
      <c r="M84" s="25"/>
      <c r="N84" s="25"/>
      <c r="O84" s="25"/>
    </row>
    <row r="85" spans="13:15" ht="15.75" customHeight="1">
      <c r="M85" s="25"/>
      <c r="N85" s="25"/>
      <c r="O85" s="25"/>
    </row>
    <row r="86" spans="13:15" ht="15.75" customHeight="1">
      <c r="M86" s="25"/>
      <c r="N86" s="25"/>
      <c r="O86" s="25"/>
    </row>
    <row r="87" spans="13:15" ht="15.75" customHeight="1">
      <c r="M87" s="25"/>
      <c r="N87" s="25"/>
      <c r="O87" s="25"/>
    </row>
    <row r="88" spans="13:15" ht="15.75" customHeight="1">
      <c r="M88" s="25"/>
      <c r="N88" s="25"/>
      <c r="O88" s="25"/>
    </row>
    <row r="89" spans="13:15" ht="15.75" customHeight="1">
      <c r="M89" s="25"/>
      <c r="N89" s="25"/>
      <c r="O89" s="25"/>
    </row>
    <row r="90" spans="13:15" ht="15.75" customHeight="1">
      <c r="M90" s="25"/>
      <c r="N90" s="25"/>
      <c r="O90" s="25"/>
    </row>
    <row r="91" spans="13:15" ht="15.75" customHeight="1">
      <c r="M91" s="25"/>
      <c r="N91" s="25"/>
      <c r="O91" s="25"/>
    </row>
    <row r="92" spans="13:15" ht="15.75" customHeight="1">
      <c r="M92" s="25"/>
      <c r="N92" s="25"/>
      <c r="O92" s="25"/>
    </row>
    <row r="93" spans="13:15" ht="15.75" customHeight="1">
      <c r="M93" s="25"/>
      <c r="N93" s="25"/>
      <c r="O93" s="25"/>
    </row>
    <row r="94" spans="13:15" ht="15.75" customHeight="1">
      <c r="M94" s="25"/>
      <c r="N94" s="25"/>
      <c r="O94" s="25"/>
    </row>
    <row r="95" spans="13:15" ht="15.75" customHeight="1">
      <c r="M95" s="25"/>
      <c r="N95" s="25"/>
      <c r="O95" s="25"/>
    </row>
    <row r="96" spans="13:15" ht="15.75" customHeight="1">
      <c r="M96" s="25"/>
      <c r="N96" s="25"/>
      <c r="O96" s="25"/>
    </row>
    <row r="97" spans="13:15" ht="15.75" customHeight="1">
      <c r="M97" s="25"/>
      <c r="N97" s="25"/>
      <c r="O97" s="25"/>
    </row>
    <row r="98" spans="13:15" ht="15.75" customHeight="1">
      <c r="M98" s="25"/>
      <c r="N98" s="25"/>
      <c r="O98" s="25"/>
    </row>
    <row r="99" spans="13:15" ht="15.75" customHeight="1">
      <c r="M99" s="25"/>
      <c r="N99" s="25"/>
      <c r="O99" s="25"/>
    </row>
    <row r="100" spans="13:15" ht="15.75" customHeight="1">
      <c r="M100" s="25"/>
      <c r="N100" s="25"/>
      <c r="O100" s="25"/>
    </row>
    <row r="101" spans="13:15" ht="15.75" customHeight="1">
      <c r="M101" s="25"/>
      <c r="N101" s="25"/>
      <c r="O101" s="25"/>
    </row>
    <row r="102" spans="13:15" ht="15.75" customHeight="1">
      <c r="M102" s="25"/>
      <c r="N102" s="25"/>
      <c r="O102" s="25"/>
    </row>
    <row r="103" spans="13:15" ht="15.75" customHeight="1">
      <c r="M103" s="25"/>
      <c r="N103" s="25"/>
      <c r="O103" s="25"/>
    </row>
    <row r="104" spans="13:15" ht="15.75" customHeight="1">
      <c r="M104" s="25"/>
      <c r="N104" s="25"/>
      <c r="O104" s="25"/>
    </row>
    <row r="105" spans="13:15" ht="15.75" customHeight="1">
      <c r="M105" s="25"/>
      <c r="N105" s="25"/>
      <c r="O105" s="25"/>
    </row>
    <row r="106" spans="13:15" ht="15.75" customHeight="1">
      <c r="M106" s="25"/>
      <c r="N106" s="25"/>
      <c r="O106" s="25"/>
    </row>
    <row r="107" spans="13:15" ht="15.75" customHeight="1">
      <c r="M107" s="25"/>
      <c r="N107" s="25"/>
      <c r="O107" s="25"/>
    </row>
    <row r="108" spans="13:15" ht="15.75" customHeight="1">
      <c r="M108" s="25"/>
      <c r="N108" s="25"/>
      <c r="O108" s="25"/>
    </row>
    <row r="109" spans="13:15" ht="15.75" customHeight="1">
      <c r="M109" s="25"/>
      <c r="N109" s="25"/>
      <c r="O109" s="25"/>
    </row>
    <row r="110" spans="13:15" ht="15.75" customHeight="1">
      <c r="M110" s="25"/>
      <c r="N110" s="25"/>
      <c r="O110" s="25"/>
    </row>
    <row r="111" spans="13:15" ht="15.75" customHeight="1">
      <c r="M111" s="25"/>
      <c r="N111" s="25"/>
      <c r="O111" s="25"/>
    </row>
    <row r="112" spans="13:15" ht="15.75" customHeight="1">
      <c r="M112" s="25"/>
      <c r="N112" s="25"/>
      <c r="O112" s="25"/>
    </row>
    <row r="113" spans="13:15" ht="15.75" customHeight="1">
      <c r="M113" s="25"/>
      <c r="N113" s="25"/>
      <c r="O113" s="25"/>
    </row>
    <row r="114" spans="13:15" ht="15.75" customHeight="1">
      <c r="M114" s="25"/>
      <c r="N114" s="25"/>
      <c r="O114" s="25"/>
    </row>
    <row r="115" spans="13:15" ht="15.75" customHeight="1">
      <c r="M115" s="25"/>
      <c r="N115" s="25"/>
      <c r="O115" s="25"/>
    </row>
    <row r="116" spans="13:15" ht="15.75" customHeight="1">
      <c r="M116" s="25"/>
      <c r="N116" s="25"/>
      <c r="O116" s="25"/>
    </row>
    <row r="117" spans="13:15" ht="15.75" customHeight="1">
      <c r="M117" s="25"/>
      <c r="N117" s="25"/>
      <c r="O117" s="25"/>
    </row>
    <row r="118" spans="13:15" ht="15.75" customHeight="1">
      <c r="M118" s="25"/>
      <c r="N118" s="25"/>
      <c r="O118" s="25"/>
    </row>
    <row r="119" spans="13:15" ht="15.75" customHeight="1">
      <c r="M119" s="25"/>
      <c r="N119" s="25"/>
      <c r="O119" s="25"/>
    </row>
    <row r="120" spans="13:15" ht="15.75" customHeight="1">
      <c r="M120" s="25"/>
      <c r="N120" s="25"/>
      <c r="O120" s="25"/>
    </row>
    <row r="121" spans="13:15" ht="15.75" customHeight="1">
      <c r="M121" s="25"/>
      <c r="N121" s="25"/>
      <c r="O121" s="25"/>
    </row>
    <row r="122" spans="13:15" ht="15.75" customHeight="1">
      <c r="M122" s="25"/>
      <c r="N122" s="25"/>
      <c r="O122" s="25"/>
    </row>
    <row r="123" spans="13:15" ht="15.75" customHeight="1">
      <c r="M123" s="25"/>
      <c r="N123" s="25"/>
      <c r="O123" s="25"/>
    </row>
    <row r="124" spans="13:15" ht="15.75" customHeight="1">
      <c r="M124" s="25"/>
      <c r="N124" s="25"/>
      <c r="O124" s="25"/>
    </row>
    <row r="125" spans="13:15" ht="15.75" customHeight="1">
      <c r="M125" s="25"/>
      <c r="N125" s="25"/>
      <c r="O125" s="25"/>
    </row>
    <row r="126" spans="13:15" ht="15.75" customHeight="1">
      <c r="M126" s="25"/>
      <c r="N126" s="25"/>
      <c r="O126" s="25"/>
    </row>
    <row r="127" spans="13:15" ht="15.75" customHeight="1">
      <c r="M127" s="25"/>
      <c r="N127" s="25"/>
      <c r="O127" s="25"/>
    </row>
    <row r="128" spans="13:15" ht="15.75" customHeight="1">
      <c r="M128" s="25"/>
      <c r="N128" s="25"/>
      <c r="O128" s="25"/>
    </row>
    <row r="129" spans="13:15" ht="15.75" customHeight="1">
      <c r="M129" s="25"/>
      <c r="N129" s="25"/>
      <c r="O129" s="25"/>
    </row>
    <row r="130" spans="13:15" ht="15.75" customHeight="1">
      <c r="M130" s="25"/>
      <c r="N130" s="25"/>
      <c r="O130" s="25"/>
    </row>
    <row r="131" spans="13:15" ht="15.75" customHeight="1">
      <c r="M131" s="25"/>
      <c r="N131" s="25"/>
      <c r="O131" s="25"/>
    </row>
    <row r="132" spans="13:15" ht="15.75" customHeight="1">
      <c r="M132" s="25"/>
      <c r="N132" s="25"/>
      <c r="O132" s="25"/>
    </row>
    <row r="133" spans="13:15" ht="15.75" customHeight="1">
      <c r="M133" s="25"/>
      <c r="N133" s="25"/>
      <c r="O133" s="25"/>
    </row>
    <row r="134" spans="13:15" ht="15.75" customHeight="1">
      <c r="M134" s="25"/>
      <c r="N134" s="25"/>
      <c r="O134" s="25"/>
    </row>
    <row r="135" spans="13:15" ht="15.75" customHeight="1">
      <c r="M135" s="25"/>
      <c r="N135" s="25"/>
      <c r="O135" s="25"/>
    </row>
    <row r="136" spans="13:15" ht="15.75" customHeight="1">
      <c r="M136" s="25"/>
      <c r="N136" s="25"/>
      <c r="O136" s="25"/>
    </row>
    <row r="137" spans="13:15" ht="15.75" customHeight="1">
      <c r="M137" s="25"/>
      <c r="N137" s="25"/>
      <c r="O137" s="25"/>
    </row>
    <row r="138" spans="13:15" ht="15.75" customHeight="1">
      <c r="M138" s="25"/>
      <c r="N138" s="25"/>
      <c r="O138" s="25"/>
    </row>
    <row r="139" spans="13:15" ht="15.75" customHeight="1">
      <c r="M139" s="25"/>
      <c r="N139" s="25"/>
      <c r="O139" s="25"/>
    </row>
    <row r="140" spans="13:15" ht="15.75" customHeight="1">
      <c r="M140" s="25"/>
      <c r="N140" s="25"/>
      <c r="O140" s="25"/>
    </row>
    <row r="141" spans="13:15" ht="15.75" customHeight="1">
      <c r="M141" s="25"/>
      <c r="N141" s="25"/>
      <c r="O141" s="25"/>
    </row>
    <row r="142" spans="13:15" ht="15.75" customHeight="1">
      <c r="M142" s="25"/>
      <c r="N142" s="25"/>
      <c r="O142" s="25"/>
    </row>
    <row r="143" spans="13:15" ht="15.75" customHeight="1">
      <c r="M143" s="25"/>
      <c r="N143" s="25"/>
      <c r="O143" s="25"/>
    </row>
    <row r="144" spans="13:15" ht="15.75" customHeight="1">
      <c r="M144" s="25"/>
      <c r="N144" s="25"/>
      <c r="O144" s="25"/>
    </row>
    <row r="145" spans="13:15" ht="15.75" customHeight="1">
      <c r="M145" s="25"/>
      <c r="N145" s="25"/>
      <c r="O145" s="25"/>
    </row>
    <row r="146" spans="13:15" ht="15.75" customHeight="1">
      <c r="M146" s="25"/>
      <c r="N146" s="25"/>
      <c r="O146" s="25"/>
    </row>
    <row r="147" spans="13:15" ht="15.75" customHeight="1">
      <c r="M147" s="25"/>
      <c r="N147" s="25"/>
      <c r="O147" s="25"/>
    </row>
    <row r="148" spans="13:15" ht="15.75" customHeight="1">
      <c r="M148" s="27"/>
      <c r="N148" s="27"/>
      <c r="O148" s="27"/>
    </row>
    <row r="149" spans="13:15" ht="15.75" customHeight="1">
      <c r="M149" s="27"/>
      <c r="N149" s="27"/>
      <c r="O149" s="27"/>
    </row>
    <row r="150" spans="13:15" ht="15.75" customHeight="1">
      <c r="M150" s="27"/>
      <c r="N150" s="27"/>
      <c r="O150" s="27"/>
    </row>
    <row r="151" spans="13:15" ht="15.75" customHeight="1">
      <c r="M151" s="27"/>
      <c r="N151" s="27"/>
      <c r="O151" s="27"/>
    </row>
    <row r="152" spans="13:15" ht="15.75" customHeight="1">
      <c r="M152" s="27"/>
      <c r="N152" s="27"/>
      <c r="O152" s="27"/>
    </row>
    <row r="153" spans="13:15" ht="15.75" customHeight="1">
      <c r="M153" s="27"/>
      <c r="N153" s="27"/>
      <c r="O153" s="27"/>
    </row>
    <row r="154" spans="13:15" ht="15.75" customHeight="1">
      <c r="M154" s="27"/>
      <c r="N154" s="27"/>
      <c r="O154" s="27"/>
    </row>
    <row r="155" spans="13:15" ht="15.75" customHeight="1">
      <c r="M155" s="27"/>
      <c r="N155" s="27"/>
      <c r="O155" s="27"/>
    </row>
    <row r="156" spans="13:15" ht="15.75" customHeight="1">
      <c r="M156" s="27"/>
      <c r="N156" s="27"/>
      <c r="O156" s="27"/>
    </row>
    <row r="157" spans="13:15" ht="15.75" customHeight="1">
      <c r="M157" s="27"/>
      <c r="N157" s="27"/>
      <c r="O157" s="27"/>
    </row>
    <row r="158" spans="13:15" ht="15.75" customHeight="1">
      <c r="M158" s="27"/>
      <c r="N158" s="27"/>
      <c r="O158" s="27"/>
    </row>
    <row r="159" spans="13:15" ht="15.75" customHeight="1">
      <c r="M159" s="27"/>
      <c r="N159" s="27"/>
      <c r="O159" s="27"/>
    </row>
    <row r="160" spans="13:15" ht="15.75" customHeight="1">
      <c r="M160" s="27"/>
      <c r="N160" s="27"/>
      <c r="O160" s="27"/>
    </row>
    <row r="161" spans="13:15" ht="15.75" customHeight="1">
      <c r="M161" s="27"/>
      <c r="N161" s="27"/>
      <c r="O161" s="27"/>
    </row>
    <row r="162" spans="13:15" ht="15.75" customHeight="1">
      <c r="M162" s="27"/>
      <c r="N162" s="27"/>
      <c r="O162" s="27"/>
    </row>
    <row r="163" spans="13:15" ht="15.75" customHeight="1">
      <c r="M163" s="27"/>
      <c r="N163" s="27"/>
      <c r="O163" s="27"/>
    </row>
    <row r="164" spans="13:15" ht="15.75" customHeight="1">
      <c r="M164" s="27"/>
      <c r="N164" s="27"/>
      <c r="O164" s="27"/>
    </row>
    <row r="165" spans="13:15" ht="15.75" customHeight="1">
      <c r="M165" s="27"/>
      <c r="N165" s="27"/>
      <c r="O165" s="27"/>
    </row>
    <row r="166" spans="13:15" ht="15.75" customHeight="1">
      <c r="M166" s="27"/>
      <c r="N166" s="27"/>
      <c r="O166" s="27"/>
    </row>
    <row r="167" spans="13:15" ht="15.75" customHeight="1">
      <c r="M167" s="27"/>
      <c r="N167" s="27"/>
      <c r="O167" s="27"/>
    </row>
    <row r="168" spans="13:15" ht="15.75" customHeight="1">
      <c r="M168" s="27"/>
      <c r="N168" s="27"/>
      <c r="O168" s="27"/>
    </row>
    <row r="169" spans="13:15" ht="15.75" customHeight="1">
      <c r="M169" s="27"/>
      <c r="N169" s="27"/>
      <c r="O169" s="27"/>
    </row>
    <row r="170" spans="13:15" ht="15.75" customHeight="1">
      <c r="M170" s="27"/>
      <c r="N170" s="27"/>
      <c r="O170" s="27"/>
    </row>
    <row r="171" spans="13:15" ht="15.75" customHeight="1">
      <c r="M171" s="27"/>
      <c r="N171" s="27"/>
      <c r="O171" s="27"/>
    </row>
    <row r="172" spans="13:15" ht="15.75" customHeight="1">
      <c r="M172" s="27"/>
      <c r="N172" s="27"/>
      <c r="O172" s="27"/>
    </row>
    <row r="173" spans="13:15" ht="15.75" customHeight="1">
      <c r="M173" s="27"/>
      <c r="N173" s="27"/>
      <c r="O173" s="27"/>
    </row>
    <row r="174" spans="13:15" ht="15.75" customHeight="1">
      <c r="M174" s="27"/>
      <c r="N174" s="27"/>
      <c r="O174" s="27"/>
    </row>
    <row r="175" spans="13:15" ht="15.75" customHeight="1">
      <c r="M175" s="27"/>
      <c r="N175" s="27"/>
      <c r="O175" s="27"/>
    </row>
    <row r="176" spans="13:15" ht="15.75" customHeight="1">
      <c r="M176" s="27"/>
      <c r="N176" s="27"/>
      <c r="O176" s="27"/>
    </row>
    <row r="177" spans="13:15" ht="15.75" customHeight="1">
      <c r="M177" s="27"/>
      <c r="N177" s="27"/>
      <c r="O177" s="27"/>
    </row>
    <row r="178" spans="13:15" ht="15.75" customHeight="1">
      <c r="M178" s="27"/>
      <c r="N178" s="27"/>
      <c r="O178" s="27"/>
    </row>
    <row r="179" spans="13:15" ht="15.75" customHeight="1">
      <c r="M179" s="27"/>
      <c r="N179" s="27"/>
      <c r="O179" s="27"/>
    </row>
    <row r="180" spans="13:15" ht="15.75" customHeight="1">
      <c r="M180" s="27"/>
      <c r="N180" s="27"/>
      <c r="O180" s="27"/>
    </row>
    <row r="181" spans="13:15" ht="15.75" customHeight="1">
      <c r="M181" s="27"/>
      <c r="N181" s="27"/>
      <c r="O181" s="27"/>
    </row>
    <row r="182" spans="13:15" ht="15.75" customHeight="1">
      <c r="M182" s="27"/>
      <c r="N182" s="27"/>
      <c r="O182" s="27"/>
    </row>
    <row r="183" spans="13:15" ht="15.75" customHeight="1">
      <c r="M183" s="27"/>
      <c r="N183" s="27"/>
      <c r="O183" s="27"/>
    </row>
    <row r="184" spans="13:15" ht="15.75" customHeight="1">
      <c r="M184" s="27"/>
      <c r="N184" s="27"/>
      <c r="O184" s="27"/>
    </row>
    <row r="185" spans="13:15" ht="15.75" customHeight="1">
      <c r="M185" s="27"/>
      <c r="N185" s="27"/>
      <c r="O185" s="27"/>
    </row>
    <row r="186" spans="13:15" ht="15.75" customHeight="1">
      <c r="M186" s="27"/>
      <c r="N186" s="27"/>
      <c r="O186" s="27"/>
    </row>
    <row r="187" spans="13:15" ht="15.75" customHeight="1">
      <c r="M187" s="27"/>
      <c r="N187" s="27"/>
      <c r="O187" s="27"/>
    </row>
    <row r="188" spans="13:15" ht="15.75" customHeight="1">
      <c r="M188" s="27"/>
      <c r="N188" s="27"/>
      <c r="O188" s="27"/>
    </row>
    <row r="189" spans="13:15" ht="15.75" customHeight="1">
      <c r="M189" s="27"/>
      <c r="N189" s="27"/>
      <c r="O189" s="27"/>
    </row>
    <row r="190" spans="13:15" ht="15.75" customHeight="1">
      <c r="M190" s="27"/>
      <c r="N190" s="27"/>
      <c r="O190" s="27"/>
    </row>
    <row r="191" spans="13:15" ht="15.75" customHeight="1">
      <c r="M191" s="27"/>
      <c r="N191" s="27"/>
      <c r="O191" s="27"/>
    </row>
    <row r="192" spans="13:15" ht="15.75" customHeight="1">
      <c r="M192" s="27"/>
      <c r="N192" s="27"/>
      <c r="O192" s="27"/>
    </row>
    <row r="193" spans="13:15" ht="15.75" customHeight="1">
      <c r="M193" s="27"/>
      <c r="N193" s="27"/>
      <c r="O193" s="27"/>
    </row>
    <row r="194" spans="13:15" ht="15.75" customHeight="1">
      <c r="M194" s="27"/>
      <c r="N194" s="27"/>
      <c r="O194" s="27"/>
    </row>
    <row r="195" spans="13:15" ht="15.75" customHeight="1">
      <c r="M195" s="27"/>
      <c r="N195" s="27"/>
      <c r="O195" s="27"/>
    </row>
    <row r="196" spans="13:15" ht="15.75" customHeight="1">
      <c r="M196" s="27"/>
      <c r="N196" s="27"/>
      <c r="O196" s="27"/>
    </row>
    <row r="197" spans="13:15" ht="15.75" customHeight="1">
      <c r="M197" s="27"/>
      <c r="N197" s="27"/>
      <c r="O197" s="27"/>
    </row>
    <row r="198" spans="13:15" ht="15.75" customHeight="1">
      <c r="M198" s="27"/>
      <c r="N198" s="27"/>
      <c r="O198" s="27"/>
    </row>
    <row r="199" spans="13:15" ht="15.75" customHeight="1">
      <c r="M199" s="27"/>
      <c r="N199" s="27"/>
      <c r="O199" s="27"/>
    </row>
    <row r="200" spans="13:15" ht="15.75" customHeight="1">
      <c r="M200" s="27"/>
      <c r="N200" s="27"/>
      <c r="O200" s="27"/>
    </row>
    <row r="201" spans="13:15" ht="15.75" customHeight="1">
      <c r="M201" s="27"/>
      <c r="N201" s="27"/>
      <c r="O201" s="27"/>
    </row>
    <row r="202" spans="13:15" ht="15.75" customHeight="1">
      <c r="M202" s="27"/>
      <c r="N202" s="27"/>
      <c r="O202" s="27"/>
    </row>
    <row r="203" spans="13:15" ht="15.75" customHeight="1">
      <c r="M203" s="27"/>
      <c r="N203" s="27"/>
      <c r="O203" s="27"/>
    </row>
    <row r="204" spans="13:15" ht="15.75" customHeight="1">
      <c r="M204" s="27"/>
      <c r="N204" s="27"/>
      <c r="O204" s="27"/>
    </row>
    <row r="205" spans="13:15" ht="15.75" customHeight="1">
      <c r="M205" s="27"/>
      <c r="N205" s="27"/>
      <c r="O205" s="27"/>
    </row>
    <row r="206" spans="13:15" ht="15.75" customHeight="1">
      <c r="M206" s="27"/>
      <c r="N206" s="27"/>
      <c r="O206" s="27"/>
    </row>
    <row r="207" spans="13:15" ht="15.75" customHeight="1">
      <c r="M207" s="27"/>
      <c r="N207" s="27"/>
      <c r="O207" s="27"/>
    </row>
    <row r="208" spans="13:15" ht="15.75" customHeight="1">
      <c r="M208" s="27"/>
      <c r="N208" s="27"/>
      <c r="O208" s="27"/>
    </row>
    <row r="209" spans="13:15" ht="15.75" customHeight="1">
      <c r="M209" s="27"/>
      <c r="N209" s="27"/>
      <c r="O209" s="27"/>
    </row>
    <row r="210" spans="13:15" ht="15.6">
      <c r="M210" s="27"/>
      <c r="N210" s="27"/>
      <c r="O210" s="27"/>
    </row>
    <row r="211" spans="13:15" ht="15.6">
      <c r="M211" s="27"/>
      <c r="N211" s="27"/>
      <c r="O211" s="27"/>
    </row>
    <row r="212" spans="13:15" ht="15.6">
      <c r="M212" s="27"/>
      <c r="N212" s="27"/>
      <c r="O212" s="27"/>
    </row>
    <row r="213" spans="13:15" ht="15.6">
      <c r="M213" s="27"/>
      <c r="N213" s="27"/>
      <c r="O213" s="27"/>
    </row>
    <row r="214" spans="13:15" ht="15.6">
      <c r="M214" s="27"/>
      <c r="N214" s="27"/>
      <c r="O214" s="27"/>
    </row>
    <row r="215" spans="13:15" ht="15.6">
      <c r="M215" s="27"/>
      <c r="N215" s="27"/>
      <c r="O215" s="27"/>
    </row>
    <row r="216" spans="13:15" ht="15.6">
      <c r="M216" s="27"/>
      <c r="N216" s="27"/>
      <c r="O216" s="27"/>
    </row>
    <row r="217" spans="13:15" ht="15.6">
      <c r="M217" s="27"/>
      <c r="N217" s="27"/>
      <c r="O217" s="27"/>
    </row>
    <row r="218" spans="13:15" ht="15.6">
      <c r="M218" s="27"/>
      <c r="N218" s="27"/>
      <c r="O218" s="27"/>
    </row>
    <row r="219" spans="13:15" ht="15.6">
      <c r="M219" s="27"/>
      <c r="N219" s="27"/>
      <c r="O219" s="27"/>
    </row>
    <row r="220" spans="13:15" ht="15.6">
      <c r="M220" s="27"/>
      <c r="N220" s="27"/>
      <c r="O220" s="27"/>
    </row>
    <row r="221" spans="13:15" ht="15.6">
      <c r="M221" s="27"/>
      <c r="N221" s="27"/>
      <c r="O221" s="27"/>
    </row>
    <row r="222" spans="13:15" ht="15.6">
      <c r="M222" s="27"/>
      <c r="N222" s="27"/>
      <c r="O222" s="27"/>
    </row>
    <row r="223" spans="13:15" ht="15.6">
      <c r="M223" s="27"/>
      <c r="N223" s="27"/>
      <c r="O223" s="27"/>
    </row>
    <row r="224" spans="13:15" ht="15.6">
      <c r="M224" s="27"/>
      <c r="N224" s="27"/>
      <c r="O224" s="27"/>
    </row>
    <row r="225" spans="13:15" ht="15.6">
      <c r="M225" s="27"/>
      <c r="N225" s="27"/>
      <c r="O225" s="27"/>
    </row>
    <row r="226" spans="13:15" ht="15.6">
      <c r="M226" s="27"/>
      <c r="N226" s="27"/>
      <c r="O226" s="27"/>
    </row>
    <row r="227" spans="13:15" ht="15.6">
      <c r="M227" s="27"/>
      <c r="N227" s="27"/>
      <c r="O227" s="27"/>
    </row>
    <row r="228" spans="13:15" ht="15.6">
      <c r="M228" s="27"/>
      <c r="N228" s="27"/>
      <c r="O228" s="27"/>
    </row>
    <row r="229" spans="13:15" ht="15.6">
      <c r="M229" s="27"/>
      <c r="N229" s="27"/>
      <c r="O229" s="27"/>
    </row>
    <row r="230" spans="13:15" ht="15.6">
      <c r="M230" s="27"/>
      <c r="N230" s="27"/>
      <c r="O230" s="27"/>
    </row>
    <row r="231" spans="13:15" ht="15.6">
      <c r="M231" s="27"/>
      <c r="N231" s="27"/>
      <c r="O231" s="27"/>
    </row>
    <row r="232" spans="13:15" ht="15.6">
      <c r="M232" s="27"/>
      <c r="N232" s="27"/>
      <c r="O232" s="27"/>
    </row>
    <row r="233" spans="13:15" ht="15.6">
      <c r="M233" s="27"/>
      <c r="N233" s="27"/>
      <c r="O233" s="27"/>
    </row>
    <row r="234" spans="13:15" ht="15.6">
      <c r="M234" s="27"/>
      <c r="N234" s="27"/>
      <c r="O234" s="27"/>
    </row>
    <row r="235" spans="13:15" ht="15.6">
      <c r="M235" s="27"/>
      <c r="N235" s="27"/>
      <c r="O235" s="27"/>
    </row>
    <row r="236" spans="13:15" ht="15.6">
      <c r="M236" s="27"/>
      <c r="N236" s="27"/>
      <c r="O236" s="27"/>
    </row>
    <row r="237" spans="13:15" ht="15.6">
      <c r="M237" s="27"/>
      <c r="N237" s="27"/>
      <c r="O237" s="27"/>
    </row>
    <row r="238" spans="13:15" ht="15.6">
      <c r="M238" s="27"/>
      <c r="N238" s="27"/>
      <c r="O238" s="27"/>
    </row>
    <row r="239" spans="13:15" ht="15.6">
      <c r="M239" s="27"/>
      <c r="N239" s="27"/>
      <c r="O239" s="27"/>
    </row>
    <row r="240" spans="13:15" ht="15.6">
      <c r="M240" s="27"/>
      <c r="N240" s="27"/>
      <c r="O240" s="27"/>
    </row>
    <row r="241" spans="13:15" ht="15.6">
      <c r="M241" s="27"/>
      <c r="N241" s="27"/>
      <c r="O241" s="27"/>
    </row>
    <row r="242" spans="13:15" ht="15.6">
      <c r="M242" s="27"/>
      <c r="N242" s="27"/>
      <c r="O242" s="27"/>
    </row>
    <row r="243" spans="13:15" ht="15.6">
      <c r="M243" s="27"/>
      <c r="N243" s="27"/>
      <c r="O243" s="27"/>
    </row>
    <row r="244" spans="13:15" ht="15.6">
      <c r="M244" s="27"/>
      <c r="N244" s="27"/>
      <c r="O244" s="27"/>
    </row>
    <row r="245" spans="13:15" ht="15.6">
      <c r="M245" s="27"/>
      <c r="N245" s="27"/>
      <c r="O245" s="27"/>
    </row>
    <row r="246" spans="13:15" ht="15.6">
      <c r="M246" s="27"/>
      <c r="N246" s="27"/>
      <c r="O246" s="27"/>
    </row>
    <row r="247" spans="13:15" ht="15.6">
      <c r="M247" s="27"/>
      <c r="N247" s="27"/>
      <c r="O247" s="27"/>
    </row>
    <row r="248" spans="13:15" ht="15.6">
      <c r="M248" s="27"/>
      <c r="N248" s="27"/>
      <c r="O248" s="27"/>
    </row>
    <row r="249" spans="13:15" ht="15.6">
      <c r="M249" s="27"/>
      <c r="N249" s="27"/>
      <c r="O249" s="27"/>
    </row>
    <row r="250" spans="13:15" ht="15.6">
      <c r="M250" s="27"/>
      <c r="N250" s="27"/>
      <c r="O250" s="27"/>
    </row>
    <row r="251" spans="13:15" ht="15.6">
      <c r="M251" s="27"/>
      <c r="N251" s="27"/>
      <c r="O251" s="27"/>
    </row>
    <row r="252" spans="13:15" ht="15.6">
      <c r="M252" s="27"/>
      <c r="N252" s="27"/>
      <c r="O252" s="27"/>
    </row>
    <row r="253" spans="13:15" ht="15.6">
      <c r="M253" s="27"/>
      <c r="N253" s="27"/>
      <c r="O253" s="27"/>
    </row>
    <row r="254" spans="13:15" ht="15.6">
      <c r="M254" s="27"/>
      <c r="N254" s="27"/>
      <c r="O254" s="27"/>
    </row>
    <row r="255" spans="13:15" ht="15.6">
      <c r="M255" s="27"/>
      <c r="N255" s="27"/>
      <c r="O255" s="27"/>
    </row>
    <row r="256" spans="13:15" ht="15.6">
      <c r="M256" s="27"/>
      <c r="N256" s="27"/>
      <c r="O256" s="27"/>
    </row>
    <row r="257" spans="13:15" ht="15.6">
      <c r="M257" s="27"/>
      <c r="N257" s="27"/>
      <c r="O257" s="27"/>
    </row>
    <row r="258" spans="13:15" ht="15.6">
      <c r="M258" s="27"/>
      <c r="N258" s="27"/>
      <c r="O258" s="27"/>
    </row>
    <row r="259" spans="13:15" ht="15.6">
      <c r="M259" s="27"/>
      <c r="N259" s="27"/>
      <c r="O259" s="27"/>
    </row>
    <row r="260" spans="13:15" ht="15.6">
      <c r="M260" s="27"/>
      <c r="N260" s="27"/>
      <c r="O260" s="27"/>
    </row>
    <row r="261" spans="13:15" ht="15.6">
      <c r="M261" s="27"/>
      <c r="N261" s="27"/>
      <c r="O261" s="27"/>
    </row>
    <row r="262" spans="13:15" ht="15.6">
      <c r="M262" s="27"/>
      <c r="N262" s="27"/>
      <c r="O262" s="27"/>
    </row>
    <row r="263" spans="13:15" ht="15.6">
      <c r="M263" s="27"/>
      <c r="N263" s="27"/>
      <c r="O263" s="27"/>
    </row>
    <row r="264" spans="13:15" ht="15.6">
      <c r="M264" s="27"/>
      <c r="N264" s="27"/>
      <c r="O264" s="27"/>
    </row>
    <row r="265" spans="13:15" ht="15.6">
      <c r="M265" s="27"/>
      <c r="N265" s="27"/>
      <c r="O265" s="27"/>
    </row>
    <row r="266" spans="13:15" ht="15.6">
      <c r="M266" s="27"/>
      <c r="N266" s="27"/>
      <c r="O266" s="27"/>
    </row>
    <row r="267" spans="13:15" ht="15.6">
      <c r="M267" s="27"/>
      <c r="N267" s="27"/>
      <c r="O267" s="27"/>
    </row>
    <row r="268" spans="13:15" ht="15.6">
      <c r="M268" s="27"/>
      <c r="N268" s="27"/>
      <c r="O268" s="27"/>
    </row>
    <row r="269" spans="13:15" ht="15.6">
      <c r="M269" s="27"/>
      <c r="N269" s="27"/>
      <c r="O269" s="27"/>
    </row>
    <row r="270" spans="13:15" ht="15.6">
      <c r="M270" s="27"/>
      <c r="N270" s="27"/>
      <c r="O270" s="27"/>
    </row>
    <row r="271" spans="13:15" ht="15.6">
      <c r="M271" s="27"/>
      <c r="N271" s="27"/>
      <c r="O271" s="27"/>
    </row>
    <row r="272" spans="13:15" ht="15.6">
      <c r="M272" s="27"/>
      <c r="N272" s="27"/>
      <c r="O272" s="27"/>
    </row>
    <row r="273" spans="13:15" ht="15.6">
      <c r="M273" s="27"/>
      <c r="N273" s="27"/>
      <c r="O273" s="27"/>
    </row>
    <row r="274" spans="13:15" ht="15.6">
      <c r="M274" s="27"/>
      <c r="N274" s="27"/>
      <c r="O274" s="27"/>
    </row>
    <row r="275" spans="13:15" ht="15.6">
      <c r="M275" s="27"/>
      <c r="N275" s="27"/>
      <c r="O275" s="27"/>
    </row>
    <row r="276" spans="13:15" ht="15.6">
      <c r="M276" s="27"/>
      <c r="N276" s="27"/>
      <c r="O276" s="27"/>
    </row>
    <row r="277" spans="13:15" ht="15.6">
      <c r="M277" s="27"/>
      <c r="N277" s="27"/>
      <c r="O277" s="27"/>
    </row>
    <row r="278" spans="13:15" ht="15.6">
      <c r="M278" s="27"/>
      <c r="N278" s="27"/>
      <c r="O278" s="27"/>
    </row>
    <row r="279" spans="13:15" ht="15.6">
      <c r="M279" s="27"/>
      <c r="N279" s="27"/>
      <c r="O279" s="27"/>
    </row>
    <row r="280" spans="13:15" ht="15.6">
      <c r="M280" s="27"/>
      <c r="N280" s="27"/>
      <c r="O280" s="27"/>
    </row>
    <row r="281" spans="13:15" ht="15.6">
      <c r="M281" s="27"/>
      <c r="N281" s="27"/>
      <c r="O281" s="27"/>
    </row>
    <row r="282" spans="13:15" ht="15.6">
      <c r="M282" s="27"/>
      <c r="N282" s="27"/>
      <c r="O282" s="27"/>
    </row>
    <row r="283" spans="13:15" ht="15.6">
      <c r="M283" s="27"/>
      <c r="N283" s="27"/>
      <c r="O283" s="27"/>
    </row>
    <row r="284" spans="13:15" ht="15.6">
      <c r="M284" s="27"/>
      <c r="N284" s="27"/>
      <c r="O284" s="27"/>
    </row>
    <row r="285" spans="13:15" ht="15.6">
      <c r="M285" s="27"/>
      <c r="N285" s="27"/>
      <c r="O285" s="27"/>
    </row>
    <row r="286" spans="13:15" ht="15.6">
      <c r="M286" s="27"/>
      <c r="N286" s="27"/>
      <c r="O286" s="27"/>
    </row>
    <row r="287" spans="13:15" ht="15.6">
      <c r="M287" s="27"/>
      <c r="N287" s="27"/>
      <c r="O287" s="27"/>
    </row>
    <row r="288" spans="13:15" ht="15.6">
      <c r="M288" s="27"/>
      <c r="N288" s="27"/>
      <c r="O288" s="27"/>
    </row>
    <row r="289" spans="13:15" ht="15.6">
      <c r="M289" s="27"/>
      <c r="N289" s="27"/>
      <c r="O289" s="27"/>
    </row>
    <row r="290" spans="13:15" ht="15.6">
      <c r="M290" s="27"/>
      <c r="N290" s="27"/>
      <c r="O290" s="27"/>
    </row>
    <row r="291" spans="13:15" ht="15.6">
      <c r="M291" s="27"/>
      <c r="N291" s="27"/>
      <c r="O291" s="27"/>
    </row>
    <row r="292" spans="13:15" ht="15.6">
      <c r="M292" s="27"/>
      <c r="N292" s="27"/>
      <c r="O292" s="27"/>
    </row>
    <row r="293" spans="13:15" ht="15.6">
      <c r="M293" s="27"/>
      <c r="N293" s="27"/>
      <c r="O293" s="27"/>
    </row>
    <row r="294" spans="13:15" ht="15.6">
      <c r="M294" s="27"/>
      <c r="N294" s="27"/>
      <c r="O294" s="27"/>
    </row>
    <row r="295" spans="13:15" ht="15.6">
      <c r="M295" s="27"/>
      <c r="N295" s="27"/>
      <c r="O295" s="27"/>
    </row>
    <row r="296" spans="13:15" ht="15.6">
      <c r="M296" s="27"/>
      <c r="N296" s="27"/>
      <c r="O296" s="27"/>
    </row>
    <row r="297" spans="13:15" ht="15.6">
      <c r="M297" s="27"/>
      <c r="N297" s="27"/>
      <c r="O297" s="27"/>
    </row>
    <row r="298" spans="13:15" ht="15.6">
      <c r="M298" s="27"/>
      <c r="N298" s="27"/>
      <c r="O298" s="27"/>
    </row>
    <row r="299" spans="13:15" ht="15.6">
      <c r="M299" s="27"/>
      <c r="N299" s="27"/>
      <c r="O299" s="27"/>
    </row>
    <row r="300" spans="13:15" ht="15.6">
      <c r="M300" s="27"/>
      <c r="N300" s="27"/>
      <c r="O300" s="27"/>
    </row>
    <row r="301" spans="13:15" ht="15.6">
      <c r="M301" s="27"/>
      <c r="N301" s="27"/>
      <c r="O301" s="27"/>
    </row>
    <row r="302" spans="13:15" ht="15.6">
      <c r="M302" s="27"/>
      <c r="N302" s="27"/>
      <c r="O302" s="27"/>
    </row>
    <row r="303" spans="13:15" ht="15.6">
      <c r="M303" s="27"/>
      <c r="N303" s="27"/>
      <c r="O303" s="27"/>
    </row>
    <row r="304" spans="13:15" ht="15.6">
      <c r="M304" s="27"/>
      <c r="N304" s="27"/>
      <c r="O304" s="27"/>
    </row>
    <row r="305" spans="13:15" ht="15.6">
      <c r="M305" s="27"/>
      <c r="N305" s="27"/>
      <c r="O305" s="27"/>
    </row>
    <row r="306" spans="13:15" ht="15.6">
      <c r="M306" s="27"/>
      <c r="N306" s="27"/>
      <c r="O306" s="27"/>
    </row>
    <row r="307" spans="13:15" ht="15.6">
      <c r="M307" s="27"/>
      <c r="N307" s="27"/>
      <c r="O307" s="27"/>
    </row>
    <row r="308" spans="13:15" ht="15.6">
      <c r="M308" s="27"/>
      <c r="N308" s="27"/>
      <c r="O308" s="27"/>
    </row>
    <row r="309" spans="13:15" ht="15.6">
      <c r="M309" s="27"/>
      <c r="N309" s="27"/>
      <c r="O309" s="27"/>
    </row>
    <row r="310" spans="13:15" ht="15.6">
      <c r="M310" s="27"/>
      <c r="N310" s="27"/>
      <c r="O310" s="27"/>
    </row>
    <row r="311" spans="13:15" ht="15.6">
      <c r="M311" s="27"/>
      <c r="N311" s="27"/>
      <c r="O311" s="27"/>
    </row>
    <row r="312" spans="13:15" ht="15.6">
      <c r="M312" s="27"/>
      <c r="N312" s="27"/>
      <c r="O312" s="27"/>
    </row>
    <row r="313" spans="13:15" ht="15.6">
      <c r="M313" s="27"/>
      <c r="N313" s="27"/>
      <c r="O313" s="27"/>
    </row>
    <row r="314" spans="13:15" ht="15.6">
      <c r="M314" s="27"/>
      <c r="N314" s="27"/>
      <c r="O314" s="27"/>
    </row>
    <row r="315" spans="13:15" ht="15.6">
      <c r="M315" s="27"/>
      <c r="N315" s="27"/>
      <c r="O315" s="27"/>
    </row>
    <row r="316" spans="13:15" ht="15.6">
      <c r="M316" s="27"/>
      <c r="N316" s="27"/>
      <c r="O316" s="27"/>
    </row>
    <row r="317" spans="13:15" ht="15.6">
      <c r="M317" s="27"/>
      <c r="N317" s="27"/>
      <c r="O317" s="27"/>
    </row>
    <row r="318" spans="13:15" ht="15.6">
      <c r="M318" s="27"/>
      <c r="N318" s="27"/>
      <c r="O318" s="27"/>
    </row>
    <row r="319" spans="13:15" ht="15.6">
      <c r="M319" s="27"/>
      <c r="N319" s="27"/>
      <c r="O319" s="27"/>
    </row>
    <row r="320" spans="13:15" ht="15.6">
      <c r="M320" s="27"/>
      <c r="N320" s="27"/>
      <c r="O320" s="27"/>
    </row>
    <row r="321" spans="13:15" ht="15.6">
      <c r="M321" s="27"/>
      <c r="N321" s="27"/>
      <c r="O321" s="27"/>
    </row>
    <row r="322" spans="13:15" ht="15.6">
      <c r="M322" s="27"/>
      <c r="N322" s="27"/>
      <c r="O322" s="27"/>
    </row>
    <row r="323" spans="13:15" ht="15.6">
      <c r="M323" s="27"/>
      <c r="N323" s="27"/>
      <c r="O323" s="27"/>
    </row>
    <row r="324" spans="13:15" ht="15.6">
      <c r="M324" s="27"/>
      <c r="N324" s="27"/>
      <c r="O324" s="27"/>
    </row>
    <row r="325" spans="13:15" ht="15.6">
      <c r="M325" s="27"/>
      <c r="N325" s="27"/>
      <c r="O325" s="27"/>
    </row>
    <row r="326" spans="13:15" ht="15.6">
      <c r="M326" s="27"/>
      <c r="N326" s="27"/>
      <c r="O326" s="27"/>
    </row>
    <row r="327" spans="13:15" ht="15.6">
      <c r="M327" s="27"/>
      <c r="N327" s="27"/>
      <c r="O327" s="27"/>
    </row>
    <row r="328" spans="13:15" ht="15.6">
      <c r="M328" s="27"/>
      <c r="N328" s="27"/>
      <c r="O328" s="27"/>
    </row>
    <row r="329" spans="13:15" ht="15.6">
      <c r="M329" s="27"/>
      <c r="N329" s="27"/>
      <c r="O329" s="27"/>
    </row>
    <row r="330" spans="13:15" ht="15.6">
      <c r="M330" s="27"/>
      <c r="N330" s="27"/>
      <c r="O330" s="27"/>
    </row>
    <row r="331" spans="13:15" ht="15.6">
      <c r="M331" s="27"/>
      <c r="N331" s="27"/>
      <c r="O331" s="27"/>
    </row>
    <row r="332" spans="13:15" ht="15.6">
      <c r="M332" s="27"/>
      <c r="N332" s="27"/>
      <c r="O332" s="27"/>
    </row>
    <row r="333" spans="13:15" ht="15.6">
      <c r="M333" s="27"/>
      <c r="N333" s="27"/>
      <c r="O333" s="27"/>
    </row>
    <row r="334" spans="13:15" ht="15.6">
      <c r="M334" s="27"/>
      <c r="N334" s="27"/>
      <c r="O334" s="27"/>
    </row>
    <row r="335" spans="13:15" ht="15.6">
      <c r="M335" s="27"/>
      <c r="N335" s="27"/>
      <c r="O335" s="27"/>
    </row>
    <row r="336" spans="13:15" ht="15.6">
      <c r="M336" s="27"/>
      <c r="N336" s="27"/>
      <c r="O336" s="27"/>
    </row>
    <row r="337" spans="13:15" ht="15.6">
      <c r="M337" s="27"/>
      <c r="N337" s="27"/>
      <c r="O337" s="27"/>
    </row>
    <row r="338" spans="13:15" ht="15.6">
      <c r="M338" s="27"/>
      <c r="N338" s="27"/>
      <c r="O338" s="27"/>
    </row>
    <row r="339" spans="13:15" ht="15.6">
      <c r="M339" s="27"/>
      <c r="N339" s="27"/>
      <c r="O339" s="27"/>
    </row>
    <row r="340" spans="13:15" ht="15.6">
      <c r="M340" s="27"/>
      <c r="N340" s="27"/>
      <c r="O340" s="27"/>
    </row>
    <row r="341" spans="13:15" ht="15.6">
      <c r="M341" s="27"/>
      <c r="N341" s="27"/>
      <c r="O341" s="27"/>
    </row>
    <row r="342" spans="13:15" ht="15.6">
      <c r="M342" s="27"/>
      <c r="N342" s="27"/>
      <c r="O342" s="27"/>
    </row>
    <row r="343" spans="13:15" ht="15.6">
      <c r="M343" s="27"/>
      <c r="N343" s="27"/>
      <c r="O343" s="27"/>
    </row>
    <row r="344" spans="13:15" ht="15.6">
      <c r="M344" s="27"/>
      <c r="N344" s="27"/>
      <c r="O344" s="27"/>
    </row>
    <row r="345" spans="13:15" ht="15.6">
      <c r="M345" s="27"/>
      <c r="N345" s="27"/>
      <c r="O345" s="27"/>
    </row>
    <row r="346" spans="13:15" ht="15.6">
      <c r="M346" s="27"/>
      <c r="N346" s="27"/>
      <c r="O346" s="27"/>
    </row>
    <row r="347" spans="13:15" ht="15.6">
      <c r="M347" s="27"/>
      <c r="N347" s="27"/>
      <c r="O347" s="27"/>
    </row>
    <row r="348" spans="13:15" ht="15.6">
      <c r="M348" s="27"/>
      <c r="N348" s="27"/>
      <c r="O348" s="27"/>
    </row>
    <row r="349" spans="13:15" ht="15.6">
      <c r="M349" s="27"/>
      <c r="N349" s="27"/>
      <c r="O349" s="27"/>
    </row>
    <row r="350" spans="13:15" ht="15.6">
      <c r="M350" s="27"/>
      <c r="N350" s="27"/>
      <c r="O350" s="27"/>
    </row>
    <row r="351" spans="13:15" ht="15.6">
      <c r="M351" s="27"/>
      <c r="N351" s="27"/>
      <c r="O351" s="27"/>
    </row>
    <row r="352" spans="13:15" ht="15.6">
      <c r="M352" s="27"/>
      <c r="N352" s="27"/>
      <c r="O352" s="27"/>
    </row>
    <row r="353" spans="13:15" ht="15.6">
      <c r="M353" s="27"/>
      <c r="N353" s="27"/>
      <c r="O353" s="27"/>
    </row>
    <row r="354" spans="13:15" ht="15.6">
      <c r="M354" s="27"/>
      <c r="N354" s="27"/>
      <c r="O354" s="27"/>
    </row>
    <row r="355" spans="13:15" ht="15.6">
      <c r="M355" s="27"/>
      <c r="N355" s="27"/>
      <c r="O355" s="27"/>
    </row>
    <row r="356" spans="13:15" ht="15.6">
      <c r="M356" s="27"/>
      <c r="N356" s="27"/>
      <c r="O356" s="27"/>
    </row>
    <row r="357" spans="13:15" ht="15.6">
      <c r="M357" s="27"/>
      <c r="N357" s="27"/>
      <c r="O357" s="27"/>
    </row>
    <row r="358" spans="13:15" ht="15.6">
      <c r="M358" s="27"/>
      <c r="N358" s="27"/>
      <c r="O358" s="27"/>
    </row>
    <row r="359" spans="13:15" ht="15.6">
      <c r="M359" s="27"/>
      <c r="N359" s="27"/>
      <c r="O359" s="27"/>
    </row>
    <row r="360" spans="13:15" ht="15.6">
      <c r="M360" s="27"/>
      <c r="N360" s="27"/>
      <c r="O360" s="27"/>
    </row>
    <row r="361" spans="13:15" ht="15.6">
      <c r="M361" s="27"/>
      <c r="N361" s="27"/>
      <c r="O361" s="27"/>
    </row>
    <row r="362" spans="13:15" ht="15.6">
      <c r="M362" s="27"/>
      <c r="N362" s="27"/>
      <c r="O362" s="27"/>
    </row>
    <row r="363" spans="13:15" ht="15.6">
      <c r="M363" s="27"/>
      <c r="N363" s="27"/>
      <c r="O363" s="27"/>
    </row>
    <row r="364" spans="13:15" ht="15.6">
      <c r="M364" s="27"/>
      <c r="N364" s="27"/>
      <c r="O364" s="27"/>
    </row>
    <row r="365" spans="13:15" ht="15.6">
      <c r="M365" s="27"/>
      <c r="N365" s="27"/>
      <c r="O365" s="27"/>
    </row>
    <row r="366" spans="13:15" ht="15.6">
      <c r="M366" s="27"/>
      <c r="N366" s="27"/>
      <c r="O366" s="27"/>
    </row>
    <row r="367" spans="13:15" ht="15.6">
      <c r="M367" s="27"/>
      <c r="N367" s="27"/>
      <c r="O367" s="27"/>
    </row>
    <row r="368" spans="13:15" ht="15.6">
      <c r="M368" s="27"/>
      <c r="N368" s="27"/>
      <c r="O368" s="27"/>
    </row>
    <row r="369" spans="13:15" ht="15.6">
      <c r="M369" s="27"/>
      <c r="N369" s="27"/>
      <c r="O369" s="27"/>
    </row>
    <row r="370" spans="13:15" ht="15.6">
      <c r="M370" s="27"/>
      <c r="N370" s="27"/>
      <c r="O370" s="27"/>
    </row>
    <row r="371" spans="13:15" ht="15.6">
      <c r="M371" s="27"/>
      <c r="N371" s="27"/>
      <c r="O371" s="27"/>
    </row>
    <row r="372" spans="13:15" ht="15.6">
      <c r="M372" s="27"/>
      <c r="N372" s="27"/>
      <c r="O372" s="27"/>
    </row>
    <row r="373" spans="13:15" ht="15.6">
      <c r="M373" s="27"/>
      <c r="N373" s="27"/>
      <c r="O373" s="27"/>
    </row>
    <row r="374" spans="13:15" ht="15.6">
      <c r="M374" s="27"/>
      <c r="N374" s="27"/>
      <c r="O374" s="27"/>
    </row>
    <row r="375" spans="13:15" ht="15.6">
      <c r="M375" s="27"/>
      <c r="N375" s="27"/>
      <c r="O375" s="27"/>
    </row>
    <row r="376" spans="13:15" ht="15.6">
      <c r="M376" s="27"/>
      <c r="N376" s="27"/>
      <c r="O376" s="27"/>
    </row>
    <row r="377" spans="13:15" ht="15.6">
      <c r="M377" s="27"/>
      <c r="N377" s="27"/>
      <c r="O377" s="27"/>
    </row>
    <row r="378" spans="13:15" ht="15.6">
      <c r="M378" s="27"/>
      <c r="N378" s="27"/>
      <c r="O378" s="27"/>
    </row>
    <row r="379" spans="13:15" ht="15.6">
      <c r="M379" s="27"/>
      <c r="N379" s="27"/>
      <c r="O379" s="27"/>
    </row>
    <row r="380" spans="13:15" ht="15.6">
      <c r="M380" s="27"/>
      <c r="N380" s="27"/>
      <c r="O380" s="27"/>
    </row>
    <row r="381" spans="13:15" ht="15.6">
      <c r="M381" s="27"/>
      <c r="N381" s="27"/>
      <c r="O381" s="27"/>
    </row>
    <row r="382" spans="13:15" ht="15.6">
      <c r="M382" s="27"/>
      <c r="N382" s="27"/>
      <c r="O382" s="27"/>
    </row>
    <row r="383" spans="13:15" ht="15.6">
      <c r="M383" s="27"/>
      <c r="N383" s="27"/>
      <c r="O383" s="27"/>
    </row>
    <row r="384" spans="13:15" ht="15.6">
      <c r="M384" s="27"/>
      <c r="N384" s="27"/>
      <c r="O384" s="27"/>
    </row>
    <row r="385" spans="13:15" ht="15.6">
      <c r="M385" s="27"/>
      <c r="N385" s="27"/>
      <c r="O385" s="27"/>
    </row>
    <row r="386" spans="13:15" ht="15.6">
      <c r="M386" s="27"/>
      <c r="N386" s="27"/>
      <c r="O386" s="27"/>
    </row>
    <row r="387" spans="13:15" ht="15.6">
      <c r="M387" s="27"/>
      <c r="N387" s="27"/>
      <c r="O387" s="27"/>
    </row>
    <row r="388" spans="13:15" ht="15.6">
      <c r="M388" s="27"/>
      <c r="N388" s="27"/>
      <c r="O388" s="27"/>
    </row>
    <row r="389" spans="13:15" ht="15.6">
      <c r="M389" s="27"/>
      <c r="N389" s="27"/>
      <c r="O389" s="27"/>
    </row>
    <row r="390" spans="13:15" ht="15.6">
      <c r="M390" s="27"/>
      <c r="N390" s="27"/>
      <c r="O390" s="27"/>
    </row>
    <row r="391" spans="13:15" ht="15.6">
      <c r="M391" s="27"/>
      <c r="N391" s="27"/>
      <c r="O391" s="27"/>
    </row>
    <row r="392" spans="13:15" ht="15.6">
      <c r="M392" s="27"/>
      <c r="N392" s="27"/>
      <c r="O392" s="27"/>
    </row>
    <row r="393" spans="13:15" ht="15.6">
      <c r="M393" s="27"/>
      <c r="N393" s="27"/>
      <c r="O393" s="27"/>
    </row>
    <row r="394" spans="13:15" ht="15.6">
      <c r="M394" s="27"/>
      <c r="N394" s="27"/>
      <c r="O394" s="27"/>
    </row>
    <row r="395" spans="13:15" ht="15.6">
      <c r="M395" s="27"/>
      <c r="N395" s="27"/>
      <c r="O395" s="27"/>
    </row>
    <row r="396" spans="13:15" ht="15.6">
      <c r="M396" s="27"/>
      <c r="N396" s="27"/>
      <c r="O396" s="27"/>
    </row>
    <row r="397" spans="13:15" ht="15.6">
      <c r="M397" s="27"/>
      <c r="N397" s="27"/>
      <c r="O397" s="27"/>
    </row>
    <row r="398" spans="13:15" ht="15.6">
      <c r="M398" s="27"/>
      <c r="N398" s="27"/>
      <c r="O398" s="27"/>
    </row>
    <row r="399" spans="13:15" ht="15.6">
      <c r="M399" s="27"/>
      <c r="N399" s="27"/>
      <c r="O399" s="27"/>
    </row>
    <row r="400" spans="13:15" ht="15.6">
      <c r="M400" s="27"/>
      <c r="N400" s="27"/>
      <c r="O400" s="27"/>
    </row>
    <row r="401" spans="13:15" ht="15.6">
      <c r="M401" s="27"/>
      <c r="N401" s="27"/>
      <c r="O401" s="27"/>
    </row>
    <row r="402" spans="13:15" ht="15.6">
      <c r="M402" s="27"/>
      <c r="N402" s="27"/>
      <c r="O402" s="27"/>
    </row>
    <row r="403" spans="13:15" ht="15.6">
      <c r="M403" s="27"/>
      <c r="N403" s="27"/>
      <c r="O403" s="27"/>
    </row>
    <row r="404" spans="13:15" ht="15.6">
      <c r="M404" s="27"/>
      <c r="N404" s="27"/>
      <c r="O404" s="27"/>
    </row>
    <row r="405" spans="13:15" ht="15.6">
      <c r="M405" s="27"/>
      <c r="N405" s="27"/>
      <c r="O405" s="27"/>
    </row>
    <row r="406" spans="13:15" ht="15.6">
      <c r="M406" s="27"/>
      <c r="N406" s="27"/>
      <c r="O406" s="27"/>
    </row>
    <row r="407" spans="13:15" ht="15.6">
      <c r="M407" s="27"/>
      <c r="N407" s="27"/>
      <c r="O407" s="27"/>
    </row>
    <row r="408" spans="13:15" ht="15.6">
      <c r="M408" s="27"/>
      <c r="N408" s="27"/>
      <c r="O408" s="27"/>
    </row>
    <row r="409" spans="13:15" ht="15.6">
      <c r="M409" s="27"/>
      <c r="N409" s="27"/>
      <c r="O409" s="27"/>
    </row>
    <row r="410" spans="13:15" ht="15.6">
      <c r="M410" s="27"/>
      <c r="N410" s="27"/>
      <c r="O410" s="27"/>
    </row>
    <row r="411" spans="13:15" ht="15.6">
      <c r="M411" s="27"/>
      <c r="N411" s="27"/>
      <c r="O411" s="27"/>
    </row>
    <row r="412" spans="13:15" ht="15.6">
      <c r="M412" s="27"/>
      <c r="N412" s="27"/>
      <c r="O412" s="27"/>
    </row>
    <row r="413" spans="13:15" ht="15.6">
      <c r="M413" s="27"/>
      <c r="N413" s="27"/>
      <c r="O413" s="27"/>
    </row>
    <row r="414" spans="13:15" ht="15.6">
      <c r="M414" s="27"/>
      <c r="N414" s="27"/>
      <c r="O414" s="27"/>
    </row>
    <row r="415" spans="13:15" ht="15.6">
      <c r="M415" s="27"/>
      <c r="N415" s="27"/>
      <c r="O415" s="27"/>
    </row>
    <row r="416" spans="13:15" ht="15.6">
      <c r="M416" s="27"/>
      <c r="N416" s="27"/>
      <c r="O416" s="27"/>
    </row>
    <row r="417" spans="13:15" ht="15.6">
      <c r="M417" s="27"/>
      <c r="N417" s="27"/>
      <c r="O417" s="27"/>
    </row>
    <row r="418" spans="13:15" ht="15.6">
      <c r="M418" s="27"/>
      <c r="N418" s="27"/>
      <c r="O418" s="27"/>
    </row>
    <row r="419" spans="13:15" ht="15.6">
      <c r="M419" s="27"/>
      <c r="N419" s="27"/>
      <c r="O419" s="27"/>
    </row>
    <row r="420" spans="13:15" ht="15.6">
      <c r="M420" s="27"/>
      <c r="N420" s="27"/>
      <c r="O420" s="27"/>
    </row>
    <row r="421" spans="13:15" ht="15.6">
      <c r="M421" s="27"/>
      <c r="N421" s="27"/>
      <c r="O421" s="27"/>
    </row>
    <row r="422" spans="13:15" ht="15.6">
      <c r="M422" s="27"/>
      <c r="N422" s="27"/>
      <c r="O422" s="27"/>
    </row>
    <row r="423" spans="13:15" ht="15.6">
      <c r="M423" s="27"/>
      <c r="N423" s="27"/>
      <c r="O423" s="27"/>
    </row>
    <row r="424" spans="13:15" ht="15.6">
      <c r="M424" s="27"/>
      <c r="N424" s="27"/>
      <c r="O424" s="27"/>
    </row>
    <row r="425" spans="13:15" ht="15.6">
      <c r="M425" s="27"/>
      <c r="N425" s="27"/>
      <c r="O425" s="27"/>
    </row>
    <row r="426" spans="13:15" ht="15.6">
      <c r="M426" s="27"/>
      <c r="N426" s="27"/>
      <c r="O426" s="27"/>
    </row>
    <row r="427" spans="13:15" ht="15.6">
      <c r="M427" s="27"/>
      <c r="N427" s="27"/>
      <c r="O427" s="27"/>
    </row>
    <row r="428" spans="13:15" ht="15.6">
      <c r="M428" s="27"/>
      <c r="N428" s="27"/>
      <c r="O428" s="27"/>
    </row>
    <row r="429" spans="13:15" ht="15.6">
      <c r="M429" s="27"/>
      <c r="N429" s="27"/>
      <c r="O429" s="27"/>
    </row>
    <row r="430" spans="13:15" ht="15.6">
      <c r="M430" s="27"/>
      <c r="N430" s="27"/>
      <c r="O430" s="27"/>
    </row>
    <row r="431" spans="13:15" ht="15.6">
      <c r="M431" s="27"/>
      <c r="N431" s="27"/>
      <c r="O431" s="27"/>
    </row>
    <row r="432" spans="13:15" ht="15.6">
      <c r="M432" s="27"/>
      <c r="N432" s="27"/>
      <c r="O432" s="27"/>
    </row>
    <row r="433" spans="13:15" ht="15.6">
      <c r="M433" s="27"/>
      <c r="N433" s="27"/>
      <c r="O433" s="27"/>
    </row>
    <row r="434" spans="13:15" ht="15.6">
      <c r="M434" s="27"/>
      <c r="N434" s="27"/>
      <c r="O434" s="27"/>
    </row>
    <row r="435" spans="13:15" ht="15.6">
      <c r="M435" s="27"/>
      <c r="N435" s="27"/>
      <c r="O435" s="27"/>
    </row>
    <row r="436" spans="13:15" ht="15.6">
      <c r="M436" s="27"/>
      <c r="N436" s="27"/>
      <c r="O436" s="27"/>
    </row>
    <row r="437" spans="13:15" ht="15.6">
      <c r="M437" s="27"/>
      <c r="N437" s="27"/>
      <c r="O437" s="27"/>
    </row>
    <row r="438" spans="13:15" ht="15.6">
      <c r="M438" s="27"/>
      <c r="N438" s="27"/>
      <c r="O438" s="27"/>
    </row>
    <row r="439" spans="13:15" ht="15.6">
      <c r="M439" s="27"/>
      <c r="N439" s="27"/>
      <c r="O439" s="27"/>
    </row>
    <row r="440" spans="13:15" ht="15.6">
      <c r="M440" s="27"/>
      <c r="N440" s="27"/>
      <c r="O440" s="27"/>
    </row>
    <row r="441" spans="13:15" ht="15.6">
      <c r="M441" s="27"/>
      <c r="N441" s="27"/>
      <c r="O441" s="27"/>
    </row>
    <row r="442" spans="13:15" ht="15.6">
      <c r="M442" s="27"/>
      <c r="N442" s="27"/>
      <c r="O442" s="27"/>
    </row>
    <row r="443" spans="13:15" ht="15.6">
      <c r="M443" s="27"/>
      <c r="N443" s="27"/>
      <c r="O443" s="27"/>
    </row>
    <row r="444" spans="13:15" ht="15.6">
      <c r="M444" s="27"/>
      <c r="N444" s="27"/>
      <c r="O444" s="27"/>
    </row>
    <row r="445" spans="13:15" ht="15.6">
      <c r="M445" s="27"/>
      <c r="N445" s="27"/>
      <c r="O445" s="27"/>
    </row>
    <row r="446" spans="13:15" ht="15.6">
      <c r="M446" s="27"/>
      <c r="N446" s="27"/>
      <c r="O446" s="27"/>
    </row>
    <row r="447" spans="13:15" ht="15.6">
      <c r="M447" s="27"/>
      <c r="N447" s="27"/>
      <c r="O447" s="27"/>
    </row>
    <row r="448" spans="13:15" ht="15.6">
      <c r="M448" s="27"/>
      <c r="N448" s="27"/>
      <c r="O448" s="27"/>
    </row>
    <row r="449" spans="13:15" ht="15.6">
      <c r="M449" s="27"/>
      <c r="N449" s="27"/>
      <c r="O449" s="27"/>
    </row>
    <row r="450" spans="13:15" ht="15.6">
      <c r="M450" s="27"/>
      <c r="N450" s="27"/>
      <c r="O450" s="27"/>
    </row>
    <row r="451" spans="13:15" ht="15.6">
      <c r="M451" s="27"/>
      <c r="N451" s="27"/>
      <c r="O451" s="27"/>
    </row>
    <row r="452" spans="13:15" ht="15.6">
      <c r="M452" s="27"/>
      <c r="N452" s="27"/>
      <c r="O452" s="27"/>
    </row>
    <row r="453" spans="13:15" ht="15.6">
      <c r="M453" s="27"/>
      <c r="N453" s="27"/>
      <c r="O453" s="27"/>
    </row>
    <row r="454" spans="13:15" ht="15.6">
      <c r="M454" s="27"/>
      <c r="N454" s="27"/>
      <c r="O454" s="27"/>
    </row>
    <row r="455" spans="13:15" ht="15.6">
      <c r="M455" s="27"/>
      <c r="N455" s="27"/>
      <c r="O455" s="27"/>
    </row>
    <row r="456" spans="13:15" ht="15.6">
      <c r="M456" s="27"/>
      <c r="N456" s="27"/>
      <c r="O456" s="27"/>
    </row>
    <row r="457" spans="13:15" ht="15.6">
      <c r="M457" s="27"/>
      <c r="N457" s="27"/>
      <c r="O457" s="27"/>
    </row>
    <row r="458" spans="13:15" ht="15.6">
      <c r="M458" s="27"/>
      <c r="N458" s="27"/>
      <c r="O458" s="27"/>
    </row>
    <row r="459" spans="13:15" ht="15.6">
      <c r="M459" s="27"/>
      <c r="N459" s="27"/>
      <c r="O459" s="27"/>
    </row>
    <row r="460" spans="13:15" ht="15.6">
      <c r="M460" s="27"/>
      <c r="N460" s="27"/>
      <c r="O460" s="27"/>
    </row>
    <row r="461" spans="13:15" ht="15.6">
      <c r="M461" s="27"/>
      <c r="N461" s="27"/>
      <c r="O461" s="27"/>
    </row>
    <row r="462" spans="13:15" ht="15.6">
      <c r="M462" s="27"/>
      <c r="N462" s="27"/>
      <c r="O462" s="27"/>
    </row>
    <row r="463" spans="13:15" ht="15.6">
      <c r="M463" s="27"/>
      <c r="N463" s="27"/>
      <c r="O463" s="27"/>
    </row>
    <row r="464" spans="13:15" ht="15.6">
      <c r="M464" s="27"/>
      <c r="N464" s="27"/>
      <c r="O464" s="27"/>
    </row>
    <row r="465" spans="13:15" ht="15.6">
      <c r="M465" s="27"/>
      <c r="N465" s="27"/>
      <c r="O465" s="27"/>
    </row>
    <row r="466" spans="13:15" ht="15.6">
      <c r="M466" s="27"/>
      <c r="N466" s="27"/>
      <c r="O466" s="27"/>
    </row>
    <row r="467" spans="13:15" ht="15.6">
      <c r="M467" s="27"/>
      <c r="N467" s="27"/>
      <c r="O467" s="27"/>
    </row>
    <row r="468" spans="13:15" ht="15.6">
      <c r="M468" s="27"/>
      <c r="N468" s="27"/>
      <c r="O468" s="27"/>
    </row>
    <row r="469" spans="13:15" ht="15.6">
      <c r="M469" s="27"/>
      <c r="N469" s="27"/>
      <c r="O469" s="27"/>
    </row>
    <row r="470" spans="13:15" ht="15.6">
      <c r="M470" s="27"/>
      <c r="N470" s="27"/>
      <c r="O470" s="27"/>
    </row>
    <row r="471" spans="13:15" ht="15.6">
      <c r="M471" s="27"/>
      <c r="N471" s="27"/>
      <c r="O471" s="27"/>
    </row>
    <row r="472" spans="13:15" ht="15.6">
      <c r="M472" s="27"/>
      <c r="N472" s="27"/>
      <c r="O472" s="27"/>
    </row>
    <row r="473" spans="13:15" ht="15.6">
      <c r="M473" s="27"/>
      <c r="N473" s="27"/>
      <c r="O473" s="27"/>
    </row>
    <row r="474" spans="13:15" ht="15.6">
      <c r="M474" s="27"/>
      <c r="N474" s="27"/>
      <c r="O474" s="27"/>
    </row>
    <row r="475" spans="13:15" ht="15.6">
      <c r="M475" s="27"/>
      <c r="N475" s="27"/>
      <c r="O475" s="27"/>
    </row>
    <row r="476" spans="13:15" ht="15.6">
      <c r="M476" s="27"/>
      <c r="N476" s="27"/>
      <c r="O476" s="27"/>
    </row>
    <row r="477" spans="13:15" ht="15.6">
      <c r="M477" s="27"/>
      <c r="N477" s="27"/>
      <c r="O477" s="27"/>
    </row>
    <row r="478" spans="13:15" ht="15.6">
      <c r="M478" s="27"/>
      <c r="N478" s="27"/>
      <c r="O478" s="27"/>
    </row>
    <row r="479" spans="13:15" ht="15.6">
      <c r="M479" s="27"/>
      <c r="N479" s="27"/>
      <c r="O479" s="27"/>
    </row>
    <row r="480" spans="13:15" ht="15.6">
      <c r="M480" s="27"/>
      <c r="N480" s="27"/>
      <c r="O480" s="27"/>
    </row>
    <row r="481" spans="13:15" ht="15.6">
      <c r="M481" s="27"/>
      <c r="N481" s="27"/>
      <c r="O481" s="27"/>
    </row>
    <row r="482" spans="13:15" ht="15.6">
      <c r="M482" s="27"/>
      <c r="N482" s="27"/>
      <c r="O482" s="27"/>
    </row>
    <row r="483" spans="13:15" ht="15.6">
      <c r="M483" s="27"/>
      <c r="N483" s="27"/>
      <c r="O483" s="27"/>
    </row>
    <row r="484" spans="13:15" ht="15.6">
      <c r="M484" s="27"/>
      <c r="N484" s="27"/>
      <c r="O484" s="27"/>
    </row>
    <row r="485" spans="13:15" ht="15.6">
      <c r="M485" s="27"/>
      <c r="N485" s="27"/>
      <c r="O485" s="27"/>
    </row>
    <row r="486" spans="13:15" ht="15.6">
      <c r="M486" s="27"/>
      <c r="N486" s="27"/>
      <c r="O486" s="27"/>
    </row>
    <row r="487" spans="13:15" ht="15.6">
      <c r="M487" s="27"/>
      <c r="N487" s="27"/>
      <c r="O487" s="27"/>
    </row>
    <row r="488" spans="13:15" ht="15.6">
      <c r="M488" s="27"/>
      <c r="N488" s="27"/>
      <c r="O488" s="27"/>
    </row>
    <row r="489" spans="13:15" ht="15.6">
      <c r="M489" s="27"/>
      <c r="N489" s="27"/>
      <c r="O489" s="27"/>
    </row>
    <row r="490" spans="13:15" ht="15.6">
      <c r="M490" s="27"/>
      <c r="N490" s="27"/>
      <c r="O490" s="27"/>
    </row>
    <row r="491" spans="13:15" ht="15.6">
      <c r="M491" s="27"/>
      <c r="N491" s="27"/>
      <c r="O491" s="27"/>
    </row>
    <row r="492" spans="13:15" ht="15.6">
      <c r="M492" s="27"/>
      <c r="N492" s="27"/>
      <c r="O492" s="27"/>
    </row>
    <row r="493" spans="13:15" ht="15.6">
      <c r="M493" s="27"/>
      <c r="N493" s="27"/>
      <c r="O493" s="27"/>
    </row>
    <row r="494" spans="13:15" ht="15.6">
      <c r="M494" s="27"/>
      <c r="N494" s="27"/>
      <c r="O494" s="27"/>
    </row>
    <row r="495" spans="13:15" ht="15.6">
      <c r="M495" s="27"/>
      <c r="N495" s="27"/>
      <c r="O495" s="27"/>
    </row>
    <row r="496" spans="13:15" ht="15.6">
      <c r="M496" s="27"/>
      <c r="N496" s="27"/>
      <c r="O496" s="27"/>
    </row>
    <row r="497" spans="13:15" ht="15.6">
      <c r="M497" s="27"/>
      <c r="N497" s="27"/>
      <c r="O497" s="27"/>
    </row>
    <row r="498" spans="13:15" ht="15.6">
      <c r="M498" s="27"/>
      <c r="N498" s="27"/>
      <c r="O498" s="27"/>
    </row>
    <row r="499" spans="13:15" ht="15.6">
      <c r="M499" s="27"/>
      <c r="N499" s="27"/>
      <c r="O499" s="27"/>
    </row>
    <row r="500" spans="13:15" ht="15.6">
      <c r="M500" s="27"/>
      <c r="N500" s="27"/>
      <c r="O500" s="27"/>
    </row>
    <row r="501" spans="13:15" ht="15.6">
      <c r="M501" s="27"/>
      <c r="N501" s="27"/>
      <c r="O501" s="27"/>
    </row>
    <row r="502" spans="13:15" ht="15.6">
      <c r="M502" s="27"/>
      <c r="N502" s="27"/>
      <c r="O502" s="27"/>
    </row>
    <row r="503" spans="13:15" ht="15.6">
      <c r="M503" s="27"/>
      <c r="N503" s="27"/>
      <c r="O503" s="27"/>
    </row>
    <row r="504" spans="13:15" ht="15.6">
      <c r="M504" s="27"/>
      <c r="N504" s="27"/>
      <c r="O504" s="27"/>
    </row>
    <row r="505" spans="13:15" ht="15.6">
      <c r="M505" s="27"/>
      <c r="N505" s="27"/>
      <c r="O505" s="27"/>
    </row>
    <row r="506" spans="13:15" ht="15.6">
      <c r="M506" s="27"/>
      <c r="N506" s="27"/>
      <c r="O506" s="27"/>
    </row>
    <row r="507" spans="13:15" ht="15.6">
      <c r="M507" s="27"/>
      <c r="N507" s="27"/>
      <c r="O507" s="27"/>
    </row>
    <row r="508" spans="13:15" ht="15.6">
      <c r="M508" s="27"/>
      <c r="N508" s="27"/>
      <c r="O508" s="27"/>
    </row>
    <row r="509" spans="13:15" ht="15.6">
      <c r="M509" s="27"/>
      <c r="N509" s="27"/>
      <c r="O509" s="27"/>
    </row>
    <row r="510" spans="13:15" ht="15.6">
      <c r="M510" s="27"/>
      <c r="N510" s="27"/>
      <c r="O510" s="27"/>
    </row>
    <row r="511" spans="13:15" ht="15.6">
      <c r="M511" s="27"/>
      <c r="N511" s="27"/>
      <c r="O511" s="27"/>
    </row>
    <row r="512" spans="13:15" ht="15.6">
      <c r="M512" s="27"/>
      <c r="N512" s="27"/>
      <c r="O512" s="27"/>
    </row>
    <row r="513" spans="13:15" ht="15.6">
      <c r="M513" s="27"/>
      <c r="N513" s="27"/>
      <c r="O513" s="27"/>
    </row>
    <row r="514" spans="13:15" ht="15.6">
      <c r="M514" s="27"/>
      <c r="N514" s="27"/>
      <c r="O514" s="27"/>
    </row>
    <row r="515" spans="13:15" ht="15.6">
      <c r="M515" s="27"/>
      <c r="N515" s="27"/>
      <c r="O515" s="27"/>
    </row>
    <row r="516" spans="13:15" ht="15.6">
      <c r="M516" s="27"/>
      <c r="N516" s="27"/>
      <c r="O516" s="27"/>
    </row>
    <row r="517" spans="13:15" ht="15.6">
      <c r="M517" s="27"/>
      <c r="N517" s="27"/>
      <c r="O517" s="27"/>
    </row>
    <row r="518" spans="13:15" ht="15.6">
      <c r="M518" s="27"/>
      <c r="N518" s="27"/>
      <c r="O518" s="27"/>
    </row>
    <row r="519" spans="13:15" ht="15.6">
      <c r="M519" s="27"/>
      <c r="N519" s="27"/>
      <c r="O519" s="27"/>
    </row>
    <row r="520" spans="13:15" ht="15.6">
      <c r="M520" s="27"/>
      <c r="N520" s="27"/>
      <c r="O520" s="27"/>
    </row>
    <row r="521" spans="13:15" ht="15.6">
      <c r="M521" s="27"/>
      <c r="N521" s="27"/>
      <c r="O521" s="27"/>
    </row>
    <row r="522" spans="13:15" ht="15.6">
      <c r="M522" s="27"/>
      <c r="N522" s="27"/>
      <c r="O522" s="27"/>
    </row>
    <row r="523" spans="13:15" ht="15.6">
      <c r="M523" s="27"/>
      <c r="N523" s="27"/>
      <c r="O523" s="27"/>
    </row>
    <row r="524" spans="13:15" ht="15.6">
      <c r="M524" s="27"/>
      <c r="N524" s="27"/>
      <c r="O524" s="27"/>
    </row>
    <row r="525" spans="13:15" ht="15.6">
      <c r="M525" s="27"/>
      <c r="N525" s="27"/>
      <c r="O525" s="27"/>
    </row>
    <row r="526" spans="13:15" ht="15.6">
      <c r="M526" s="27"/>
      <c r="N526" s="27"/>
      <c r="O526" s="27"/>
    </row>
    <row r="527" spans="13:15" ht="15.6">
      <c r="M527" s="27"/>
      <c r="N527" s="27"/>
      <c r="O527" s="27"/>
    </row>
    <row r="528" spans="13:15" ht="15.6">
      <c r="M528" s="27"/>
      <c r="N528" s="27"/>
      <c r="O528" s="27"/>
    </row>
    <row r="529" spans="13:15" ht="15.6">
      <c r="M529" s="27"/>
      <c r="N529" s="27"/>
      <c r="O529" s="27"/>
    </row>
    <row r="530" spans="13:15" ht="15.6">
      <c r="M530" s="27"/>
      <c r="N530" s="27"/>
      <c r="O530" s="27"/>
    </row>
    <row r="531" spans="13:15" ht="15.6">
      <c r="M531" s="27"/>
      <c r="N531" s="27"/>
      <c r="O531" s="27"/>
    </row>
    <row r="532" spans="13:15" ht="15.6">
      <c r="M532" s="27"/>
      <c r="N532" s="27"/>
      <c r="O532" s="27"/>
    </row>
    <row r="533" spans="13:15" ht="15.6">
      <c r="M533" s="27"/>
      <c r="N533" s="27"/>
      <c r="O533" s="27"/>
    </row>
    <row r="534" spans="13:15" ht="15.6">
      <c r="M534" s="27"/>
      <c r="N534" s="27"/>
      <c r="O534" s="27"/>
    </row>
    <row r="535" spans="13:15" ht="15.6">
      <c r="M535" s="27"/>
      <c r="N535" s="27"/>
      <c r="O535" s="27"/>
    </row>
    <row r="536" spans="13:15" ht="15.6">
      <c r="M536" s="27"/>
      <c r="N536" s="27"/>
      <c r="O536" s="27"/>
    </row>
    <row r="537" spans="13:15" ht="15.6">
      <c r="M537" s="27"/>
      <c r="N537" s="27"/>
      <c r="O537" s="27"/>
    </row>
    <row r="538" spans="13:15" ht="15.6">
      <c r="M538" s="27"/>
      <c r="N538" s="27"/>
      <c r="O538" s="27"/>
    </row>
    <row r="539" spans="13:15" ht="15.6">
      <c r="M539" s="27"/>
      <c r="N539" s="27"/>
      <c r="O539" s="27"/>
    </row>
    <row r="540" spans="13:15" ht="15.6">
      <c r="M540" s="27"/>
      <c r="N540" s="27"/>
      <c r="O540" s="27"/>
    </row>
    <row r="541" spans="13:15" ht="15.6">
      <c r="M541" s="27"/>
      <c r="N541" s="27"/>
      <c r="O541" s="27"/>
    </row>
    <row r="542" spans="13:15" ht="15.6">
      <c r="M542" s="27"/>
      <c r="N542" s="27"/>
      <c r="O542" s="27"/>
    </row>
    <row r="543" spans="13:15" ht="15.6">
      <c r="M543" s="27"/>
      <c r="N543" s="27"/>
      <c r="O543" s="27"/>
    </row>
    <row r="544" spans="13:15" ht="15.6">
      <c r="M544" s="27"/>
      <c r="N544" s="27"/>
      <c r="O544" s="27"/>
    </row>
    <row r="545" spans="13:15" ht="15.6">
      <c r="M545" s="27"/>
      <c r="N545" s="27"/>
      <c r="O545" s="27"/>
    </row>
    <row r="546" spans="13:15" ht="15.6">
      <c r="M546" s="27"/>
      <c r="N546" s="27"/>
      <c r="O546" s="27"/>
    </row>
    <row r="547" spans="13:15" ht="15.6">
      <c r="M547" s="27"/>
      <c r="N547" s="27"/>
      <c r="O547" s="27"/>
    </row>
    <row r="548" spans="13:15" ht="15.6">
      <c r="M548" s="27"/>
      <c r="N548" s="27"/>
      <c r="O548" s="27"/>
    </row>
    <row r="549" spans="13:15" ht="15.6">
      <c r="M549" s="27"/>
      <c r="N549" s="27"/>
      <c r="O549" s="27"/>
    </row>
    <row r="550" spans="13:15" ht="15.6">
      <c r="M550" s="27"/>
      <c r="N550" s="27"/>
      <c r="O550" s="27"/>
    </row>
    <row r="551" spans="13:15" ht="15.6">
      <c r="M551" s="27"/>
      <c r="N551" s="27"/>
      <c r="O551" s="27"/>
    </row>
    <row r="552" spans="13:15" ht="15.6">
      <c r="M552" s="27"/>
      <c r="N552" s="27"/>
      <c r="O552" s="27"/>
    </row>
    <row r="553" spans="13:15" ht="15.6">
      <c r="M553" s="27"/>
      <c r="N553" s="27"/>
      <c r="O553" s="27"/>
    </row>
    <row r="554" spans="13:15" ht="15.6">
      <c r="M554" s="27"/>
      <c r="N554" s="27"/>
      <c r="O554" s="27"/>
    </row>
    <row r="555" spans="13:15" ht="15.6">
      <c r="M555" s="27"/>
      <c r="N555" s="27"/>
      <c r="O555" s="27"/>
    </row>
    <row r="556" spans="13:15" ht="15.6">
      <c r="M556" s="27"/>
      <c r="N556" s="27"/>
      <c r="O556" s="27"/>
    </row>
    <row r="557" spans="13:15" ht="15.6">
      <c r="M557" s="27"/>
      <c r="N557" s="27"/>
      <c r="O557" s="27"/>
    </row>
    <row r="558" spans="13:15" ht="15.6">
      <c r="M558" s="27"/>
      <c r="N558" s="27"/>
      <c r="O558" s="27"/>
    </row>
    <row r="559" spans="13:15" ht="15.6">
      <c r="M559" s="27"/>
      <c r="N559" s="27"/>
      <c r="O559" s="27"/>
    </row>
    <row r="560" spans="13:15" ht="15.6">
      <c r="M560" s="27"/>
      <c r="N560" s="27"/>
      <c r="O560" s="27"/>
    </row>
    <row r="561" spans="13:15" ht="15.6">
      <c r="M561" s="27"/>
      <c r="N561" s="27"/>
      <c r="O561" s="27"/>
    </row>
    <row r="562" spans="13:15" ht="15.6">
      <c r="M562" s="27"/>
      <c r="N562" s="27"/>
      <c r="O562" s="27"/>
    </row>
    <row r="563" spans="13:15" ht="15.6">
      <c r="M563" s="27"/>
      <c r="N563" s="27"/>
      <c r="O563" s="27"/>
    </row>
    <row r="564" spans="13:15" ht="15.6">
      <c r="M564" s="27"/>
      <c r="N564" s="27"/>
      <c r="O564" s="27"/>
    </row>
    <row r="565" spans="13:15" ht="15.6">
      <c r="M565" s="27"/>
      <c r="N565" s="27"/>
      <c r="O565" s="27"/>
    </row>
    <row r="566" spans="13:15" ht="15.6">
      <c r="M566" s="27"/>
      <c r="N566" s="27"/>
      <c r="O566" s="27"/>
    </row>
    <row r="567" spans="13:15" ht="15.6">
      <c r="M567" s="27"/>
      <c r="N567" s="27"/>
      <c r="O567" s="27"/>
    </row>
    <row r="568" spans="13:15" ht="15.6">
      <c r="M568" s="27"/>
      <c r="N568" s="27"/>
      <c r="O568" s="27"/>
    </row>
    <row r="569" spans="13:15" ht="15.6">
      <c r="M569" s="27"/>
      <c r="N569" s="27"/>
      <c r="O569" s="27"/>
    </row>
    <row r="570" spans="13:15" ht="15.6">
      <c r="M570" s="27"/>
      <c r="N570" s="27"/>
      <c r="O570" s="27"/>
    </row>
    <row r="571" spans="13:15" ht="15.6">
      <c r="M571" s="27"/>
      <c r="N571" s="27"/>
      <c r="O571" s="27"/>
    </row>
    <row r="572" spans="13:15" ht="15.6">
      <c r="M572" s="27"/>
      <c r="N572" s="27"/>
      <c r="O572" s="27"/>
    </row>
    <row r="573" spans="13:15" ht="15.6">
      <c r="M573" s="27"/>
      <c r="N573" s="27"/>
      <c r="O573" s="27"/>
    </row>
    <row r="574" spans="13:15" ht="15.6">
      <c r="M574" s="27"/>
      <c r="N574" s="27"/>
      <c r="O574" s="27"/>
    </row>
    <row r="575" spans="13:15" ht="15.6">
      <c r="M575" s="27"/>
      <c r="N575" s="27"/>
      <c r="O575" s="27"/>
    </row>
    <row r="576" spans="13:15" ht="15.6">
      <c r="M576" s="27"/>
      <c r="N576" s="27"/>
      <c r="O576" s="27"/>
    </row>
    <row r="577" spans="13:15" ht="15.6">
      <c r="M577" s="27"/>
      <c r="N577" s="27"/>
      <c r="O577" s="27"/>
    </row>
    <row r="578" spans="13:15" ht="15.6">
      <c r="M578" s="27"/>
      <c r="N578" s="27"/>
      <c r="O578" s="27"/>
    </row>
    <row r="579" spans="13:15" ht="15.6">
      <c r="M579" s="27"/>
      <c r="N579" s="27"/>
      <c r="O579" s="27"/>
    </row>
    <row r="580" spans="13:15" ht="15.6">
      <c r="M580" s="27"/>
      <c r="N580" s="27"/>
      <c r="O580" s="27"/>
    </row>
    <row r="581" spans="13:15" ht="15.6">
      <c r="M581" s="27"/>
      <c r="N581" s="27"/>
      <c r="O581" s="27"/>
    </row>
    <row r="582" spans="13:15" ht="15.6">
      <c r="M582" s="27"/>
      <c r="N582" s="27"/>
      <c r="O582" s="27"/>
    </row>
    <row r="583" spans="13:15" ht="15.6">
      <c r="M583" s="27"/>
      <c r="N583" s="27"/>
      <c r="O583" s="27"/>
    </row>
    <row r="584" spans="13:15" ht="15.6">
      <c r="M584" s="27"/>
      <c r="N584" s="27"/>
      <c r="O584" s="27"/>
    </row>
    <row r="585" spans="13:15" ht="15.6">
      <c r="M585" s="27"/>
      <c r="N585" s="27"/>
      <c r="O585" s="27"/>
    </row>
    <row r="586" spans="13:15" ht="15.6">
      <c r="M586" s="27"/>
      <c r="N586" s="27"/>
      <c r="O586" s="27"/>
    </row>
    <row r="587" spans="13:15" ht="15.6">
      <c r="M587" s="27"/>
      <c r="N587" s="27"/>
      <c r="O587" s="27"/>
    </row>
    <row r="588" spans="13:15" ht="15.6">
      <c r="M588" s="27"/>
      <c r="N588" s="27"/>
      <c r="O588" s="27"/>
    </row>
    <row r="589" spans="13:15" ht="15.6">
      <c r="M589" s="27"/>
      <c r="N589" s="27"/>
      <c r="O589" s="27"/>
    </row>
    <row r="590" spans="13:15" ht="15.6">
      <c r="M590" s="27"/>
      <c r="N590" s="27"/>
      <c r="O590" s="27"/>
    </row>
    <row r="591" spans="13:15" ht="15.6">
      <c r="M591" s="27"/>
      <c r="N591" s="27"/>
      <c r="O591" s="27"/>
    </row>
    <row r="592" spans="13:15" ht="15.6">
      <c r="M592" s="27"/>
      <c r="N592" s="27"/>
      <c r="O592" s="27"/>
    </row>
    <row r="593" spans="13:15" ht="15.6">
      <c r="M593" s="27"/>
      <c r="N593" s="27"/>
      <c r="O593" s="27"/>
    </row>
    <row r="594" spans="13:15" ht="15.6">
      <c r="M594" s="27"/>
      <c r="N594" s="27"/>
      <c r="O594" s="27"/>
    </row>
    <row r="595" spans="13:15" ht="15.6">
      <c r="M595" s="27"/>
      <c r="N595" s="27"/>
      <c r="O595" s="27"/>
    </row>
    <row r="596" spans="13:15" ht="15.6">
      <c r="M596" s="27"/>
      <c r="N596" s="27"/>
      <c r="O596" s="27"/>
    </row>
    <row r="597" spans="13:15" ht="15.6">
      <c r="M597" s="27"/>
      <c r="N597" s="27"/>
      <c r="O597" s="27"/>
    </row>
    <row r="598" spans="13:15" ht="15.6">
      <c r="M598" s="27"/>
      <c r="N598" s="27"/>
      <c r="O598" s="27"/>
    </row>
    <row r="599" spans="13:15" ht="15.6">
      <c r="M599" s="27"/>
      <c r="N599" s="27"/>
      <c r="O599" s="27"/>
    </row>
    <row r="600" spans="13:15" ht="15.6">
      <c r="M600" s="27"/>
      <c r="N600" s="27"/>
      <c r="O600" s="27"/>
    </row>
    <row r="601" spans="13:15" ht="15.6">
      <c r="M601" s="27"/>
      <c r="N601" s="27"/>
      <c r="O601" s="27"/>
    </row>
    <row r="602" spans="13:15" ht="15.6">
      <c r="M602" s="27"/>
      <c r="N602" s="27"/>
      <c r="O602" s="27"/>
    </row>
    <row r="603" spans="13:15" ht="15.6">
      <c r="M603" s="27"/>
      <c r="N603" s="27"/>
      <c r="O603" s="27"/>
    </row>
    <row r="604" spans="13:15" ht="15.6">
      <c r="M604" s="27"/>
      <c r="N604" s="27"/>
      <c r="O604" s="27"/>
    </row>
    <row r="605" spans="13:15" ht="15.6">
      <c r="M605" s="27"/>
      <c r="N605" s="27"/>
      <c r="O605" s="27"/>
    </row>
    <row r="606" spans="13:15" ht="15.6">
      <c r="M606" s="27"/>
      <c r="N606" s="27"/>
      <c r="O606" s="27"/>
    </row>
    <row r="607" spans="13:15" ht="15.6">
      <c r="M607" s="27"/>
      <c r="N607" s="27"/>
      <c r="O607" s="27"/>
    </row>
    <row r="608" spans="13:15" ht="15.6">
      <c r="M608" s="27"/>
      <c r="N608" s="27"/>
      <c r="O608" s="27"/>
    </row>
    <row r="609" spans="13:15" ht="15.6">
      <c r="M609" s="27"/>
      <c r="N609" s="27"/>
      <c r="O609" s="27"/>
    </row>
    <row r="610" spans="13:15" ht="15.6">
      <c r="M610" s="27"/>
      <c r="N610" s="27"/>
      <c r="O610" s="27"/>
    </row>
    <row r="611" spans="13:15" ht="15.6">
      <c r="M611" s="27"/>
      <c r="N611" s="27"/>
      <c r="O611" s="27"/>
    </row>
    <row r="612" spans="13:15" ht="15.6">
      <c r="M612" s="27"/>
      <c r="N612" s="27"/>
      <c r="O612" s="27"/>
    </row>
    <row r="613" spans="13:15" ht="15.6">
      <c r="M613" s="27"/>
      <c r="N613" s="27"/>
      <c r="O613" s="27"/>
    </row>
    <row r="614" spans="13:15" ht="15.6">
      <c r="M614" s="27"/>
      <c r="N614" s="27"/>
      <c r="O614" s="27"/>
    </row>
    <row r="615" spans="13:15" ht="15.6">
      <c r="M615" s="27"/>
      <c r="N615" s="27"/>
      <c r="O615" s="27"/>
    </row>
    <row r="616" spans="13:15" ht="15.6">
      <c r="M616" s="27"/>
      <c r="N616" s="27"/>
      <c r="O616" s="27"/>
    </row>
    <row r="617" spans="13:15" ht="15.6">
      <c r="M617" s="27"/>
      <c r="N617" s="27"/>
      <c r="O617" s="27"/>
    </row>
    <row r="618" spans="13:15" ht="15.6">
      <c r="M618" s="27"/>
      <c r="N618" s="27"/>
      <c r="O618" s="27"/>
    </row>
    <row r="619" spans="13:15" ht="15.6">
      <c r="M619" s="27"/>
      <c r="N619" s="27"/>
      <c r="O619" s="27"/>
    </row>
    <row r="620" spans="13:15" ht="15.6">
      <c r="M620" s="27"/>
      <c r="N620" s="27"/>
      <c r="O620" s="27"/>
    </row>
    <row r="621" spans="13:15" ht="15.6">
      <c r="M621" s="27"/>
      <c r="N621" s="27"/>
      <c r="O621" s="27"/>
    </row>
    <row r="622" spans="13:15" ht="15.6">
      <c r="M622" s="27"/>
      <c r="N622" s="27"/>
      <c r="O622" s="27"/>
    </row>
    <row r="623" spans="13:15" ht="15.6">
      <c r="M623" s="27"/>
      <c r="N623" s="27"/>
      <c r="O623" s="27"/>
    </row>
    <row r="624" spans="13:15" ht="15.6">
      <c r="M624" s="27"/>
      <c r="N624" s="27"/>
      <c r="O624" s="27"/>
    </row>
    <row r="625" spans="13:15" ht="15.6">
      <c r="M625" s="27"/>
      <c r="N625" s="27"/>
      <c r="O625" s="27"/>
    </row>
    <row r="626" spans="13:15" ht="15.6">
      <c r="M626" s="27"/>
      <c r="N626" s="27"/>
      <c r="O626" s="27"/>
    </row>
    <row r="627" spans="13:15" ht="15.6">
      <c r="M627" s="27"/>
      <c r="N627" s="27"/>
      <c r="O627" s="27"/>
    </row>
    <row r="628" spans="13:15" ht="15.6">
      <c r="M628" s="27"/>
      <c r="N628" s="27"/>
      <c r="O628" s="27"/>
    </row>
    <row r="629" spans="13:15" ht="15.6">
      <c r="M629" s="27"/>
      <c r="N629" s="27"/>
      <c r="O629" s="27"/>
    </row>
    <row r="630" spans="13:15" ht="15.6">
      <c r="M630" s="27"/>
      <c r="N630" s="27"/>
      <c r="O630" s="27"/>
    </row>
    <row r="631" spans="13:15" ht="15.6">
      <c r="M631" s="27"/>
      <c r="N631" s="27"/>
      <c r="O631" s="27"/>
    </row>
    <row r="632" spans="13:15" ht="15.6">
      <c r="M632" s="27"/>
      <c r="N632" s="27"/>
      <c r="O632" s="27"/>
    </row>
    <row r="633" spans="13:15" ht="15.6">
      <c r="M633" s="27"/>
      <c r="N633" s="27"/>
      <c r="O633" s="27"/>
    </row>
    <row r="634" spans="13:15" ht="15.6">
      <c r="M634" s="27"/>
      <c r="N634" s="27"/>
      <c r="O634" s="27"/>
    </row>
    <row r="635" spans="13:15" ht="15.6">
      <c r="M635" s="27"/>
      <c r="N635" s="27"/>
      <c r="O635" s="27"/>
    </row>
    <row r="636" spans="13:15" ht="15.6">
      <c r="M636" s="27"/>
      <c r="N636" s="27"/>
      <c r="O636" s="27"/>
    </row>
    <row r="637" spans="13:15" ht="15.6">
      <c r="M637" s="27"/>
      <c r="N637" s="27"/>
      <c r="O637" s="27"/>
    </row>
    <row r="638" spans="13:15" ht="15.6">
      <c r="M638" s="27"/>
      <c r="N638" s="27"/>
      <c r="O638" s="27"/>
    </row>
    <row r="639" spans="13:15" ht="15.6">
      <c r="M639" s="27"/>
      <c r="N639" s="27"/>
      <c r="O639" s="27"/>
    </row>
    <row r="640" spans="13:15" ht="15.6">
      <c r="M640" s="27"/>
      <c r="N640" s="27"/>
      <c r="O640" s="27"/>
    </row>
    <row r="641" spans="13:15" ht="15.6">
      <c r="M641" s="27"/>
      <c r="N641" s="27"/>
      <c r="O641" s="27"/>
    </row>
    <row r="642" spans="13:15" ht="15.6">
      <c r="M642" s="27"/>
      <c r="N642" s="27"/>
      <c r="O642" s="27"/>
    </row>
    <row r="643" spans="13:15" ht="15.6">
      <c r="M643" s="27"/>
      <c r="N643" s="27"/>
      <c r="O643" s="27"/>
    </row>
    <row r="644" spans="13:15" ht="15.6">
      <c r="M644" s="27"/>
      <c r="N644" s="27"/>
      <c r="O644" s="27"/>
    </row>
    <row r="645" spans="13:15" ht="15.6">
      <c r="M645" s="27"/>
      <c r="N645" s="27"/>
      <c r="O645" s="27"/>
    </row>
    <row r="646" spans="13:15" ht="15.6">
      <c r="M646" s="27"/>
      <c r="N646" s="27"/>
      <c r="O646" s="27"/>
    </row>
    <row r="647" spans="13:15" ht="15.6">
      <c r="M647" s="27"/>
      <c r="N647" s="27"/>
      <c r="O647" s="27"/>
    </row>
    <row r="648" spans="13:15" ht="15.6">
      <c r="M648" s="27"/>
      <c r="N648" s="27"/>
      <c r="O648" s="27"/>
    </row>
    <row r="649" spans="13:15" ht="15.6">
      <c r="M649" s="27"/>
      <c r="N649" s="27"/>
      <c r="O649" s="27"/>
    </row>
    <row r="650" spans="13:15" ht="15.6">
      <c r="M650" s="27"/>
      <c r="N650" s="27"/>
      <c r="O650" s="27"/>
    </row>
    <row r="651" spans="13:15" ht="15.6">
      <c r="M651" s="27"/>
      <c r="N651" s="27"/>
      <c r="O651" s="27"/>
    </row>
    <row r="652" spans="13:15" ht="15.6">
      <c r="M652" s="27"/>
      <c r="N652" s="27"/>
      <c r="O652" s="27"/>
    </row>
    <row r="653" spans="13:15" ht="15.6">
      <c r="M653" s="27"/>
      <c r="N653" s="27"/>
      <c r="O653" s="27"/>
    </row>
    <row r="654" spans="13:15" ht="15.6">
      <c r="M654" s="27"/>
      <c r="N654" s="27"/>
      <c r="O654" s="27"/>
    </row>
    <row r="655" spans="13:15" ht="15.6">
      <c r="M655" s="27"/>
      <c r="N655" s="27"/>
      <c r="O655" s="27"/>
    </row>
    <row r="656" spans="13:15" ht="15.6">
      <c r="M656" s="27"/>
      <c r="N656" s="27"/>
      <c r="O656" s="27"/>
    </row>
    <row r="657" spans="13:15" ht="15.6">
      <c r="M657" s="27"/>
      <c r="N657" s="27"/>
      <c r="O657" s="27"/>
    </row>
    <row r="658" spans="13:15" ht="15.6">
      <c r="M658" s="27"/>
      <c r="N658" s="27"/>
      <c r="O658" s="27"/>
    </row>
    <row r="659" spans="13:15" ht="15.6">
      <c r="M659" s="27"/>
      <c r="N659" s="27"/>
      <c r="O659" s="27"/>
    </row>
    <row r="660" spans="13:15" ht="15.6">
      <c r="M660" s="27"/>
      <c r="N660" s="27"/>
      <c r="O660" s="27"/>
    </row>
    <row r="661" spans="13:15" ht="15.6">
      <c r="M661" s="27"/>
      <c r="N661" s="27"/>
      <c r="O661" s="27"/>
    </row>
    <row r="662" spans="13:15" ht="15.6">
      <c r="M662" s="27"/>
      <c r="N662" s="27"/>
      <c r="O662" s="27"/>
    </row>
    <row r="663" spans="13:15" ht="15.6">
      <c r="M663" s="27"/>
      <c r="N663" s="27"/>
      <c r="O663" s="27"/>
    </row>
    <row r="664" spans="13:15" ht="15.6">
      <c r="M664" s="27"/>
      <c r="N664" s="27"/>
      <c r="O664" s="27"/>
    </row>
    <row r="665" spans="13:15" ht="15.6">
      <c r="M665" s="27"/>
      <c r="N665" s="27"/>
      <c r="O665" s="27"/>
    </row>
    <row r="666" spans="13:15" ht="15.6">
      <c r="M666" s="27"/>
      <c r="N666" s="27"/>
      <c r="O666" s="27"/>
    </row>
    <row r="667" spans="13:15" ht="15.6">
      <c r="M667" s="27"/>
      <c r="N667" s="27"/>
      <c r="O667" s="27"/>
    </row>
    <row r="668" spans="13:15" ht="15.6">
      <c r="M668" s="27"/>
      <c r="N668" s="27"/>
      <c r="O668" s="27"/>
    </row>
    <row r="669" spans="13:15" ht="15.6">
      <c r="M669" s="27"/>
      <c r="N669" s="27"/>
      <c r="O669" s="27"/>
    </row>
    <row r="670" spans="13:15" ht="15.6">
      <c r="M670" s="27"/>
      <c r="N670" s="27"/>
      <c r="O670" s="27"/>
    </row>
    <row r="671" spans="13:15" ht="15.6">
      <c r="M671" s="27"/>
      <c r="N671" s="27"/>
      <c r="O671" s="27"/>
    </row>
    <row r="672" spans="13:15" ht="15.6">
      <c r="M672" s="27"/>
      <c r="N672" s="27"/>
      <c r="O672" s="27"/>
    </row>
    <row r="673" spans="13:15" ht="15.6">
      <c r="M673" s="27"/>
      <c r="N673" s="27"/>
      <c r="O673" s="27"/>
    </row>
    <row r="674" spans="13:15" ht="15.6">
      <c r="M674" s="27"/>
      <c r="N674" s="27"/>
      <c r="O674" s="27"/>
    </row>
    <row r="675" spans="13:15" ht="15.6">
      <c r="M675" s="27"/>
      <c r="N675" s="27"/>
      <c r="O675" s="27"/>
    </row>
    <row r="676" spans="13:15" ht="15.6">
      <c r="M676" s="27"/>
      <c r="N676" s="27"/>
      <c r="O676" s="27"/>
    </row>
    <row r="677" spans="13:15" ht="15.6">
      <c r="M677" s="27"/>
      <c r="N677" s="27"/>
      <c r="O677" s="27"/>
    </row>
    <row r="678" spans="13:15" ht="15.6">
      <c r="M678" s="27"/>
      <c r="N678" s="27"/>
      <c r="O678" s="27"/>
    </row>
    <row r="679" spans="13:15" ht="15.6">
      <c r="M679" s="27"/>
      <c r="N679" s="27"/>
      <c r="O679" s="27"/>
    </row>
    <row r="680" spans="13:15" ht="15.6">
      <c r="M680" s="27"/>
      <c r="N680" s="27"/>
      <c r="O680" s="27"/>
    </row>
    <row r="681" spans="13:15" ht="15.6">
      <c r="M681" s="27"/>
      <c r="N681" s="27"/>
      <c r="O681" s="27"/>
    </row>
    <row r="682" spans="13:15" ht="15.6">
      <c r="M682" s="27"/>
      <c r="N682" s="27"/>
      <c r="O682" s="27"/>
    </row>
    <row r="683" spans="13:15" ht="15.6">
      <c r="M683" s="27"/>
      <c r="N683" s="27"/>
      <c r="O683" s="27"/>
    </row>
    <row r="684" spans="13:15" ht="15.6">
      <c r="M684" s="27"/>
      <c r="N684" s="27"/>
      <c r="O684" s="27"/>
    </row>
    <row r="685" spans="13:15" ht="15.6">
      <c r="M685" s="27"/>
      <c r="N685" s="27"/>
      <c r="O685" s="27"/>
    </row>
    <row r="686" spans="13:15" ht="15.6">
      <c r="M686" s="27"/>
      <c r="N686" s="27"/>
      <c r="O686" s="27"/>
    </row>
    <row r="687" spans="13:15" ht="15.6">
      <c r="M687" s="27"/>
      <c r="N687" s="27"/>
      <c r="O687" s="27"/>
    </row>
    <row r="688" spans="13:15" ht="15.6">
      <c r="M688" s="27"/>
      <c r="N688" s="27"/>
      <c r="O688" s="27"/>
    </row>
    <row r="689" spans="13:15" ht="15.6">
      <c r="M689" s="27"/>
      <c r="N689" s="27"/>
      <c r="O689" s="27"/>
    </row>
    <row r="690" spans="13:15" ht="15.6">
      <c r="M690" s="27"/>
      <c r="N690" s="27"/>
      <c r="O690" s="27"/>
    </row>
    <row r="691" spans="13:15" ht="15.6">
      <c r="M691" s="27"/>
      <c r="N691" s="27"/>
      <c r="O691" s="27"/>
    </row>
    <row r="692" spans="13:15" ht="15.6">
      <c r="M692" s="27"/>
      <c r="N692" s="27"/>
      <c r="O692" s="27"/>
    </row>
    <row r="693" spans="13:15" ht="15.6">
      <c r="M693" s="27"/>
      <c r="N693" s="27"/>
      <c r="O693" s="27"/>
    </row>
    <row r="694" spans="13:15" ht="15.6">
      <c r="M694" s="27"/>
      <c r="N694" s="27"/>
      <c r="O694" s="27"/>
    </row>
    <row r="695" spans="13:15" ht="15.6">
      <c r="M695" s="27"/>
      <c r="N695" s="27"/>
      <c r="O695" s="27"/>
    </row>
    <row r="696" spans="13:15" ht="15.6">
      <c r="M696" s="27"/>
      <c r="N696" s="27"/>
      <c r="O696" s="27"/>
    </row>
    <row r="697" spans="13:15" ht="15.6">
      <c r="M697" s="27"/>
      <c r="N697" s="27"/>
      <c r="O697" s="27"/>
    </row>
    <row r="698" spans="13:15" ht="15.6">
      <c r="M698" s="27"/>
      <c r="N698" s="27"/>
      <c r="O698" s="27"/>
    </row>
    <row r="699" spans="13:15" ht="15.6">
      <c r="M699" s="27"/>
      <c r="N699" s="27"/>
      <c r="O699" s="27"/>
    </row>
    <row r="700" spans="13:15" ht="15.6">
      <c r="M700" s="27"/>
      <c r="N700" s="27"/>
      <c r="O700" s="27"/>
    </row>
    <row r="701" spans="13:15" ht="15.6">
      <c r="M701" s="27"/>
      <c r="N701" s="27"/>
      <c r="O701" s="27"/>
    </row>
    <row r="702" spans="13:15" ht="15.6">
      <c r="M702" s="27"/>
      <c r="N702" s="27"/>
      <c r="O702" s="27"/>
    </row>
    <row r="703" spans="13:15" ht="15.6">
      <c r="M703" s="27"/>
      <c r="N703" s="27"/>
      <c r="O703" s="27"/>
    </row>
    <row r="704" spans="13:15" ht="15.6">
      <c r="M704" s="27"/>
      <c r="N704" s="27"/>
      <c r="O704" s="27"/>
    </row>
    <row r="705" spans="13:15" ht="15.6">
      <c r="M705" s="27"/>
      <c r="N705" s="27"/>
      <c r="O705" s="27"/>
    </row>
    <row r="706" spans="13:15" ht="15.6">
      <c r="M706" s="27"/>
      <c r="N706" s="27"/>
      <c r="O706" s="27"/>
    </row>
    <row r="707" spans="13:15" ht="15.6">
      <c r="M707" s="27"/>
      <c r="N707" s="27"/>
      <c r="O707" s="27"/>
    </row>
    <row r="708" spans="13:15" ht="15.6">
      <c r="M708" s="27"/>
      <c r="N708" s="27"/>
      <c r="O708" s="27"/>
    </row>
    <row r="709" spans="13:15" ht="15.6">
      <c r="M709" s="27"/>
      <c r="N709" s="27"/>
      <c r="O709" s="27"/>
    </row>
    <row r="710" spans="13:15" ht="15.6">
      <c r="M710" s="27"/>
      <c r="N710" s="27"/>
      <c r="O710" s="27"/>
    </row>
    <row r="711" spans="13:15" ht="15.6">
      <c r="M711" s="27"/>
      <c r="N711" s="27"/>
      <c r="O711" s="27"/>
    </row>
    <row r="712" spans="13:15" ht="15.6">
      <c r="M712" s="27"/>
      <c r="N712" s="27"/>
      <c r="O712" s="27"/>
    </row>
    <row r="713" spans="13:15" ht="15.6">
      <c r="M713" s="27"/>
      <c r="N713" s="27"/>
      <c r="O713" s="27"/>
    </row>
    <row r="714" spans="13:15" ht="15.6">
      <c r="M714" s="27"/>
      <c r="N714" s="27"/>
      <c r="O714" s="27"/>
    </row>
    <row r="715" spans="13:15" ht="15.6">
      <c r="M715" s="27"/>
      <c r="N715" s="27"/>
      <c r="O715" s="27"/>
    </row>
    <row r="716" spans="13:15" ht="15.6">
      <c r="M716" s="27"/>
      <c r="N716" s="27"/>
      <c r="O716" s="27"/>
    </row>
    <row r="717" spans="13:15" ht="15.6">
      <c r="M717" s="27"/>
      <c r="N717" s="27"/>
      <c r="O717" s="27"/>
    </row>
    <row r="718" spans="13:15" ht="15.6">
      <c r="M718" s="27"/>
      <c r="N718" s="27"/>
      <c r="O718" s="27"/>
    </row>
    <row r="719" spans="13:15" ht="15.6">
      <c r="M719" s="27"/>
      <c r="N719" s="27"/>
      <c r="O719" s="27"/>
    </row>
    <row r="720" spans="13:15" ht="15.6">
      <c r="M720" s="27"/>
      <c r="N720" s="27"/>
      <c r="O720" s="27"/>
    </row>
    <row r="721" spans="13:15" ht="15.6">
      <c r="M721" s="27"/>
      <c r="N721" s="27"/>
      <c r="O721" s="27"/>
    </row>
    <row r="722" spans="13:15" ht="15.6">
      <c r="M722" s="27"/>
      <c r="N722" s="27"/>
      <c r="O722" s="27"/>
    </row>
    <row r="723" spans="13:15" ht="15.6">
      <c r="M723" s="27"/>
      <c r="N723" s="27"/>
      <c r="O723" s="27"/>
    </row>
    <row r="724" spans="13:15" ht="15.6">
      <c r="M724" s="27"/>
      <c r="N724" s="27"/>
      <c r="O724" s="27"/>
    </row>
    <row r="725" spans="13:15" ht="15.6">
      <c r="M725" s="27"/>
      <c r="N725" s="27"/>
      <c r="O725" s="27"/>
    </row>
    <row r="726" spans="13:15" ht="15.6">
      <c r="M726" s="27"/>
      <c r="N726" s="27"/>
      <c r="O726" s="27"/>
    </row>
    <row r="727" spans="13:15" ht="15.6">
      <c r="M727" s="27"/>
      <c r="N727" s="27"/>
      <c r="O727" s="27"/>
    </row>
    <row r="728" spans="13:15" ht="15.6">
      <c r="M728" s="27"/>
      <c r="N728" s="27"/>
      <c r="O728" s="27"/>
    </row>
    <row r="729" spans="13:15" ht="15.6">
      <c r="M729" s="27"/>
      <c r="N729" s="27"/>
      <c r="O729" s="27"/>
    </row>
    <row r="730" spans="13:15" ht="15.6">
      <c r="M730" s="27"/>
      <c r="N730" s="27"/>
      <c r="O730" s="27"/>
    </row>
    <row r="731" spans="13:15" ht="15.6">
      <c r="M731" s="27"/>
      <c r="N731" s="27"/>
      <c r="O731" s="27"/>
    </row>
    <row r="732" spans="13:15" ht="15.6">
      <c r="M732" s="27"/>
      <c r="N732" s="27"/>
      <c r="O732" s="27"/>
    </row>
    <row r="733" spans="13:15" ht="15.6">
      <c r="M733" s="27"/>
      <c r="N733" s="27"/>
      <c r="O733" s="27"/>
    </row>
    <row r="734" spans="13:15" ht="15.6">
      <c r="M734" s="27"/>
      <c r="N734" s="27"/>
      <c r="O734" s="27"/>
    </row>
    <row r="735" spans="13:15" ht="15.6">
      <c r="M735" s="27"/>
      <c r="N735" s="27"/>
      <c r="O735" s="27"/>
    </row>
    <row r="736" spans="13:15" ht="15.6">
      <c r="M736" s="27"/>
      <c r="N736" s="27"/>
      <c r="O736" s="27"/>
    </row>
    <row r="737" spans="13:15" ht="15.6">
      <c r="M737" s="27"/>
      <c r="N737" s="27"/>
      <c r="O737" s="27"/>
    </row>
    <row r="738" spans="13:15" ht="15.6">
      <c r="M738" s="27"/>
      <c r="N738" s="27"/>
      <c r="O738" s="27"/>
    </row>
    <row r="739" spans="13:15" ht="15.6">
      <c r="M739" s="27"/>
      <c r="N739" s="27"/>
      <c r="O739" s="27"/>
    </row>
    <row r="740" spans="13:15" ht="15.6">
      <c r="M740" s="27"/>
      <c r="N740" s="27"/>
      <c r="O740" s="27"/>
    </row>
    <row r="741" spans="13:15" ht="15.6">
      <c r="M741" s="27"/>
      <c r="N741" s="27"/>
      <c r="O741" s="27"/>
    </row>
    <row r="742" spans="13:15" ht="15.6">
      <c r="M742" s="27"/>
      <c r="N742" s="27"/>
      <c r="O742" s="27"/>
    </row>
    <row r="743" spans="13:15" ht="15.6">
      <c r="M743" s="27"/>
      <c r="N743" s="27"/>
      <c r="O743" s="27"/>
    </row>
    <row r="744" spans="13:15" ht="15.6">
      <c r="M744" s="27"/>
      <c r="N744" s="27"/>
      <c r="O744" s="27"/>
    </row>
    <row r="745" spans="13:15" ht="15.6">
      <c r="M745" s="27"/>
      <c r="N745" s="27"/>
      <c r="O745" s="27"/>
    </row>
    <row r="746" spans="13:15" ht="15.6">
      <c r="M746" s="27"/>
      <c r="N746" s="27"/>
      <c r="O746" s="27"/>
    </row>
    <row r="747" spans="13:15" ht="15.6">
      <c r="M747" s="27"/>
      <c r="N747" s="27"/>
      <c r="O747" s="27"/>
    </row>
    <row r="748" spans="13:15" ht="15.6">
      <c r="M748" s="27"/>
      <c r="N748" s="27"/>
      <c r="O748" s="27"/>
    </row>
    <row r="749" spans="13:15" ht="15.6">
      <c r="M749" s="27"/>
      <c r="N749" s="27"/>
      <c r="O749" s="27"/>
    </row>
    <row r="750" spans="13:15" ht="15.6">
      <c r="M750" s="27"/>
      <c r="N750" s="27"/>
      <c r="O750" s="27"/>
    </row>
    <row r="751" spans="13:15" ht="15.6">
      <c r="M751" s="27"/>
      <c r="N751" s="27"/>
      <c r="O751" s="27"/>
    </row>
    <row r="752" spans="13:15" ht="15.6">
      <c r="M752" s="27"/>
      <c r="N752" s="27"/>
      <c r="O752" s="27"/>
    </row>
    <row r="753" spans="13:15" ht="15.6">
      <c r="M753" s="27"/>
      <c r="N753" s="27"/>
      <c r="O753" s="27"/>
    </row>
    <row r="754" spans="13:15" ht="15.6">
      <c r="M754" s="27"/>
      <c r="N754" s="27"/>
      <c r="O754" s="27"/>
    </row>
    <row r="755" spans="13:15" ht="15.6">
      <c r="M755" s="27"/>
      <c r="N755" s="27"/>
      <c r="O755" s="27"/>
    </row>
    <row r="756" spans="13:15" ht="15.6">
      <c r="M756" s="27"/>
      <c r="N756" s="27"/>
      <c r="O756" s="27"/>
    </row>
    <row r="757" spans="13:15" ht="15.6">
      <c r="M757" s="27"/>
      <c r="N757" s="27"/>
      <c r="O757" s="27"/>
    </row>
    <row r="758" spans="13:15" ht="15.6">
      <c r="M758" s="27"/>
      <c r="N758" s="27"/>
      <c r="O758" s="27"/>
    </row>
    <row r="759" spans="13:15" ht="15.6">
      <c r="M759" s="27"/>
      <c r="N759" s="27"/>
      <c r="O759" s="27"/>
    </row>
    <row r="760" spans="13:15" ht="15.6">
      <c r="M760" s="27"/>
      <c r="N760" s="27"/>
      <c r="O760" s="27"/>
    </row>
    <row r="761" spans="13:15" ht="15.6">
      <c r="M761" s="27"/>
      <c r="N761" s="27"/>
      <c r="O761" s="27"/>
    </row>
    <row r="762" spans="13:15" ht="15.6">
      <c r="M762" s="27"/>
      <c r="N762" s="27"/>
      <c r="O762" s="27"/>
    </row>
    <row r="763" spans="13:15" ht="15.6">
      <c r="M763" s="27"/>
      <c r="N763" s="27"/>
      <c r="O763" s="27"/>
    </row>
    <row r="764" spans="13:15" ht="15.6">
      <c r="M764" s="27"/>
      <c r="N764" s="27"/>
      <c r="O764" s="27"/>
    </row>
    <row r="765" spans="13:15" ht="15.6">
      <c r="M765" s="27"/>
      <c r="N765" s="27"/>
      <c r="O765" s="27"/>
    </row>
    <row r="766" spans="13:15" ht="15.6">
      <c r="M766" s="27"/>
      <c r="N766" s="27"/>
      <c r="O766" s="27"/>
    </row>
    <row r="767" spans="13:15" ht="15.6">
      <c r="M767" s="27"/>
      <c r="N767" s="27"/>
      <c r="O767" s="27"/>
    </row>
    <row r="768" spans="13:15" ht="15.6">
      <c r="M768" s="27"/>
      <c r="N768" s="27"/>
      <c r="O768" s="27"/>
    </row>
    <row r="769" spans="13:15" ht="15.6">
      <c r="M769" s="27"/>
      <c r="N769" s="27"/>
      <c r="O769" s="27"/>
    </row>
    <row r="770" spans="13:15" ht="15.6">
      <c r="M770" s="27"/>
      <c r="N770" s="27"/>
      <c r="O770" s="27"/>
    </row>
    <row r="771" spans="13:15" ht="15.6">
      <c r="M771" s="27"/>
      <c r="N771" s="27"/>
      <c r="O771" s="27"/>
    </row>
    <row r="772" spans="13:15" ht="15.6">
      <c r="M772" s="27"/>
      <c r="N772" s="27"/>
      <c r="O772" s="27"/>
    </row>
    <row r="773" spans="13:15" ht="15.6">
      <c r="M773" s="27"/>
      <c r="N773" s="27"/>
      <c r="O773" s="27"/>
    </row>
    <row r="774" spans="13:15" ht="15.6">
      <c r="M774" s="27"/>
      <c r="N774" s="27"/>
      <c r="O774" s="27"/>
    </row>
    <row r="775" spans="13:15" ht="15.6">
      <c r="M775" s="27"/>
      <c r="N775" s="27"/>
      <c r="O775" s="27"/>
    </row>
    <row r="776" spans="13:15" ht="15.6">
      <c r="M776" s="27"/>
      <c r="N776" s="27"/>
      <c r="O776" s="27"/>
    </row>
    <row r="777" spans="13:15" ht="15.6">
      <c r="M777" s="27"/>
      <c r="N777" s="27"/>
      <c r="O777" s="27"/>
    </row>
    <row r="778" spans="13:15" ht="15.6">
      <c r="M778" s="27"/>
      <c r="N778" s="27"/>
      <c r="O778" s="27"/>
    </row>
    <row r="779" spans="13:15" ht="15.6">
      <c r="M779" s="27"/>
      <c r="N779" s="27"/>
      <c r="O779" s="27"/>
    </row>
    <row r="780" spans="13:15" ht="15.6">
      <c r="M780" s="27"/>
      <c r="N780" s="27"/>
      <c r="O780" s="27"/>
    </row>
    <row r="781" spans="13:15" ht="15.6">
      <c r="M781" s="27"/>
      <c r="N781" s="27"/>
      <c r="O781" s="27"/>
    </row>
    <row r="782" spans="13:15" ht="15.6">
      <c r="M782" s="27"/>
      <c r="N782" s="27"/>
      <c r="O782" s="27"/>
    </row>
    <row r="783" spans="13:15" ht="15.6">
      <c r="M783" s="27"/>
      <c r="N783" s="27"/>
      <c r="O783" s="27"/>
    </row>
    <row r="784" spans="13:15" ht="15.6">
      <c r="M784" s="27"/>
      <c r="N784" s="27"/>
      <c r="O784" s="27"/>
    </row>
    <row r="785" spans="13:15" ht="15.6">
      <c r="M785" s="27"/>
      <c r="N785" s="27"/>
      <c r="O785" s="27"/>
    </row>
    <row r="786" spans="13:15" ht="15.6">
      <c r="M786" s="27"/>
      <c r="N786" s="27"/>
      <c r="O786" s="27"/>
    </row>
    <row r="787" spans="13:15" ht="15.6">
      <c r="M787" s="27"/>
      <c r="N787" s="27"/>
      <c r="O787" s="27"/>
    </row>
    <row r="788" spans="13:15" ht="15.6">
      <c r="M788" s="27"/>
      <c r="N788" s="27"/>
      <c r="O788" s="27"/>
    </row>
    <row r="789" spans="13:15" ht="15.6">
      <c r="M789" s="27"/>
      <c r="N789" s="27"/>
      <c r="O789" s="27"/>
    </row>
    <row r="790" spans="13:15" ht="15.6">
      <c r="M790" s="27"/>
      <c r="N790" s="27"/>
      <c r="O790" s="27"/>
    </row>
    <row r="791" spans="13:15" ht="15.6">
      <c r="M791" s="27"/>
      <c r="N791" s="27"/>
      <c r="O791" s="27"/>
    </row>
    <row r="792" spans="13:15" ht="15.6">
      <c r="M792" s="27"/>
      <c r="N792" s="27"/>
      <c r="O792" s="27"/>
    </row>
    <row r="793" spans="13:15" ht="15.6">
      <c r="M793" s="27"/>
      <c r="N793" s="27"/>
      <c r="O793" s="27"/>
    </row>
    <row r="794" spans="13:15" ht="15.6">
      <c r="M794" s="27"/>
      <c r="N794" s="27"/>
      <c r="O794" s="27"/>
    </row>
    <row r="795" spans="13:15" ht="15.6">
      <c r="M795" s="27"/>
      <c r="N795" s="27"/>
      <c r="O795" s="27"/>
    </row>
    <row r="796" spans="13:15" ht="15.6">
      <c r="M796" s="27"/>
      <c r="N796" s="27"/>
      <c r="O796" s="27"/>
    </row>
    <row r="797" spans="13:15" ht="15.6">
      <c r="M797" s="27"/>
      <c r="N797" s="27"/>
      <c r="O797" s="27"/>
    </row>
    <row r="798" spans="13:15" ht="15.6">
      <c r="M798" s="27"/>
      <c r="N798" s="27"/>
      <c r="O798" s="27"/>
    </row>
    <row r="799" spans="13:15" ht="15.6">
      <c r="M799" s="27"/>
      <c r="N799" s="27"/>
      <c r="O799" s="27"/>
    </row>
    <row r="800" spans="13:15" ht="15.6">
      <c r="M800" s="27"/>
      <c r="N800" s="27"/>
      <c r="O800" s="27"/>
    </row>
    <row r="801" spans="13:15" ht="15.6">
      <c r="M801" s="27"/>
      <c r="N801" s="27"/>
      <c r="O801" s="27"/>
    </row>
    <row r="802" spans="13:15" ht="15.6">
      <c r="M802" s="27"/>
      <c r="N802" s="27"/>
      <c r="O802" s="27"/>
    </row>
    <row r="803" spans="13:15" ht="15.6">
      <c r="M803" s="27"/>
      <c r="N803" s="27"/>
      <c r="O803" s="27"/>
    </row>
    <row r="804" spans="13:15" ht="15.6">
      <c r="M804" s="27"/>
      <c r="N804" s="27"/>
      <c r="O804" s="27"/>
    </row>
    <row r="805" spans="13:15" ht="15.6">
      <c r="M805" s="27"/>
      <c r="N805" s="27"/>
      <c r="O805" s="27"/>
    </row>
    <row r="806" spans="13:15" ht="15.6">
      <c r="M806" s="27"/>
      <c r="N806" s="27"/>
      <c r="O806" s="27"/>
    </row>
    <row r="807" spans="13:15" ht="15.6">
      <c r="M807" s="27"/>
      <c r="N807" s="27"/>
      <c r="O807" s="27"/>
    </row>
    <row r="808" spans="13:15" ht="15.6">
      <c r="M808" s="27"/>
      <c r="N808" s="27"/>
      <c r="O808" s="27"/>
    </row>
    <row r="809" spans="13:15" ht="15.6">
      <c r="M809" s="27"/>
      <c r="N809" s="27"/>
      <c r="O809" s="27"/>
    </row>
    <row r="810" spans="13:15" ht="15.6">
      <c r="M810" s="27"/>
      <c r="N810" s="27"/>
      <c r="O810" s="27"/>
    </row>
    <row r="811" spans="13:15" ht="15.6">
      <c r="M811" s="27"/>
      <c r="N811" s="27"/>
      <c r="O811" s="27"/>
    </row>
    <row r="812" spans="13:15" ht="15.6">
      <c r="M812" s="27"/>
      <c r="N812" s="27"/>
      <c r="O812" s="27"/>
    </row>
    <row r="813" spans="13:15" ht="15.6">
      <c r="M813" s="27"/>
      <c r="N813" s="27"/>
      <c r="O813" s="27"/>
    </row>
    <row r="814" spans="13:15" ht="15.6">
      <c r="M814" s="27"/>
      <c r="N814" s="27"/>
      <c r="O814" s="27"/>
    </row>
    <row r="815" spans="13:15" ht="15.6">
      <c r="M815" s="27"/>
      <c r="N815" s="27"/>
      <c r="O815" s="27"/>
    </row>
    <row r="816" spans="13:15" ht="15.6">
      <c r="M816" s="27"/>
      <c r="N816" s="27"/>
      <c r="O816" s="27"/>
    </row>
    <row r="817" spans="13:15" ht="15.6">
      <c r="M817" s="27"/>
      <c r="N817" s="27"/>
      <c r="O817" s="27"/>
    </row>
    <row r="818" spans="13:15" ht="15.6">
      <c r="M818" s="27"/>
      <c r="N818" s="27"/>
      <c r="O818" s="27"/>
    </row>
    <row r="819" spans="13:15" ht="15.6">
      <c r="M819" s="27"/>
      <c r="N819" s="27"/>
      <c r="O819" s="27"/>
    </row>
    <row r="820" spans="13:15" ht="15.6">
      <c r="M820" s="27"/>
      <c r="N820" s="27"/>
      <c r="O820" s="27"/>
    </row>
    <row r="821" spans="13:15" ht="15.6">
      <c r="M821" s="27"/>
      <c r="N821" s="27"/>
      <c r="O821" s="27"/>
    </row>
    <row r="822" spans="13:15" ht="15.6">
      <c r="M822" s="27"/>
      <c r="N822" s="27"/>
      <c r="O822" s="27"/>
    </row>
    <row r="823" spans="13:15" ht="15.6">
      <c r="M823" s="27"/>
      <c r="N823" s="27"/>
      <c r="O823" s="27"/>
    </row>
    <row r="824" spans="13:15" ht="15.6">
      <c r="M824" s="27"/>
      <c r="N824" s="27"/>
      <c r="O824" s="27"/>
    </row>
    <row r="825" spans="13:15" ht="15.6">
      <c r="M825" s="27"/>
      <c r="N825" s="27"/>
      <c r="O825" s="27"/>
    </row>
    <row r="826" spans="13:15" ht="15.6">
      <c r="M826" s="27"/>
      <c r="N826" s="27"/>
      <c r="O826" s="27"/>
    </row>
    <row r="827" spans="13:15" ht="15.6">
      <c r="M827" s="27"/>
      <c r="N827" s="27"/>
      <c r="O827" s="27"/>
    </row>
    <row r="828" spans="13:15" ht="15.6">
      <c r="M828" s="27"/>
      <c r="N828" s="27"/>
      <c r="O828" s="27"/>
    </row>
    <row r="829" spans="13:15" ht="15.6">
      <c r="M829" s="27"/>
      <c r="N829" s="27"/>
      <c r="O829" s="27"/>
    </row>
    <row r="830" spans="13:15" ht="15.6">
      <c r="M830" s="27"/>
      <c r="N830" s="27"/>
      <c r="O830" s="27"/>
    </row>
    <row r="831" spans="13:15" ht="15.6">
      <c r="M831" s="27"/>
      <c r="N831" s="27"/>
      <c r="O831" s="27"/>
    </row>
    <row r="832" spans="13:15" ht="15.6">
      <c r="M832" s="27"/>
      <c r="N832" s="27"/>
      <c r="O832" s="27"/>
    </row>
    <row r="833" spans="13:15" ht="15.6">
      <c r="M833" s="27"/>
      <c r="N833" s="27"/>
      <c r="O833" s="27"/>
    </row>
    <row r="834" spans="13:15" ht="15.6">
      <c r="M834" s="27"/>
      <c r="N834" s="27"/>
      <c r="O834" s="27"/>
    </row>
    <row r="835" spans="13:15" ht="15.6">
      <c r="M835" s="27"/>
      <c r="N835" s="27"/>
      <c r="O835" s="27"/>
    </row>
    <row r="836" spans="13:15" ht="15.6">
      <c r="M836" s="27"/>
      <c r="N836" s="27"/>
      <c r="O836" s="27"/>
    </row>
    <row r="837" spans="13:15" ht="15.6">
      <c r="M837" s="27"/>
      <c r="N837" s="27"/>
      <c r="O837" s="27"/>
    </row>
    <row r="838" spans="13:15" ht="15.6">
      <c r="M838" s="27"/>
      <c r="N838" s="27"/>
      <c r="O838" s="27"/>
    </row>
    <row r="839" spans="13:15" ht="15.6">
      <c r="M839" s="27"/>
      <c r="N839" s="27"/>
      <c r="O839" s="27"/>
    </row>
    <row r="840" spans="13:15" ht="15.6">
      <c r="M840" s="27"/>
      <c r="N840" s="27"/>
      <c r="O840" s="27"/>
    </row>
    <row r="841" spans="13:15" ht="15.6">
      <c r="M841" s="27"/>
      <c r="N841" s="27"/>
      <c r="O841" s="27"/>
    </row>
    <row r="842" spans="13:15" ht="15.6">
      <c r="M842" s="27"/>
      <c r="N842" s="27"/>
      <c r="O842" s="27"/>
    </row>
    <row r="843" spans="13:15" ht="15.6">
      <c r="M843" s="27"/>
      <c r="N843" s="27"/>
      <c r="O843" s="27"/>
    </row>
    <row r="844" spans="13:15" ht="15.6">
      <c r="M844" s="27"/>
      <c r="N844" s="27"/>
      <c r="O844" s="27"/>
    </row>
    <row r="845" spans="13:15" ht="15.6">
      <c r="M845" s="27"/>
      <c r="N845" s="27"/>
      <c r="O845" s="27"/>
    </row>
    <row r="846" spans="13:15" ht="15.6">
      <c r="M846" s="27"/>
      <c r="N846" s="27"/>
      <c r="O846" s="27"/>
    </row>
    <row r="847" spans="13:15" ht="15.6">
      <c r="M847" s="27"/>
      <c r="N847" s="27"/>
      <c r="O847" s="27"/>
    </row>
    <row r="848" spans="13:15" ht="15.6">
      <c r="M848" s="27"/>
      <c r="N848" s="27"/>
      <c r="O848" s="27"/>
    </row>
    <row r="849" spans="13:15" ht="15.6">
      <c r="M849" s="27"/>
      <c r="N849" s="27"/>
      <c r="O849" s="27"/>
    </row>
    <row r="850" spans="13:15" ht="15.6">
      <c r="M850" s="27"/>
      <c r="N850" s="27"/>
      <c r="O850" s="27"/>
    </row>
    <row r="851" spans="13:15" ht="15.6">
      <c r="M851" s="27"/>
      <c r="N851" s="27"/>
      <c r="O851" s="27"/>
    </row>
    <row r="852" spans="13:15" ht="15.6">
      <c r="M852" s="27"/>
      <c r="N852" s="27"/>
      <c r="O852" s="27"/>
    </row>
    <row r="853" spans="13:15" ht="15.6">
      <c r="M853" s="27"/>
      <c r="N853" s="27"/>
      <c r="O853" s="27"/>
    </row>
    <row r="854" spans="13:15" ht="15.6">
      <c r="M854" s="27"/>
      <c r="N854" s="27"/>
      <c r="O854" s="27"/>
    </row>
    <row r="855" spans="13:15" ht="15.6">
      <c r="M855" s="27"/>
      <c r="N855" s="27"/>
      <c r="O855" s="27"/>
    </row>
    <row r="856" spans="13:15" ht="15.6">
      <c r="M856" s="27"/>
      <c r="N856" s="27"/>
      <c r="O856" s="27"/>
    </row>
    <row r="857" spans="13:15" ht="15.6">
      <c r="M857" s="27"/>
      <c r="N857" s="27"/>
      <c r="O857" s="27"/>
    </row>
    <row r="858" spans="13:15" ht="15.6">
      <c r="M858" s="27"/>
      <c r="N858" s="27"/>
      <c r="O858" s="27"/>
    </row>
    <row r="859" spans="13:15" ht="15.6">
      <c r="M859" s="27"/>
      <c r="N859" s="27"/>
      <c r="O859" s="27"/>
    </row>
    <row r="860" spans="13:15" ht="15.6">
      <c r="M860" s="27"/>
      <c r="N860" s="27"/>
      <c r="O860" s="27"/>
    </row>
    <row r="861" spans="13:15" ht="15.6">
      <c r="M861" s="27"/>
      <c r="N861" s="27"/>
      <c r="O861" s="27"/>
    </row>
    <row r="862" spans="13:15" ht="15.6">
      <c r="M862" s="27"/>
      <c r="N862" s="27"/>
      <c r="O862" s="27"/>
    </row>
    <row r="863" spans="13:15" ht="15.6">
      <c r="M863" s="27"/>
      <c r="N863" s="27"/>
      <c r="O863" s="27"/>
    </row>
    <row r="864" spans="13:15" ht="15.6">
      <c r="M864" s="27"/>
      <c r="N864" s="27"/>
      <c r="O864" s="27"/>
    </row>
    <row r="865" spans="13:15" ht="15.6">
      <c r="M865" s="27"/>
      <c r="N865" s="27"/>
      <c r="O865" s="27"/>
    </row>
    <row r="866" spans="13:15" ht="15.6">
      <c r="M866" s="27"/>
      <c r="N866" s="27"/>
      <c r="O866" s="27"/>
    </row>
    <row r="867" spans="13:15" ht="15.6">
      <c r="M867" s="27"/>
      <c r="N867" s="27"/>
      <c r="O867" s="27"/>
    </row>
    <row r="868" spans="13:15" ht="15.6">
      <c r="M868" s="27"/>
      <c r="N868" s="27"/>
      <c r="O868" s="27"/>
    </row>
    <row r="869" spans="13:15" ht="15.6">
      <c r="M869" s="27"/>
      <c r="N869" s="27"/>
      <c r="O869" s="27"/>
    </row>
    <row r="870" spans="13:15" ht="15.6">
      <c r="M870" s="27"/>
      <c r="N870" s="27"/>
      <c r="O870" s="27"/>
    </row>
    <row r="871" spans="13:15" ht="15.6">
      <c r="M871" s="27"/>
      <c r="N871" s="27"/>
      <c r="O871" s="27"/>
    </row>
    <row r="872" spans="13:15" ht="15.6">
      <c r="M872" s="27"/>
      <c r="N872" s="27"/>
      <c r="O872" s="27"/>
    </row>
    <row r="873" spans="13:15" ht="15.6">
      <c r="M873" s="27"/>
      <c r="N873" s="27"/>
      <c r="O873" s="27"/>
    </row>
    <row r="874" spans="13:15" ht="15.6">
      <c r="M874" s="27"/>
      <c r="N874" s="27"/>
      <c r="O874" s="27"/>
    </row>
    <row r="875" spans="13:15" ht="15.6">
      <c r="M875" s="27"/>
      <c r="N875" s="27"/>
      <c r="O875" s="27"/>
    </row>
    <row r="876" spans="13:15" ht="15.6">
      <c r="M876" s="27"/>
      <c r="N876" s="27"/>
      <c r="O876" s="27"/>
    </row>
    <row r="877" spans="13:15" ht="15.6">
      <c r="M877" s="27"/>
      <c r="N877" s="27"/>
      <c r="O877" s="27"/>
    </row>
    <row r="878" spans="13:15" ht="15.6">
      <c r="M878" s="27"/>
      <c r="N878" s="27"/>
      <c r="O878" s="27"/>
    </row>
    <row r="879" spans="13:15" ht="15.6">
      <c r="M879" s="27"/>
      <c r="N879" s="27"/>
      <c r="O879" s="27"/>
    </row>
    <row r="880" spans="13:15" ht="15.6">
      <c r="M880" s="27"/>
      <c r="N880" s="27"/>
      <c r="O880" s="27"/>
    </row>
    <row r="881" spans="13:15" ht="15.6">
      <c r="M881" s="27"/>
      <c r="N881" s="27"/>
      <c r="O881" s="27"/>
    </row>
    <row r="882" spans="13:15" ht="15.6">
      <c r="M882" s="27"/>
      <c r="N882" s="27"/>
      <c r="O882" s="27"/>
    </row>
    <row r="883" spans="13:15" ht="15.6">
      <c r="M883" s="27"/>
      <c r="N883" s="27"/>
      <c r="O883" s="27"/>
    </row>
    <row r="884" spans="13:15" ht="15.6">
      <c r="M884" s="27"/>
      <c r="N884" s="27"/>
      <c r="O884" s="27"/>
    </row>
    <row r="885" spans="13:15" ht="15.6">
      <c r="M885" s="27"/>
      <c r="N885" s="27"/>
      <c r="O885" s="27"/>
    </row>
    <row r="886" spans="13:15" ht="15.6">
      <c r="M886" s="27"/>
      <c r="N886" s="27"/>
      <c r="O886" s="27"/>
    </row>
    <row r="887" spans="13:15" ht="15.6">
      <c r="M887" s="27"/>
      <c r="N887" s="27"/>
      <c r="O887" s="27"/>
    </row>
    <row r="888" spans="13:15" ht="15.6">
      <c r="M888" s="27"/>
      <c r="N888" s="27"/>
      <c r="O888" s="27"/>
    </row>
    <row r="889" spans="13:15" ht="15.6">
      <c r="M889" s="27"/>
      <c r="N889" s="27"/>
      <c r="O889" s="27"/>
    </row>
    <row r="890" spans="13:15" ht="15.6">
      <c r="M890" s="27"/>
      <c r="N890" s="27"/>
      <c r="O890" s="27"/>
    </row>
    <row r="891" spans="13:15" ht="15.6">
      <c r="M891" s="27"/>
      <c r="N891" s="27"/>
      <c r="O891" s="27"/>
    </row>
    <row r="892" spans="13:15" ht="15.6">
      <c r="M892" s="27"/>
      <c r="N892" s="27"/>
      <c r="O892" s="27"/>
    </row>
    <row r="893" spans="13:15" ht="15.6">
      <c r="M893" s="27"/>
      <c r="N893" s="27"/>
      <c r="O893" s="27"/>
    </row>
    <row r="894" spans="13:15" ht="15.6">
      <c r="M894" s="27"/>
      <c r="N894" s="27"/>
      <c r="O894" s="27"/>
    </row>
    <row r="895" spans="13:15" ht="15.6">
      <c r="M895" s="27"/>
      <c r="N895" s="27"/>
      <c r="O895" s="27"/>
    </row>
    <row r="896" spans="13:15" ht="15.6">
      <c r="M896" s="27"/>
      <c r="N896" s="27"/>
      <c r="O896" s="27"/>
    </row>
    <row r="897" spans="13:15" ht="15.6">
      <c r="M897" s="27"/>
      <c r="N897" s="27"/>
      <c r="O897" s="27"/>
    </row>
    <row r="898" spans="13:15" ht="15.6">
      <c r="M898" s="27"/>
      <c r="N898" s="27"/>
      <c r="O898" s="27"/>
    </row>
    <row r="899" spans="13:15" ht="15.6">
      <c r="M899" s="27"/>
      <c r="N899" s="27"/>
      <c r="O899" s="27"/>
    </row>
    <row r="900" spans="13:15" ht="15.6">
      <c r="M900" s="27"/>
      <c r="N900" s="27"/>
      <c r="O900" s="27"/>
    </row>
    <row r="901" spans="13:15" ht="15.6">
      <c r="M901" s="27"/>
      <c r="N901" s="27"/>
      <c r="O901" s="27"/>
    </row>
    <row r="902" spans="13:15" ht="15.6">
      <c r="M902" s="27"/>
      <c r="N902" s="27"/>
      <c r="O902" s="27"/>
    </row>
    <row r="903" spans="13:15" ht="15.6">
      <c r="M903" s="27"/>
      <c r="N903" s="27"/>
      <c r="O903" s="27"/>
    </row>
    <row r="904" spans="13:15" ht="15.6">
      <c r="M904" s="27"/>
      <c r="N904" s="27"/>
      <c r="O904" s="27"/>
    </row>
    <row r="905" spans="13:15" ht="15.6">
      <c r="M905" s="27"/>
      <c r="N905" s="27"/>
      <c r="O905" s="27"/>
    </row>
    <row r="906" spans="13:15" ht="15.6">
      <c r="M906" s="27"/>
      <c r="N906" s="27"/>
      <c r="O906" s="27"/>
    </row>
    <row r="907" spans="13:15" ht="15.6">
      <c r="M907" s="27"/>
      <c r="N907" s="27"/>
      <c r="O907" s="27"/>
    </row>
    <row r="908" spans="13:15" ht="15.6">
      <c r="M908" s="27"/>
      <c r="N908" s="27"/>
      <c r="O908" s="27"/>
    </row>
    <row r="909" spans="13:15" ht="15.6">
      <c r="M909" s="27"/>
      <c r="N909" s="27"/>
      <c r="O909" s="27"/>
    </row>
    <row r="910" spans="13:15" ht="15.6">
      <c r="M910" s="27"/>
      <c r="N910" s="27"/>
      <c r="O910" s="27"/>
    </row>
    <row r="911" spans="13:15" ht="15.6">
      <c r="M911" s="27"/>
      <c r="N911" s="27"/>
      <c r="O911" s="27"/>
    </row>
    <row r="912" spans="13:15" ht="15.6">
      <c r="M912" s="27"/>
      <c r="N912" s="27"/>
      <c r="O912" s="27"/>
    </row>
    <row r="913" spans="13:15" ht="15.6">
      <c r="M913" s="27"/>
      <c r="N913" s="27"/>
      <c r="O913" s="27"/>
    </row>
    <row r="914" spans="13:15" ht="15.6">
      <c r="M914" s="27"/>
      <c r="N914" s="27"/>
      <c r="O914" s="27"/>
    </row>
    <row r="915" spans="13:15" ht="15.6">
      <c r="M915" s="27"/>
      <c r="N915" s="27"/>
      <c r="O915" s="27"/>
    </row>
    <row r="916" spans="13:15" ht="15.6">
      <c r="M916" s="27"/>
      <c r="N916" s="27"/>
      <c r="O916" s="27"/>
    </row>
    <row r="917" spans="13:15" ht="15.6">
      <c r="M917" s="27"/>
      <c r="N917" s="27"/>
      <c r="O917" s="27"/>
    </row>
    <row r="918" spans="13:15" ht="15.6">
      <c r="M918" s="27"/>
      <c r="N918" s="27"/>
      <c r="O918" s="27"/>
    </row>
    <row r="919" spans="13:15" ht="15.6">
      <c r="M919" s="27"/>
      <c r="N919" s="27"/>
      <c r="O919" s="27"/>
    </row>
    <row r="920" spans="13:15" ht="15.6">
      <c r="M920" s="27"/>
      <c r="N920" s="27"/>
      <c r="O920" s="27"/>
    </row>
    <row r="921" spans="13:15" ht="15.6">
      <c r="M921" s="27"/>
      <c r="N921" s="27"/>
      <c r="O921" s="27"/>
    </row>
    <row r="922" spans="13:15" ht="15.6">
      <c r="M922" s="27"/>
      <c r="N922" s="27"/>
      <c r="O922" s="27"/>
    </row>
    <row r="923" spans="13:15" ht="15.6">
      <c r="M923" s="27"/>
      <c r="N923" s="27"/>
      <c r="O923" s="27"/>
    </row>
    <row r="924" spans="13:15" ht="15.6">
      <c r="M924" s="27"/>
      <c r="N924" s="27"/>
      <c r="O924" s="27"/>
    </row>
    <row r="925" spans="13:15" ht="15.6">
      <c r="M925" s="27"/>
      <c r="N925" s="27"/>
      <c r="O925" s="27"/>
    </row>
    <row r="926" spans="13:15" ht="15.6">
      <c r="M926" s="27"/>
      <c r="N926" s="27"/>
      <c r="O926" s="27"/>
    </row>
    <row r="927" spans="13:15" ht="15.6">
      <c r="M927" s="27"/>
      <c r="N927" s="27"/>
      <c r="O927" s="27"/>
    </row>
    <row r="928" spans="13:15" ht="15.6">
      <c r="M928" s="27"/>
      <c r="N928" s="27"/>
      <c r="O928" s="27"/>
    </row>
    <row r="929" spans="13:15" ht="15.6">
      <c r="M929" s="27"/>
      <c r="N929" s="27"/>
      <c r="O929" s="27"/>
    </row>
    <row r="930" spans="13:15" ht="15.6">
      <c r="M930" s="27"/>
      <c r="N930" s="27"/>
      <c r="O930" s="27"/>
    </row>
    <row r="931" spans="13:15" ht="15.6">
      <c r="M931" s="27"/>
      <c r="N931" s="27"/>
      <c r="O931" s="27"/>
    </row>
    <row r="932" spans="13:15" ht="15.6">
      <c r="M932" s="27"/>
      <c r="N932" s="27"/>
      <c r="O932" s="27"/>
    </row>
    <row r="933" spans="13:15" ht="15.6">
      <c r="M933" s="27"/>
      <c r="N933" s="27"/>
      <c r="O933" s="27"/>
    </row>
    <row r="934" spans="13:15" ht="15.6">
      <c r="M934" s="27"/>
      <c r="N934" s="27"/>
      <c r="O934" s="27"/>
    </row>
    <row r="935" spans="13:15" ht="15.6">
      <c r="M935" s="27"/>
      <c r="N935" s="27"/>
      <c r="O935" s="27"/>
    </row>
    <row r="936" spans="13:15" ht="15.6">
      <c r="M936" s="27"/>
      <c r="N936" s="27"/>
      <c r="O936" s="27"/>
    </row>
    <row r="937" spans="13:15" ht="15.6">
      <c r="M937" s="27"/>
      <c r="N937" s="27"/>
      <c r="O937" s="27"/>
    </row>
    <row r="938" spans="13:15" ht="15.6">
      <c r="M938" s="27"/>
      <c r="N938" s="27"/>
      <c r="O938" s="27"/>
    </row>
    <row r="939" spans="13:15" ht="15.6">
      <c r="M939" s="27"/>
      <c r="N939" s="27"/>
      <c r="O939" s="27"/>
    </row>
    <row r="940" spans="13:15" ht="15.6">
      <c r="M940" s="27"/>
      <c r="N940" s="27"/>
      <c r="O940" s="27"/>
    </row>
    <row r="941" spans="13:15" ht="15.6">
      <c r="M941" s="27"/>
      <c r="N941" s="27"/>
      <c r="O941" s="27"/>
    </row>
    <row r="942" spans="13:15" ht="15.6">
      <c r="M942" s="27"/>
      <c r="N942" s="27"/>
      <c r="O942" s="27"/>
    </row>
    <row r="943" spans="13:15" ht="15.6">
      <c r="M943" s="27"/>
      <c r="N943" s="27"/>
      <c r="O943" s="27"/>
    </row>
    <row r="944" spans="13:15" ht="15.6">
      <c r="M944" s="27"/>
      <c r="N944" s="27"/>
      <c r="O944" s="27"/>
    </row>
    <row r="945" spans="13:15" ht="15.6">
      <c r="M945" s="27"/>
      <c r="N945" s="27"/>
      <c r="O945" s="27"/>
    </row>
    <row r="946" spans="13:15" ht="15.6">
      <c r="M946" s="27"/>
      <c r="N946" s="27"/>
      <c r="O946" s="27"/>
    </row>
    <row r="947" spans="13:15" ht="15.6">
      <c r="M947" s="27"/>
      <c r="N947" s="27"/>
      <c r="O947" s="27"/>
    </row>
    <row r="948" spans="13:15" ht="15.6">
      <c r="M948" s="27"/>
      <c r="N948" s="27"/>
      <c r="O948" s="27"/>
    </row>
    <row r="949" spans="13:15" ht="15.6">
      <c r="M949" s="27"/>
      <c r="N949" s="27"/>
      <c r="O949" s="27"/>
    </row>
    <row r="950" spans="13:15" ht="15.6">
      <c r="M950" s="27"/>
      <c r="N950" s="27"/>
      <c r="O950" s="27"/>
    </row>
    <row r="951" spans="13:15" ht="15.6">
      <c r="M951" s="27"/>
      <c r="N951" s="27"/>
      <c r="O951" s="27"/>
    </row>
    <row r="952" spans="13:15" ht="15.6">
      <c r="M952" s="27"/>
      <c r="N952" s="27"/>
      <c r="O952" s="27"/>
    </row>
    <row r="953" spans="13:15" ht="15.6">
      <c r="M953" s="27"/>
      <c r="N953" s="27"/>
      <c r="O953" s="27"/>
    </row>
    <row r="954" spans="13:15" ht="15.6">
      <c r="M954" s="27"/>
      <c r="N954" s="27"/>
      <c r="O954" s="27"/>
    </row>
    <row r="955" spans="13:15" ht="15.6">
      <c r="M955" s="27"/>
      <c r="N955" s="27"/>
      <c r="O955" s="27"/>
    </row>
    <row r="956" spans="13:15" ht="15.6">
      <c r="M956" s="27"/>
      <c r="N956" s="27"/>
      <c r="O956" s="27"/>
    </row>
    <row r="957" spans="13:15" ht="15.6">
      <c r="M957" s="27"/>
      <c r="N957" s="27"/>
      <c r="O957" s="27"/>
    </row>
    <row r="958" spans="13:15" ht="15.6">
      <c r="M958" s="27"/>
      <c r="N958" s="27"/>
      <c r="O958" s="27"/>
    </row>
    <row r="959" spans="13:15" ht="15.6">
      <c r="M959" s="27"/>
      <c r="N959" s="27"/>
      <c r="O959" s="27"/>
    </row>
    <row r="960" spans="13:15" ht="15.6">
      <c r="M960" s="27"/>
      <c r="N960" s="27"/>
      <c r="O960" s="27"/>
    </row>
    <row r="961" spans="13:15" ht="15.6">
      <c r="M961" s="27"/>
      <c r="N961" s="27"/>
      <c r="O961" s="27"/>
    </row>
    <row r="962" spans="13:15" ht="15.6">
      <c r="M962" s="27"/>
      <c r="N962" s="27"/>
      <c r="O962" s="27"/>
    </row>
    <row r="963" spans="13:15" ht="15.6">
      <c r="M963" s="27"/>
      <c r="N963" s="27"/>
      <c r="O963" s="27"/>
    </row>
    <row r="964" spans="13:15" ht="15.6">
      <c r="M964" s="27"/>
      <c r="N964" s="27"/>
      <c r="O964" s="27"/>
    </row>
    <row r="965" spans="13:15" ht="15.6">
      <c r="M965" s="27"/>
      <c r="N965" s="27"/>
      <c r="O965" s="27"/>
    </row>
    <row r="966" spans="13:15" ht="15.6">
      <c r="M966" s="27"/>
      <c r="N966" s="27"/>
      <c r="O966" s="27"/>
    </row>
    <row r="967" spans="13:15" ht="15.6">
      <c r="M967" s="27"/>
      <c r="N967" s="27"/>
      <c r="O967" s="27"/>
    </row>
    <row r="968" spans="13:15" ht="15.6">
      <c r="M968" s="27"/>
      <c r="N968" s="27"/>
      <c r="O968" s="27"/>
    </row>
    <row r="969" spans="13:15" ht="15.6">
      <c r="M969" s="27"/>
      <c r="N969" s="27"/>
      <c r="O969" s="27"/>
    </row>
    <row r="970" spans="13:15" ht="15.6">
      <c r="M970" s="27"/>
      <c r="N970" s="27"/>
      <c r="O970" s="27"/>
    </row>
    <row r="971" spans="13:15" ht="15.6">
      <c r="M971" s="27"/>
      <c r="N971" s="27"/>
      <c r="O971" s="27"/>
    </row>
    <row r="972" spans="13:15" ht="15.6">
      <c r="M972" s="27"/>
      <c r="N972" s="27"/>
      <c r="O972" s="27"/>
    </row>
    <row r="973" spans="13:15" ht="15.6">
      <c r="M973" s="27"/>
      <c r="N973" s="27"/>
      <c r="O973" s="27"/>
    </row>
    <row r="974" spans="13:15" ht="15.6">
      <c r="M974" s="27"/>
      <c r="N974" s="27"/>
      <c r="O974" s="27"/>
    </row>
    <row r="975" spans="13:15" ht="15.6">
      <c r="M975" s="27"/>
      <c r="N975" s="27"/>
      <c r="O975" s="27"/>
    </row>
    <row r="976" spans="13:15" ht="15.6">
      <c r="M976" s="27"/>
      <c r="N976" s="27"/>
      <c r="O976" s="27"/>
    </row>
    <row r="977" spans="13:15" ht="15.6">
      <c r="M977" s="27"/>
      <c r="N977" s="27"/>
      <c r="O977" s="27"/>
    </row>
    <row r="978" spans="13:15" ht="15.6">
      <c r="M978" s="27"/>
      <c r="N978" s="27"/>
      <c r="O978" s="27"/>
    </row>
    <row r="979" spans="13:15" ht="15.6">
      <c r="M979" s="27"/>
      <c r="N979" s="27"/>
      <c r="O979" s="27"/>
    </row>
  </sheetData>
  <sortState ref="B28:T71">
    <sortCondition ref="B28:B71"/>
  </sortState>
  <mergeCells count="1">
    <mergeCell ref="A1:V1"/>
  </mergeCells>
  <phoneticPr fontId="11" type="noConversion"/>
  <pageMargins left="0.7" right="0.7" top="0.75" bottom="0.75" header="0" footer="0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FF0000"/>
    <pageSetUpPr fitToPage="1"/>
  </sheetPr>
  <dimension ref="A1:AO152"/>
  <sheetViews>
    <sheetView zoomScale="80" zoomScaleNormal="80" workbookViewId="0">
      <pane ySplit="4" topLeftCell="A26" activePane="bottomLeft" state="frozen"/>
      <selection pane="bottomLeft" activeCell="O40" sqref="O40:P40"/>
    </sheetView>
  </sheetViews>
  <sheetFormatPr defaultColWidth="11.19921875" defaultRowHeight="15" customHeight="1"/>
  <cols>
    <col min="1" max="1" width="10.09765625" customWidth="1"/>
    <col min="2" max="8" width="5.69921875" customWidth="1"/>
    <col min="9" max="9" width="12.8984375" customWidth="1"/>
    <col min="10" max="10" width="5.59765625" customWidth="1"/>
    <col min="11" max="11" width="7" hidden="1" customWidth="1"/>
    <col min="12" max="12" width="15.09765625" customWidth="1"/>
    <col min="13" max="13" width="5.09765625" customWidth="1"/>
    <col min="14" max="14" width="7" hidden="1" customWidth="1"/>
    <col min="15" max="15" width="15.09765625" customWidth="1"/>
    <col min="16" max="16" width="5.3984375" customWidth="1"/>
    <col min="17" max="17" width="7" hidden="1" customWidth="1"/>
    <col min="18" max="18" width="14.796875" customWidth="1"/>
    <col min="19" max="19" width="5.5" customWidth="1"/>
    <col min="20" max="20" width="7" hidden="1" customWidth="1"/>
    <col min="21" max="22" width="7" customWidth="1"/>
    <col min="23" max="23" width="7" hidden="1" customWidth="1"/>
    <col min="24" max="24" width="14.5" customWidth="1"/>
    <col min="25" max="25" width="4.59765625" customWidth="1"/>
    <col min="26" max="26" width="7" hidden="1" customWidth="1"/>
    <col min="27" max="28" width="5.09765625" customWidth="1"/>
    <col min="29" max="29" width="5.09765625" hidden="1" customWidth="1"/>
    <col min="30" max="30" width="5.09765625" customWidth="1"/>
    <col min="31" max="31" width="5.09765625" hidden="1" customWidth="1"/>
    <col min="32" max="32" width="2.796875" customWidth="1"/>
    <col min="33" max="41" width="18.796875" customWidth="1"/>
  </cols>
  <sheetData>
    <row r="1" spans="1:41" ht="27.6" customHeight="1" thickBot="1">
      <c r="A1" s="408" t="s">
        <v>99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</row>
    <row r="2" spans="1:41" ht="15" customHeight="1" thickBot="1">
      <c r="A2" s="409" t="s">
        <v>94</v>
      </c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1"/>
      <c r="AE2" s="77"/>
      <c r="AF2" s="1"/>
      <c r="AG2" s="1"/>
      <c r="AH2" s="1"/>
      <c r="AI2" s="1"/>
      <c r="AJ2" s="1"/>
      <c r="AK2" s="1"/>
      <c r="AL2" s="1"/>
      <c r="AM2" s="1"/>
      <c r="AN2" s="1"/>
      <c r="AO2" s="1"/>
    </row>
    <row r="3" spans="1:41" ht="19.5" customHeight="1" thickBot="1">
      <c r="A3" s="412" t="s">
        <v>102</v>
      </c>
      <c r="B3" s="413"/>
      <c r="C3" s="413"/>
      <c r="D3" s="413"/>
      <c r="E3" s="413"/>
      <c r="F3" s="413"/>
      <c r="G3" s="413"/>
      <c r="H3" s="413"/>
      <c r="I3" s="413"/>
      <c r="J3" s="413"/>
      <c r="K3" s="413"/>
      <c r="L3" s="413"/>
      <c r="M3" s="413"/>
      <c r="N3" s="413"/>
      <c r="O3" s="413"/>
      <c r="P3" s="413"/>
      <c r="Q3" s="413"/>
      <c r="R3" s="413"/>
      <c r="S3" s="413"/>
      <c r="T3" s="413"/>
      <c r="U3" s="413"/>
      <c r="V3" s="413"/>
      <c r="W3" s="413"/>
      <c r="X3" s="413"/>
      <c r="Y3" s="413"/>
      <c r="Z3" s="413"/>
      <c r="AA3" s="413"/>
      <c r="AB3" s="413"/>
      <c r="AC3" s="413"/>
      <c r="AD3" s="414"/>
      <c r="AE3" s="77"/>
      <c r="AF3" s="2"/>
      <c r="AG3" s="84" t="s">
        <v>0</v>
      </c>
      <c r="AH3" s="85"/>
      <c r="AI3" s="85"/>
      <c r="AJ3" s="85"/>
      <c r="AK3" s="85"/>
      <c r="AL3" s="85"/>
      <c r="AM3" s="85"/>
      <c r="AN3" s="85"/>
      <c r="AO3" s="85"/>
    </row>
    <row r="4" spans="1:41" ht="15" customHeight="1" thickBot="1">
      <c r="A4" s="100" t="s">
        <v>1</v>
      </c>
      <c r="B4" s="95" t="s">
        <v>2</v>
      </c>
      <c r="C4" s="95" t="s">
        <v>3</v>
      </c>
      <c r="D4" s="95" t="s">
        <v>4</v>
      </c>
      <c r="E4" s="95" t="s">
        <v>5</v>
      </c>
      <c r="F4" s="95" t="s">
        <v>6</v>
      </c>
      <c r="G4" s="95" t="s">
        <v>7</v>
      </c>
      <c r="H4" s="95" t="s">
        <v>8</v>
      </c>
      <c r="I4" s="236" t="s">
        <v>9</v>
      </c>
      <c r="J4" s="236" t="s">
        <v>10</v>
      </c>
      <c r="K4" s="237" t="s">
        <v>11</v>
      </c>
      <c r="L4" s="238" t="s">
        <v>12</v>
      </c>
      <c r="M4" s="236" t="s">
        <v>10</v>
      </c>
      <c r="N4" s="237" t="s">
        <v>11</v>
      </c>
      <c r="O4" s="236" t="s">
        <v>95</v>
      </c>
      <c r="P4" s="236" t="s">
        <v>10</v>
      </c>
      <c r="Q4" s="237" t="s">
        <v>11</v>
      </c>
      <c r="R4" s="236" t="s">
        <v>14</v>
      </c>
      <c r="S4" s="236" t="s">
        <v>10</v>
      </c>
      <c r="T4" s="237" t="s">
        <v>11</v>
      </c>
      <c r="U4" s="236" t="s">
        <v>15</v>
      </c>
      <c r="V4" s="236" t="s">
        <v>10</v>
      </c>
      <c r="W4" s="237" t="s">
        <v>11</v>
      </c>
      <c r="X4" s="236" t="s">
        <v>16</v>
      </c>
      <c r="Y4" s="236" t="s">
        <v>10</v>
      </c>
      <c r="Z4" s="237" t="s">
        <v>11</v>
      </c>
      <c r="AA4" s="236" t="s">
        <v>87</v>
      </c>
      <c r="AB4" s="236" t="s">
        <v>10</v>
      </c>
      <c r="AC4" s="318" t="s">
        <v>11</v>
      </c>
      <c r="AD4" s="239" t="s">
        <v>87</v>
      </c>
      <c r="AE4" s="86" t="s">
        <v>87</v>
      </c>
      <c r="AF4" s="3"/>
      <c r="AG4" s="4" t="s">
        <v>9</v>
      </c>
      <c r="AH4" s="4" t="s">
        <v>12</v>
      </c>
      <c r="AI4" s="4" t="s">
        <v>13</v>
      </c>
      <c r="AJ4" s="4" t="s">
        <v>14</v>
      </c>
      <c r="AK4" s="4" t="s">
        <v>15</v>
      </c>
      <c r="AL4" s="4" t="s">
        <v>16</v>
      </c>
      <c r="AM4" s="4" t="s">
        <v>93</v>
      </c>
      <c r="AN4" s="4" t="s">
        <v>93</v>
      </c>
      <c r="AO4" s="4" t="s">
        <v>93</v>
      </c>
    </row>
    <row r="5" spans="1:41" ht="15" customHeight="1">
      <c r="A5" s="106" t="s">
        <v>182</v>
      </c>
      <c r="B5" s="266">
        <v>5</v>
      </c>
      <c r="C5" s="208">
        <v>3.1</v>
      </c>
      <c r="D5" s="208">
        <v>2</v>
      </c>
      <c r="E5" s="208">
        <v>3</v>
      </c>
      <c r="F5" s="208">
        <v>0</v>
      </c>
      <c r="G5" s="208">
        <v>0</v>
      </c>
      <c r="H5" s="209">
        <v>768</v>
      </c>
      <c r="I5" s="363" t="s">
        <v>17</v>
      </c>
      <c r="J5" s="393"/>
      <c r="K5" s="53" t="str">
        <f t="shared" ref="K5:K68" si="0">IF(J5,"公斤","")</f>
        <v/>
      </c>
      <c r="L5" s="271" t="s">
        <v>199</v>
      </c>
      <c r="M5" s="272"/>
      <c r="N5" s="53" t="str">
        <f t="shared" ref="N5:N68" si="1">IF(M5,"公斤","")</f>
        <v/>
      </c>
      <c r="O5" s="389" t="s">
        <v>137</v>
      </c>
      <c r="P5" s="390"/>
      <c r="Q5" s="53" t="str">
        <f t="shared" ref="Q5:Q68" si="2">IF(P5,"公斤","")</f>
        <v/>
      </c>
      <c r="R5" s="395" t="s">
        <v>221</v>
      </c>
      <c r="S5" s="400"/>
      <c r="T5" s="53" t="str">
        <f t="shared" ref="T5:T68" si="3">IF(S5,"公斤","")</f>
        <v/>
      </c>
      <c r="U5" s="54" t="s">
        <v>18</v>
      </c>
      <c r="V5" s="54"/>
      <c r="W5" s="53" t="str">
        <f t="shared" ref="W5:W68" si="4">IF(V5,"公斤","")</f>
        <v/>
      </c>
      <c r="X5" s="126" t="s">
        <v>161</v>
      </c>
      <c r="Y5" s="293"/>
      <c r="Z5" s="53" t="str">
        <f t="shared" ref="Z5:Z68" si="5">IF(Y5,"公斤","")</f>
        <v/>
      </c>
      <c r="AA5" s="87" t="s">
        <v>177</v>
      </c>
      <c r="AB5" s="88"/>
      <c r="AC5" s="254"/>
      <c r="AD5" s="329" t="s">
        <v>178</v>
      </c>
      <c r="AE5" s="87"/>
      <c r="AF5" s="8" t="str">
        <f>A5</f>
        <v>a4</v>
      </c>
      <c r="AG5" s="8" t="str">
        <f>I6&amp;" "&amp;I7&amp;" "&amp;I8&amp;" "&amp;I9&amp;" "&amp;I10&amp;" "&amp;I11</f>
        <v xml:space="preserve">米     </v>
      </c>
      <c r="AH5" s="8" t="str">
        <f>L6&amp;" "&amp;L7&amp;" "&amp;L8&amp;" "&amp;L9&amp;" "&amp;L10&amp;" "&amp;L11</f>
        <v xml:space="preserve">豆包 滷包    </v>
      </c>
      <c r="AI5" s="8" t="str">
        <f>O6&amp;" "&amp;O7&amp;" "&amp;O8&amp;" "&amp;O9&amp;" "&amp;O10&amp;" "&amp;O11</f>
        <v xml:space="preserve">豆腐 三色豆 時瓜 薑 豆瓣醬 </v>
      </c>
      <c r="AJ5" s="8" t="str">
        <f>R6&amp;" "&amp;R7&amp;" "&amp;R8&amp;" "&amp;R9&amp;" "&amp;R10&amp;" "&amp;R11</f>
        <v xml:space="preserve">冷凍花椰菜 乾豆腐皮 薑   </v>
      </c>
      <c r="AK5" s="8" t="str">
        <f>U6&amp;" "&amp;U7&amp;" "&amp;U8&amp;" "&amp;U9&amp;" "&amp;U10&amp;" "&amp;U11</f>
        <v xml:space="preserve">蔬菜 薑    </v>
      </c>
      <c r="AL5" s="8" t="str">
        <f>X6&amp;" "&amp;X7&amp;" "&amp;X8&amp;" "&amp;X9&amp;" "&amp;X10&amp;" "&amp;X11</f>
        <v xml:space="preserve">時蔬 素羊肉 薑   </v>
      </c>
      <c r="AM5" s="8" t="str">
        <f>AA6&amp;" "&amp;AA7&amp;" "&amp;AA8&amp;" "&amp;AA9&amp;" "&amp;AA10&amp;" "&amp;AA11</f>
        <v xml:space="preserve">點心     </v>
      </c>
      <c r="AN5" s="8" t="str">
        <f>AD6&amp;" "&amp;AD7&amp;" "&amp;AD8&amp;" "&amp;AD9&amp;" "&amp;AD10&amp;" "&amp;AD11</f>
        <v xml:space="preserve">     </v>
      </c>
      <c r="AO5" s="8" t="str">
        <f>AE6&amp;" "&amp;AE7&amp;" "&amp;AE8&amp;" "&amp;AE9&amp;" "&amp;AE10&amp;" "&amp;AE11</f>
        <v xml:space="preserve">     </v>
      </c>
    </row>
    <row r="6" spans="1:41" ht="15" customHeight="1">
      <c r="A6" s="107"/>
      <c r="B6" s="266"/>
      <c r="C6" s="208"/>
      <c r="D6" s="208"/>
      <c r="E6" s="208"/>
      <c r="F6" s="208"/>
      <c r="G6" s="208"/>
      <c r="H6" s="209"/>
      <c r="I6" s="31" t="s">
        <v>19</v>
      </c>
      <c r="J6" s="31">
        <v>10</v>
      </c>
      <c r="K6" s="35" t="str">
        <f t="shared" si="0"/>
        <v>公斤</v>
      </c>
      <c r="L6" s="273" t="s">
        <v>200</v>
      </c>
      <c r="M6" s="160">
        <v>6</v>
      </c>
      <c r="N6" s="35" t="str">
        <f t="shared" si="1"/>
        <v>公斤</v>
      </c>
      <c r="O6" s="153" t="s">
        <v>21</v>
      </c>
      <c r="P6" s="277">
        <v>6</v>
      </c>
      <c r="Q6" s="35" t="str">
        <f t="shared" si="2"/>
        <v>公斤</v>
      </c>
      <c r="R6" s="160" t="s">
        <v>43</v>
      </c>
      <c r="S6" s="161">
        <v>5</v>
      </c>
      <c r="T6" s="35" t="str">
        <f t="shared" si="3"/>
        <v>公斤</v>
      </c>
      <c r="U6" s="38" t="s">
        <v>15</v>
      </c>
      <c r="V6" s="38">
        <v>7</v>
      </c>
      <c r="W6" s="35" t="str">
        <f t="shared" si="4"/>
        <v>公斤</v>
      </c>
      <c r="X6" s="294" t="s">
        <v>18</v>
      </c>
      <c r="Y6" s="312">
        <v>3</v>
      </c>
      <c r="Z6" s="35" t="str">
        <f t="shared" si="5"/>
        <v>公斤</v>
      </c>
      <c r="AA6" s="31" t="s">
        <v>177</v>
      </c>
      <c r="AB6" s="31">
        <v>5</v>
      </c>
      <c r="AC6" s="240"/>
      <c r="AD6" s="42"/>
      <c r="AE6" s="31"/>
      <c r="AF6" s="8"/>
      <c r="AG6" s="8"/>
      <c r="AH6" s="8"/>
      <c r="AI6" s="8"/>
      <c r="AJ6" s="8"/>
      <c r="AK6" s="8"/>
      <c r="AL6" s="8"/>
      <c r="AM6" s="8"/>
      <c r="AN6" s="8"/>
      <c r="AO6" s="8"/>
    </row>
    <row r="7" spans="1:41" ht="15" customHeight="1">
      <c r="A7" s="108">
        <v>45338</v>
      </c>
      <c r="B7" s="266"/>
      <c r="C7" s="208"/>
      <c r="D7" s="208"/>
      <c r="E7" s="208"/>
      <c r="F7" s="208"/>
      <c r="G7" s="208"/>
      <c r="H7" s="209"/>
      <c r="I7" s="31"/>
      <c r="J7" s="31"/>
      <c r="K7" s="35" t="str">
        <f t="shared" si="0"/>
        <v/>
      </c>
      <c r="L7" s="273" t="s">
        <v>42</v>
      </c>
      <c r="M7" s="160"/>
      <c r="N7" s="35" t="str">
        <f t="shared" si="1"/>
        <v/>
      </c>
      <c r="O7" s="37" t="s">
        <v>217</v>
      </c>
      <c r="P7" s="37">
        <v>1</v>
      </c>
      <c r="Q7" s="35" t="str">
        <f t="shared" si="2"/>
        <v>公斤</v>
      </c>
      <c r="R7" s="162" t="s">
        <v>222</v>
      </c>
      <c r="S7" s="163">
        <v>1</v>
      </c>
      <c r="T7" s="35" t="str">
        <f t="shared" si="3"/>
        <v>公斤</v>
      </c>
      <c r="U7" s="36" t="s">
        <v>27</v>
      </c>
      <c r="V7" s="36">
        <v>0.05</v>
      </c>
      <c r="W7" s="35" t="str">
        <f t="shared" si="4"/>
        <v>公斤</v>
      </c>
      <c r="X7" s="125" t="s">
        <v>228</v>
      </c>
      <c r="Y7" s="295">
        <v>1</v>
      </c>
      <c r="Z7" s="35" t="str">
        <f t="shared" si="5"/>
        <v>公斤</v>
      </c>
      <c r="AA7" s="31"/>
      <c r="AB7" s="31"/>
      <c r="AC7" s="240"/>
      <c r="AD7" s="42"/>
      <c r="AE7" s="31"/>
      <c r="AF7" s="8"/>
      <c r="AG7" s="8"/>
      <c r="AH7" s="8"/>
      <c r="AI7" s="8"/>
      <c r="AJ7" s="8"/>
      <c r="AK7" s="8"/>
      <c r="AL7" s="8"/>
      <c r="AM7" s="8"/>
      <c r="AN7" s="8"/>
      <c r="AO7" s="8"/>
    </row>
    <row r="8" spans="1:41" ht="15" customHeight="1">
      <c r="A8" s="109"/>
      <c r="B8" s="266">
        <v>5</v>
      </c>
      <c r="C8" s="208">
        <v>2.8</v>
      </c>
      <c r="D8" s="208">
        <v>1.5</v>
      </c>
      <c r="E8" s="208">
        <v>3</v>
      </c>
      <c r="F8" s="208">
        <v>0</v>
      </c>
      <c r="G8" s="208">
        <v>0</v>
      </c>
      <c r="H8" s="209">
        <v>753</v>
      </c>
      <c r="I8" s="31"/>
      <c r="J8" s="31"/>
      <c r="K8" s="35" t="str">
        <f t="shared" si="0"/>
        <v/>
      </c>
      <c r="L8" s="273"/>
      <c r="M8" s="160"/>
      <c r="N8" s="35" t="str">
        <f t="shared" si="1"/>
        <v/>
      </c>
      <c r="O8" s="153" t="s">
        <v>218</v>
      </c>
      <c r="P8" s="153">
        <v>3</v>
      </c>
      <c r="Q8" s="35" t="str">
        <f t="shared" si="2"/>
        <v>公斤</v>
      </c>
      <c r="R8" s="161" t="s">
        <v>27</v>
      </c>
      <c r="S8" s="161">
        <v>0.05</v>
      </c>
      <c r="T8" s="35" t="str">
        <f t="shared" si="3"/>
        <v>公斤</v>
      </c>
      <c r="U8" s="36"/>
      <c r="V8" s="36"/>
      <c r="W8" s="35" t="str">
        <f t="shared" si="4"/>
        <v/>
      </c>
      <c r="X8" s="126" t="s">
        <v>27</v>
      </c>
      <c r="Y8" s="296">
        <v>0.05</v>
      </c>
      <c r="Z8" s="35" t="str">
        <f t="shared" si="5"/>
        <v>公斤</v>
      </c>
      <c r="AA8" s="31"/>
      <c r="AB8" s="31"/>
      <c r="AC8" s="240"/>
      <c r="AD8" s="42"/>
      <c r="AE8" s="31"/>
      <c r="AF8" s="8"/>
      <c r="AG8" s="8"/>
      <c r="AH8" s="8"/>
      <c r="AI8" s="8"/>
      <c r="AJ8" s="8"/>
      <c r="AK8" s="8"/>
      <c r="AL8" s="8"/>
      <c r="AM8" s="8"/>
      <c r="AN8" s="8"/>
      <c r="AO8" s="8"/>
    </row>
    <row r="9" spans="1:41" ht="15" customHeight="1">
      <c r="A9" s="107" t="s">
        <v>183</v>
      </c>
      <c r="B9" s="266"/>
      <c r="C9" s="208"/>
      <c r="D9" s="208"/>
      <c r="E9" s="208"/>
      <c r="F9" s="208"/>
      <c r="G9" s="208"/>
      <c r="H9" s="209"/>
      <c r="I9" s="31"/>
      <c r="J9" s="31"/>
      <c r="K9" s="35" t="str">
        <f t="shared" si="0"/>
        <v/>
      </c>
      <c r="L9" s="273"/>
      <c r="M9" s="160"/>
      <c r="N9" s="35" t="str">
        <f t="shared" si="1"/>
        <v/>
      </c>
      <c r="O9" s="31" t="s">
        <v>27</v>
      </c>
      <c r="P9" s="31">
        <v>0.05</v>
      </c>
      <c r="Q9" s="35" t="str">
        <f t="shared" si="2"/>
        <v>公斤</v>
      </c>
      <c r="R9" s="161"/>
      <c r="S9" s="161"/>
      <c r="T9" s="35" t="str">
        <f t="shared" si="3"/>
        <v/>
      </c>
      <c r="U9" s="36"/>
      <c r="V9" s="36"/>
      <c r="W9" s="35" t="str">
        <f t="shared" si="4"/>
        <v/>
      </c>
      <c r="X9" s="126"/>
      <c r="Y9" s="296"/>
      <c r="Z9" s="35" t="str">
        <f t="shared" si="5"/>
        <v/>
      </c>
      <c r="AA9" s="31"/>
      <c r="AB9" s="31"/>
      <c r="AC9" s="240"/>
      <c r="AD9" s="42"/>
      <c r="AE9" s="31"/>
      <c r="AF9" s="8"/>
      <c r="AG9" s="8"/>
      <c r="AH9" s="8"/>
      <c r="AI9" s="8"/>
      <c r="AJ9" s="8"/>
      <c r="AK9" s="8"/>
      <c r="AL9" s="8"/>
      <c r="AM9" s="8"/>
      <c r="AN9" s="8"/>
      <c r="AO9" s="8"/>
    </row>
    <row r="10" spans="1:41" ht="15" customHeight="1">
      <c r="A10" s="107"/>
      <c r="B10" s="266"/>
      <c r="C10" s="208"/>
      <c r="D10" s="208"/>
      <c r="E10" s="208"/>
      <c r="F10" s="208"/>
      <c r="G10" s="208"/>
      <c r="H10" s="209"/>
      <c r="I10" s="31"/>
      <c r="J10" s="31"/>
      <c r="K10" s="35" t="str">
        <f t="shared" si="0"/>
        <v/>
      </c>
      <c r="L10" s="273"/>
      <c r="M10" s="160"/>
      <c r="N10" s="35" t="str">
        <f t="shared" si="1"/>
        <v/>
      </c>
      <c r="O10" s="31" t="s">
        <v>77</v>
      </c>
      <c r="P10" s="31"/>
      <c r="Q10" s="35" t="str">
        <f t="shared" si="2"/>
        <v/>
      </c>
      <c r="R10" s="160"/>
      <c r="S10" s="160"/>
      <c r="T10" s="35" t="str">
        <f t="shared" si="3"/>
        <v/>
      </c>
      <c r="U10" s="36"/>
      <c r="V10" s="36"/>
      <c r="W10" s="35" t="str">
        <f t="shared" si="4"/>
        <v/>
      </c>
      <c r="X10" s="160"/>
      <c r="Y10" s="297"/>
      <c r="Z10" s="35" t="str">
        <f t="shared" si="5"/>
        <v/>
      </c>
      <c r="AA10" s="31"/>
      <c r="AB10" s="31"/>
      <c r="AC10" s="240"/>
      <c r="AD10" s="42"/>
      <c r="AE10" s="31"/>
      <c r="AF10" s="8"/>
      <c r="AG10" s="8"/>
      <c r="AH10" s="8"/>
      <c r="AI10" s="8"/>
      <c r="AJ10" s="8"/>
      <c r="AK10" s="8"/>
      <c r="AL10" s="8"/>
      <c r="AM10" s="8"/>
      <c r="AN10" s="8"/>
      <c r="AO10" s="8"/>
    </row>
    <row r="11" spans="1:41" ht="15" customHeight="1" thickBot="1">
      <c r="A11" s="110"/>
      <c r="B11" s="267"/>
      <c r="C11" s="211"/>
      <c r="D11" s="211"/>
      <c r="E11" s="211"/>
      <c r="F11" s="211"/>
      <c r="G11" s="211"/>
      <c r="H11" s="212"/>
      <c r="I11" s="43"/>
      <c r="J11" s="43"/>
      <c r="K11" s="44" t="str">
        <f t="shared" si="0"/>
        <v/>
      </c>
      <c r="L11" s="274"/>
      <c r="M11" s="180"/>
      <c r="N11" s="44" t="str">
        <f t="shared" si="1"/>
        <v/>
      </c>
      <c r="O11" s="43"/>
      <c r="P11" s="43"/>
      <c r="Q11" s="44" t="str">
        <f t="shared" si="2"/>
        <v/>
      </c>
      <c r="R11" s="164"/>
      <c r="S11" s="164"/>
      <c r="T11" s="44" t="str">
        <f t="shared" si="3"/>
        <v/>
      </c>
      <c r="U11" s="45"/>
      <c r="V11" s="45"/>
      <c r="W11" s="44" t="str">
        <f t="shared" si="4"/>
        <v/>
      </c>
      <c r="X11" s="180"/>
      <c r="Y11" s="298"/>
      <c r="Z11" s="44" t="str">
        <f t="shared" si="5"/>
        <v/>
      </c>
      <c r="AA11" s="43"/>
      <c r="AB11" s="43"/>
      <c r="AC11" s="241"/>
      <c r="AD11" s="46"/>
      <c r="AE11" s="43"/>
      <c r="AF11" s="8"/>
      <c r="AG11" s="8"/>
      <c r="AH11" s="8"/>
      <c r="AI11" s="8"/>
      <c r="AJ11" s="8"/>
      <c r="AK11" s="8"/>
      <c r="AL11" s="8"/>
      <c r="AM11" s="8"/>
      <c r="AN11" s="8"/>
      <c r="AO11" s="8"/>
    </row>
    <row r="12" spans="1:41" ht="15" customHeight="1">
      <c r="A12" s="106" t="s">
        <v>184</v>
      </c>
      <c r="B12" s="266">
        <v>5.5</v>
      </c>
      <c r="C12" s="208">
        <v>3.5</v>
      </c>
      <c r="D12" s="208">
        <v>1.8</v>
      </c>
      <c r="E12" s="208">
        <v>3</v>
      </c>
      <c r="F12" s="208">
        <v>0</v>
      </c>
      <c r="G12" s="208">
        <v>0</v>
      </c>
      <c r="H12" s="209">
        <v>828</v>
      </c>
      <c r="I12" s="363" t="s">
        <v>28</v>
      </c>
      <c r="J12" s="393"/>
      <c r="K12" s="53" t="str">
        <f t="shared" si="0"/>
        <v/>
      </c>
      <c r="L12" s="271" t="s">
        <v>201</v>
      </c>
      <c r="M12" s="272"/>
      <c r="N12" s="53" t="str">
        <f t="shared" si="1"/>
        <v/>
      </c>
      <c r="O12" s="435" t="s">
        <v>29</v>
      </c>
      <c r="P12" s="400"/>
      <c r="Q12" s="53" t="str">
        <f t="shared" si="2"/>
        <v/>
      </c>
      <c r="R12" s="395" t="s">
        <v>153</v>
      </c>
      <c r="S12" s="400"/>
      <c r="T12" s="53" t="str">
        <f t="shared" si="3"/>
        <v/>
      </c>
      <c r="U12" s="54" t="s">
        <v>18</v>
      </c>
      <c r="V12" s="54"/>
      <c r="W12" s="53" t="str">
        <f t="shared" si="4"/>
        <v/>
      </c>
      <c r="X12" s="299" t="s">
        <v>229</v>
      </c>
      <c r="Y12" s="300"/>
      <c r="Z12" s="53" t="str">
        <f t="shared" si="5"/>
        <v/>
      </c>
      <c r="AA12" s="90" t="s">
        <v>177</v>
      </c>
      <c r="AB12" s="91"/>
      <c r="AC12" s="17"/>
      <c r="AD12" s="29"/>
      <c r="AE12" s="87"/>
      <c r="AF12" s="47" t="str">
        <f>A12</f>
        <v>a5</v>
      </c>
      <c r="AG12" s="48" t="str">
        <f>I13&amp;" "&amp;I14&amp;" "&amp;I15&amp;" "&amp;I16&amp;" "&amp;I17&amp;" "&amp;I18</f>
        <v xml:space="preserve">米 糙米    </v>
      </c>
      <c r="AH12" s="48" t="str">
        <f>L13&amp;" "&amp;L14&amp;" "&amp;L15&amp;" "&amp;L16&amp;" "&amp;L17&amp;" "&amp;L18</f>
        <v xml:space="preserve">麵腸 芹菜 胡蘿蔔 馬鈴薯 咖哩粉 </v>
      </c>
      <c r="AI12" s="48" t="str">
        <f>O13&amp;" "&amp;O14&amp;" "&amp;O15&amp;" "&amp;O16&amp;" "&amp;O17&amp;" "&amp;O18</f>
        <v xml:space="preserve">素肉 冬粉 時蔬 乾木耳 薑 </v>
      </c>
      <c r="AJ12" s="48" t="str">
        <f>R13&amp;" "&amp;R14&amp;" "&amp;R15&amp;" "&amp;R16&amp;" "&amp;R17&amp;" "&amp;R18</f>
        <v xml:space="preserve">豆干 薑 芝麻(熟)   </v>
      </c>
      <c r="AK12" s="48" t="str">
        <f>U13&amp;" "&amp;U14&amp;" "&amp;U15&amp;" "&amp;U16&amp;" "&amp;U17&amp;" "&amp;U18</f>
        <v xml:space="preserve">蔬菜 薑    </v>
      </c>
      <c r="AL12" s="48" t="str">
        <f>X13&amp;" "&amp;X14&amp;" "&amp;X15&amp;" "&amp;X16&amp;" "&amp;X17&amp;" "&amp;X18</f>
        <v xml:space="preserve">蔬菜丸子 白蘿蔔 薑   </v>
      </c>
      <c r="AM12" s="48" t="str">
        <f>AA13&amp;" "&amp;AA14&amp;" "&amp;AA15&amp;" "&amp;AA16&amp;" "&amp;AA17&amp;" "&amp;AA18</f>
        <v xml:space="preserve">點心     </v>
      </c>
      <c r="AN12" s="48" t="str">
        <f>AD13&amp;" "&amp;AD14&amp;" "&amp;AD15&amp;" "&amp;AD16&amp;" "&amp;AD17&amp;" "&amp;AD18</f>
        <v xml:space="preserve">     </v>
      </c>
      <c r="AO12" s="48" t="str">
        <f>AE13&amp;" "&amp;AE14&amp;" "&amp;AE15&amp;" "&amp;AE16&amp;" "&amp;AE17&amp;" "&amp;AE18</f>
        <v xml:space="preserve">     </v>
      </c>
    </row>
    <row r="13" spans="1:41" ht="15" customHeight="1">
      <c r="A13" s="107"/>
      <c r="B13" s="266"/>
      <c r="C13" s="208"/>
      <c r="D13" s="208"/>
      <c r="E13" s="208"/>
      <c r="F13" s="208"/>
      <c r="G13" s="208"/>
      <c r="H13" s="209"/>
      <c r="I13" s="31" t="s">
        <v>19</v>
      </c>
      <c r="J13" s="31">
        <v>8</v>
      </c>
      <c r="K13" s="35" t="str">
        <f t="shared" si="0"/>
        <v>公斤</v>
      </c>
      <c r="L13" s="275" t="s">
        <v>202</v>
      </c>
      <c r="M13" s="276">
        <v>8</v>
      </c>
      <c r="N13" s="35" t="str">
        <f t="shared" si="1"/>
        <v>公斤</v>
      </c>
      <c r="O13" s="153" t="s">
        <v>219</v>
      </c>
      <c r="P13" s="278">
        <v>0.8</v>
      </c>
      <c r="Q13" s="35" t="str">
        <f t="shared" si="2"/>
        <v>公斤</v>
      </c>
      <c r="R13" s="284" t="s">
        <v>55</v>
      </c>
      <c r="S13" s="284">
        <v>5</v>
      </c>
      <c r="T13" s="35" t="str">
        <f t="shared" si="3"/>
        <v>公斤</v>
      </c>
      <c r="U13" s="38" t="s">
        <v>15</v>
      </c>
      <c r="V13" s="38">
        <v>7</v>
      </c>
      <c r="W13" s="35" t="str">
        <f t="shared" si="4"/>
        <v>公斤</v>
      </c>
      <c r="X13" s="125" t="s">
        <v>225</v>
      </c>
      <c r="Y13" s="295">
        <v>1.5</v>
      </c>
      <c r="Z13" s="35" t="str">
        <f t="shared" si="5"/>
        <v>公斤</v>
      </c>
      <c r="AA13" s="31" t="s">
        <v>177</v>
      </c>
      <c r="AB13" s="31">
        <v>5</v>
      </c>
      <c r="AC13" s="7" t="str">
        <f t="shared" ref="AC13:AC74" si="6">IF(AB13,"公斤","")</f>
        <v>公斤</v>
      </c>
      <c r="AD13" s="9"/>
      <c r="AE13" s="31"/>
      <c r="AF13" s="49"/>
      <c r="AG13" s="8"/>
      <c r="AH13" s="8"/>
      <c r="AI13" s="8"/>
      <c r="AJ13" s="8"/>
      <c r="AK13" s="8"/>
      <c r="AL13" s="8"/>
      <c r="AM13" s="8"/>
      <c r="AN13" s="8"/>
      <c r="AO13" s="8"/>
    </row>
    <row r="14" spans="1:41" ht="15" customHeight="1">
      <c r="A14" s="108">
        <v>45339</v>
      </c>
      <c r="B14" s="266"/>
      <c r="C14" s="208"/>
      <c r="D14" s="208"/>
      <c r="E14" s="208"/>
      <c r="F14" s="208"/>
      <c r="G14" s="208"/>
      <c r="H14" s="209"/>
      <c r="I14" s="31" t="s">
        <v>33</v>
      </c>
      <c r="J14" s="31">
        <v>2</v>
      </c>
      <c r="K14" s="35" t="str">
        <f t="shared" si="0"/>
        <v>公斤</v>
      </c>
      <c r="L14" s="273" t="s">
        <v>73</v>
      </c>
      <c r="M14" s="160">
        <v>2</v>
      </c>
      <c r="N14" s="35" t="str">
        <f t="shared" si="1"/>
        <v>公斤</v>
      </c>
      <c r="O14" s="279" t="s">
        <v>30</v>
      </c>
      <c r="P14" s="279">
        <v>1</v>
      </c>
      <c r="Q14" s="35" t="str">
        <f t="shared" si="2"/>
        <v>公斤</v>
      </c>
      <c r="R14" s="161" t="s">
        <v>27</v>
      </c>
      <c r="S14" s="161">
        <v>0.05</v>
      </c>
      <c r="T14" s="35" t="str">
        <f t="shared" si="3"/>
        <v>公斤</v>
      </c>
      <c r="U14" s="36" t="s">
        <v>27</v>
      </c>
      <c r="V14" s="36">
        <v>0.05</v>
      </c>
      <c r="W14" s="35" t="str">
        <f t="shared" si="4"/>
        <v>公斤</v>
      </c>
      <c r="X14" s="125" t="s">
        <v>46</v>
      </c>
      <c r="Y14" s="295">
        <v>4</v>
      </c>
      <c r="Z14" s="35" t="str">
        <f t="shared" si="5"/>
        <v>公斤</v>
      </c>
      <c r="AA14" s="31"/>
      <c r="AB14" s="31"/>
      <c r="AC14" s="7" t="str">
        <f t="shared" si="6"/>
        <v/>
      </c>
      <c r="AD14" s="9"/>
      <c r="AE14" s="31"/>
      <c r="AF14" s="49"/>
      <c r="AG14" s="8"/>
      <c r="AH14" s="8"/>
      <c r="AI14" s="8"/>
      <c r="AJ14" s="8"/>
      <c r="AK14" s="8"/>
      <c r="AL14" s="8"/>
      <c r="AM14" s="8"/>
      <c r="AN14" s="8"/>
      <c r="AO14" s="8"/>
    </row>
    <row r="15" spans="1:41" ht="15" customHeight="1">
      <c r="A15" s="109"/>
      <c r="B15" s="266">
        <v>5.5</v>
      </c>
      <c r="C15" s="208">
        <v>2.7</v>
      </c>
      <c r="D15" s="208">
        <v>1.8</v>
      </c>
      <c r="E15" s="208">
        <v>3</v>
      </c>
      <c r="F15" s="208">
        <v>0</v>
      </c>
      <c r="G15" s="208">
        <v>0</v>
      </c>
      <c r="H15" s="209">
        <v>768</v>
      </c>
      <c r="I15" s="31"/>
      <c r="J15" s="31"/>
      <c r="K15" s="35" t="str">
        <f t="shared" si="0"/>
        <v/>
      </c>
      <c r="L15" s="275" t="s">
        <v>22</v>
      </c>
      <c r="M15" s="276">
        <v>1</v>
      </c>
      <c r="N15" s="35" t="str">
        <f t="shared" si="1"/>
        <v>公斤</v>
      </c>
      <c r="O15" s="279" t="s">
        <v>18</v>
      </c>
      <c r="P15" s="279">
        <v>4</v>
      </c>
      <c r="Q15" s="35" t="str">
        <f t="shared" si="2"/>
        <v>公斤</v>
      </c>
      <c r="R15" s="160" t="s">
        <v>78</v>
      </c>
      <c r="S15" s="161"/>
      <c r="T15" s="35" t="str">
        <f t="shared" si="3"/>
        <v/>
      </c>
      <c r="U15" s="36"/>
      <c r="V15" s="36"/>
      <c r="W15" s="35" t="str">
        <f t="shared" si="4"/>
        <v/>
      </c>
      <c r="X15" s="160" t="s">
        <v>27</v>
      </c>
      <c r="Y15" s="297">
        <v>0.05</v>
      </c>
      <c r="Z15" s="35" t="str">
        <f t="shared" si="5"/>
        <v>公斤</v>
      </c>
      <c r="AA15" s="31"/>
      <c r="AB15" s="31"/>
      <c r="AC15" s="7" t="str">
        <f t="shared" si="6"/>
        <v/>
      </c>
      <c r="AD15" s="9"/>
      <c r="AE15" s="31"/>
      <c r="AF15" s="49"/>
      <c r="AG15" s="8"/>
      <c r="AH15" s="8"/>
      <c r="AI15" s="8"/>
      <c r="AJ15" s="8"/>
      <c r="AK15" s="8"/>
      <c r="AL15" s="8"/>
      <c r="AM15" s="8"/>
      <c r="AN15" s="8"/>
      <c r="AO15" s="8"/>
    </row>
    <row r="16" spans="1:41" ht="15" customHeight="1">
      <c r="A16" s="111" t="s">
        <v>185</v>
      </c>
      <c r="B16" s="266"/>
      <c r="C16" s="208"/>
      <c r="D16" s="208"/>
      <c r="E16" s="208"/>
      <c r="F16" s="208"/>
      <c r="G16" s="208"/>
      <c r="H16" s="209"/>
      <c r="I16" s="31"/>
      <c r="J16" s="31"/>
      <c r="K16" s="35" t="str">
        <f t="shared" si="0"/>
        <v/>
      </c>
      <c r="L16" s="273" t="s">
        <v>203</v>
      </c>
      <c r="M16" s="160">
        <v>2.5</v>
      </c>
      <c r="N16" s="35" t="str">
        <f t="shared" si="1"/>
        <v>公斤</v>
      </c>
      <c r="O16" s="126" t="s">
        <v>36</v>
      </c>
      <c r="P16" s="126">
        <v>0.01</v>
      </c>
      <c r="Q16" s="35" t="str">
        <f t="shared" si="2"/>
        <v>公斤</v>
      </c>
      <c r="R16" s="160"/>
      <c r="S16" s="161"/>
      <c r="T16" s="35" t="str">
        <f t="shared" si="3"/>
        <v/>
      </c>
      <c r="U16" s="36"/>
      <c r="V16" s="36"/>
      <c r="W16" s="35" t="str">
        <f t="shared" si="4"/>
        <v/>
      </c>
      <c r="X16" s="160"/>
      <c r="Y16" s="297"/>
      <c r="Z16" s="35" t="str">
        <f t="shared" si="5"/>
        <v/>
      </c>
      <c r="AA16" s="31"/>
      <c r="AB16" s="31"/>
      <c r="AC16" s="7" t="str">
        <f t="shared" si="6"/>
        <v/>
      </c>
      <c r="AD16" s="9"/>
      <c r="AE16" s="31"/>
      <c r="AF16" s="49"/>
      <c r="AG16" s="8"/>
      <c r="AH16" s="8"/>
      <c r="AI16" s="8"/>
      <c r="AJ16" s="8"/>
      <c r="AK16" s="8"/>
      <c r="AL16" s="8"/>
      <c r="AM16" s="8"/>
      <c r="AN16" s="8"/>
      <c r="AO16" s="8"/>
    </row>
    <row r="17" spans="1:41" ht="15" customHeight="1">
      <c r="A17" s="111" t="s">
        <v>186</v>
      </c>
      <c r="B17" s="266"/>
      <c r="C17" s="208"/>
      <c r="D17" s="208"/>
      <c r="E17" s="208"/>
      <c r="F17" s="208"/>
      <c r="G17" s="208"/>
      <c r="H17" s="209"/>
      <c r="I17" s="31"/>
      <c r="J17" s="31"/>
      <c r="K17" s="35" t="str">
        <f t="shared" si="0"/>
        <v/>
      </c>
      <c r="L17" s="273" t="s">
        <v>204</v>
      </c>
      <c r="M17" s="160"/>
      <c r="N17" s="35" t="str">
        <f t="shared" si="1"/>
        <v/>
      </c>
      <c r="O17" s="126" t="s">
        <v>27</v>
      </c>
      <c r="P17" s="126">
        <v>0.05</v>
      </c>
      <c r="Q17" s="35" t="str">
        <f t="shared" si="2"/>
        <v>公斤</v>
      </c>
      <c r="R17" s="160"/>
      <c r="S17" s="160"/>
      <c r="T17" s="35" t="str">
        <f t="shared" si="3"/>
        <v/>
      </c>
      <c r="U17" s="36"/>
      <c r="V17" s="36"/>
      <c r="W17" s="35" t="str">
        <f t="shared" si="4"/>
        <v/>
      </c>
      <c r="X17" s="160"/>
      <c r="Y17" s="297"/>
      <c r="Z17" s="35" t="str">
        <f t="shared" si="5"/>
        <v/>
      </c>
      <c r="AA17" s="31"/>
      <c r="AB17" s="31"/>
      <c r="AC17" s="7" t="str">
        <f t="shared" si="6"/>
        <v/>
      </c>
      <c r="AD17" s="9"/>
      <c r="AE17" s="31"/>
      <c r="AF17" s="49"/>
      <c r="AG17" s="8"/>
      <c r="AH17" s="8"/>
      <c r="AI17" s="8"/>
      <c r="AJ17" s="8"/>
      <c r="AK17" s="8"/>
      <c r="AL17" s="8"/>
      <c r="AM17" s="8"/>
      <c r="AN17" s="8"/>
      <c r="AO17" s="8"/>
    </row>
    <row r="18" spans="1:41" ht="15" customHeight="1" thickBot="1">
      <c r="A18" s="110"/>
      <c r="B18" s="267"/>
      <c r="C18" s="211"/>
      <c r="D18" s="211"/>
      <c r="E18" s="211"/>
      <c r="F18" s="211"/>
      <c r="G18" s="211"/>
      <c r="H18" s="212"/>
      <c r="I18" s="43"/>
      <c r="J18" s="43"/>
      <c r="K18" s="44" t="str">
        <f t="shared" si="0"/>
        <v/>
      </c>
      <c r="L18" s="274"/>
      <c r="M18" s="180"/>
      <c r="N18" s="44" t="str">
        <f t="shared" si="1"/>
        <v/>
      </c>
      <c r="O18" s="280"/>
      <c r="P18" s="280"/>
      <c r="Q18" s="44" t="str">
        <f t="shared" si="2"/>
        <v/>
      </c>
      <c r="R18" s="285"/>
      <c r="S18" s="285"/>
      <c r="T18" s="44" t="str">
        <f t="shared" si="3"/>
        <v/>
      </c>
      <c r="U18" s="45"/>
      <c r="V18" s="45"/>
      <c r="W18" s="44" t="str">
        <f t="shared" si="4"/>
        <v/>
      </c>
      <c r="X18" s="180"/>
      <c r="Y18" s="298"/>
      <c r="Z18" s="44" t="str">
        <f t="shared" si="5"/>
        <v/>
      </c>
      <c r="AA18" s="43"/>
      <c r="AB18" s="43"/>
      <c r="AC18" s="14" t="str">
        <f t="shared" si="6"/>
        <v/>
      </c>
      <c r="AD18" s="11"/>
      <c r="AE18" s="43"/>
      <c r="AF18" s="50"/>
      <c r="AG18" s="58"/>
      <c r="AH18" s="58"/>
      <c r="AI18" s="58"/>
      <c r="AJ18" s="58"/>
      <c r="AK18" s="58"/>
      <c r="AL18" s="58"/>
      <c r="AM18" s="58"/>
      <c r="AN18" s="58"/>
      <c r="AO18" s="58"/>
    </row>
    <row r="19" spans="1:41" ht="15" customHeight="1">
      <c r="A19" s="106" t="s">
        <v>187</v>
      </c>
      <c r="B19" s="266">
        <v>5</v>
      </c>
      <c r="C19" s="208">
        <v>3</v>
      </c>
      <c r="D19" s="208">
        <v>2.2000000000000002</v>
      </c>
      <c r="E19" s="208">
        <v>3</v>
      </c>
      <c r="F19" s="208">
        <v>0</v>
      </c>
      <c r="G19" s="208">
        <v>0</v>
      </c>
      <c r="H19" s="209">
        <v>765</v>
      </c>
      <c r="I19" s="363" t="s">
        <v>17</v>
      </c>
      <c r="J19" s="393"/>
      <c r="K19" s="53" t="str">
        <f t="shared" si="0"/>
        <v/>
      </c>
      <c r="L19" s="363" t="s">
        <v>205</v>
      </c>
      <c r="M19" s="393"/>
      <c r="N19" s="53" t="str">
        <f t="shared" si="1"/>
        <v/>
      </c>
      <c r="O19" s="387" t="s">
        <v>138</v>
      </c>
      <c r="P19" s="388"/>
      <c r="Q19" s="53" t="str">
        <f t="shared" si="2"/>
        <v/>
      </c>
      <c r="R19" s="372" t="s">
        <v>74</v>
      </c>
      <c r="S19" s="373"/>
      <c r="T19" s="53" t="str">
        <f t="shared" si="3"/>
        <v/>
      </c>
      <c r="U19" s="54" t="s">
        <v>18</v>
      </c>
      <c r="V19" s="54"/>
      <c r="W19" s="53" t="str">
        <f t="shared" si="4"/>
        <v/>
      </c>
      <c r="X19" s="372" t="s">
        <v>164</v>
      </c>
      <c r="Y19" s="426"/>
      <c r="Z19" s="53" t="str">
        <f t="shared" si="5"/>
        <v/>
      </c>
      <c r="AA19" s="33" t="s">
        <v>177</v>
      </c>
      <c r="AB19" s="34"/>
      <c r="AC19" s="17" t="s">
        <v>92</v>
      </c>
      <c r="AD19" s="29"/>
      <c r="AE19" s="87"/>
      <c r="AF19" s="47" t="str">
        <f>A19</f>
        <v>b1</v>
      </c>
      <c r="AG19" s="48" t="str">
        <f>I20&amp;" "&amp;I21&amp;" "&amp;I22&amp;" "&amp;I23&amp;" "&amp;I24&amp;" "&amp;I25</f>
        <v xml:space="preserve">米     </v>
      </c>
      <c r="AH19" s="48" t="str">
        <f>L20&amp;" "&amp;L21&amp;" "&amp;L22&amp;" "&amp;L23&amp;" "&amp;L24&amp;" "&amp;L25</f>
        <v xml:space="preserve">豆干 時蔬 胡蘿蔔 薑 甜麵醬 </v>
      </c>
      <c r="AI19" s="48" t="str">
        <f>O20&amp;" "&amp;O21&amp;" "&amp;O22&amp;" "&amp;O23&amp;" "&amp;O24&amp;" "&amp;O25</f>
        <v xml:space="preserve">雞蛋 結球白菜 胡蘿蔔 薑  </v>
      </c>
      <c r="AJ19" s="48" t="str">
        <f>R20&amp;" "&amp;R21&amp;" "&amp;R22&amp;" "&amp;R23&amp;" "&amp;R24&amp;" "&amp;R25</f>
        <v xml:space="preserve">海帶茸 豆包 薑 九層塔  </v>
      </c>
      <c r="AK19" s="48" t="str">
        <f>U20&amp;" "&amp;U21&amp;" "&amp;U22&amp;" "&amp;U23&amp;" "&amp;U24&amp;" "&amp;U25</f>
        <v xml:space="preserve">蔬菜 薑    </v>
      </c>
      <c r="AL19" s="48" t="str">
        <f>X20&amp;" "&amp;X21&amp;" "&amp;X22&amp;" "&amp;X23&amp;" "&amp;X24&amp;" "&amp;X25</f>
        <v xml:space="preserve">牛蒡 豆腐 薑 枸杞  </v>
      </c>
      <c r="AM19" s="48" t="str">
        <f>AA20&amp;" "&amp;AA21&amp;" "&amp;AA22&amp;" "&amp;AA23&amp;" "&amp;AA24&amp;" "&amp;AA25</f>
        <v xml:space="preserve">點心     </v>
      </c>
      <c r="AN19" s="48" t="str">
        <f>AD20&amp;" "&amp;AD21&amp;" "&amp;AD22&amp;" "&amp;AD23&amp;" "&amp;AD24&amp;" "&amp;AD25</f>
        <v xml:space="preserve">     </v>
      </c>
      <c r="AO19" s="48" t="str">
        <f>AE20&amp;" "&amp;AE21&amp;" "&amp;AE22&amp;" "&amp;AE23&amp;" "&amp;AE24&amp;" "&amp;AE25</f>
        <v xml:space="preserve">     </v>
      </c>
    </row>
    <row r="20" spans="1:41" ht="15" customHeight="1">
      <c r="A20" s="107"/>
      <c r="B20" s="266"/>
      <c r="C20" s="208"/>
      <c r="D20" s="208"/>
      <c r="E20" s="208"/>
      <c r="F20" s="208"/>
      <c r="G20" s="208"/>
      <c r="H20" s="209"/>
      <c r="I20" s="31" t="s">
        <v>19</v>
      </c>
      <c r="J20" s="31">
        <v>10</v>
      </c>
      <c r="K20" s="35" t="str">
        <f t="shared" si="0"/>
        <v>公斤</v>
      </c>
      <c r="L20" s="153" t="s">
        <v>206</v>
      </c>
      <c r="M20" s="153">
        <v>10</v>
      </c>
      <c r="N20" s="35" t="str">
        <f t="shared" si="1"/>
        <v>公斤</v>
      </c>
      <c r="O20" s="338" t="s">
        <v>139</v>
      </c>
      <c r="P20" s="339">
        <v>3.5</v>
      </c>
      <c r="Q20" s="35" t="str">
        <f t="shared" si="2"/>
        <v>公斤</v>
      </c>
      <c r="R20" s="135" t="s">
        <v>75</v>
      </c>
      <c r="S20" s="135">
        <v>6</v>
      </c>
      <c r="T20" s="35" t="str">
        <f t="shared" si="3"/>
        <v>公斤</v>
      </c>
      <c r="U20" s="38" t="s">
        <v>15</v>
      </c>
      <c r="V20" s="38">
        <v>7</v>
      </c>
      <c r="W20" s="35" t="str">
        <f t="shared" si="4"/>
        <v>公斤</v>
      </c>
      <c r="X20" s="135" t="s">
        <v>165</v>
      </c>
      <c r="Y20" s="286">
        <v>2</v>
      </c>
      <c r="Z20" s="35" t="str">
        <f t="shared" si="5"/>
        <v>公斤</v>
      </c>
      <c r="AA20" s="31" t="s">
        <v>177</v>
      </c>
      <c r="AB20" s="31">
        <v>5</v>
      </c>
      <c r="AC20" s="7" t="s">
        <v>11</v>
      </c>
      <c r="AD20" s="9"/>
      <c r="AE20" s="31"/>
      <c r="AF20" s="49"/>
      <c r="AG20" s="8"/>
      <c r="AH20" s="8"/>
      <c r="AI20" s="8"/>
      <c r="AJ20" s="8"/>
      <c r="AK20" s="8"/>
      <c r="AL20" s="8"/>
      <c r="AM20" s="8"/>
      <c r="AN20" s="8"/>
      <c r="AO20" s="8"/>
    </row>
    <row r="21" spans="1:41" ht="15" customHeight="1">
      <c r="A21" s="108">
        <v>45341</v>
      </c>
      <c r="B21" s="266"/>
      <c r="C21" s="208"/>
      <c r="D21" s="208"/>
      <c r="E21" s="208"/>
      <c r="F21" s="208"/>
      <c r="G21" s="208"/>
      <c r="H21" s="209"/>
      <c r="I21" s="31"/>
      <c r="J21" s="31"/>
      <c r="K21" s="35" t="str">
        <f t="shared" si="0"/>
        <v/>
      </c>
      <c r="L21" s="31" t="s">
        <v>150</v>
      </c>
      <c r="M21" s="31">
        <v>1</v>
      </c>
      <c r="N21" s="35" t="str">
        <f t="shared" si="1"/>
        <v>公斤</v>
      </c>
      <c r="O21" s="339" t="s">
        <v>35</v>
      </c>
      <c r="P21" s="339">
        <v>5</v>
      </c>
      <c r="Q21" s="35" t="str">
        <f t="shared" si="2"/>
        <v>公斤</v>
      </c>
      <c r="R21" s="167" t="s">
        <v>200</v>
      </c>
      <c r="S21" s="135">
        <v>2</v>
      </c>
      <c r="T21" s="35" t="str">
        <f t="shared" si="3"/>
        <v>公斤</v>
      </c>
      <c r="U21" s="36" t="s">
        <v>27</v>
      </c>
      <c r="V21" s="36">
        <v>0.05</v>
      </c>
      <c r="W21" s="35" t="str">
        <f t="shared" si="4"/>
        <v>公斤</v>
      </c>
      <c r="X21" s="125" t="s">
        <v>144</v>
      </c>
      <c r="Y21" s="295">
        <v>2</v>
      </c>
      <c r="Z21" s="35" t="str">
        <f t="shared" si="5"/>
        <v>公斤</v>
      </c>
      <c r="AA21" s="31"/>
      <c r="AB21" s="31"/>
      <c r="AC21" s="7" t="s">
        <v>92</v>
      </c>
      <c r="AD21" s="9"/>
      <c r="AE21" s="31"/>
      <c r="AF21" s="49"/>
      <c r="AG21" s="8"/>
      <c r="AH21" s="8"/>
      <c r="AI21" s="8"/>
      <c r="AJ21" s="8"/>
      <c r="AK21" s="8"/>
      <c r="AL21" s="8"/>
      <c r="AM21" s="8"/>
      <c r="AN21" s="8"/>
      <c r="AO21" s="8"/>
    </row>
    <row r="22" spans="1:41" ht="15" customHeight="1">
      <c r="A22" s="109"/>
      <c r="B22" s="266">
        <v>5</v>
      </c>
      <c r="C22" s="208">
        <v>2.2999999999999998</v>
      </c>
      <c r="D22" s="208">
        <v>1.6</v>
      </c>
      <c r="E22" s="208">
        <v>3</v>
      </c>
      <c r="F22" s="208">
        <v>0</v>
      </c>
      <c r="G22" s="208">
        <v>0</v>
      </c>
      <c r="H22" s="209">
        <v>698</v>
      </c>
      <c r="I22" s="31"/>
      <c r="J22" s="31"/>
      <c r="K22" s="35" t="str">
        <f t="shared" si="0"/>
        <v/>
      </c>
      <c r="L22" s="31" t="s">
        <v>22</v>
      </c>
      <c r="M22" s="31">
        <v>0.5</v>
      </c>
      <c r="N22" s="35" t="str">
        <f t="shared" si="1"/>
        <v>公斤</v>
      </c>
      <c r="O22" s="339" t="s">
        <v>22</v>
      </c>
      <c r="P22" s="339">
        <v>0.5</v>
      </c>
      <c r="Q22" s="35" t="str">
        <f t="shared" si="2"/>
        <v>公斤</v>
      </c>
      <c r="R22" s="135" t="s">
        <v>27</v>
      </c>
      <c r="S22" s="286">
        <v>0.05</v>
      </c>
      <c r="T22" s="35" t="str">
        <f t="shared" si="3"/>
        <v>公斤</v>
      </c>
      <c r="U22" s="36"/>
      <c r="V22" s="36"/>
      <c r="W22" s="35" t="str">
        <f t="shared" si="4"/>
        <v/>
      </c>
      <c r="X22" s="135" t="s">
        <v>27</v>
      </c>
      <c r="Y22" s="286">
        <v>0.05</v>
      </c>
      <c r="Z22" s="35" t="str">
        <f t="shared" si="5"/>
        <v>公斤</v>
      </c>
      <c r="AA22" s="31"/>
      <c r="AB22" s="31"/>
      <c r="AC22" s="7" t="s">
        <v>92</v>
      </c>
      <c r="AD22" s="9"/>
      <c r="AE22" s="31"/>
      <c r="AF22" s="49"/>
      <c r="AG22" s="8"/>
      <c r="AH22" s="8"/>
      <c r="AI22" s="8"/>
      <c r="AJ22" s="8"/>
      <c r="AK22" s="8"/>
      <c r="AL22" s="8"/>
      <c r="AM22" s="8"/>
      <c r="AN22" s="8"/>
      <c r="AO22" s="8"/>
    </row>
    <row r="23" spans="1:41" ht="15" customHeight="1">
      <c r="A23" s="107" t="s">
        <v>188</v>
      </c>
      <c r="B23" s="266"/>
      <c r="C23" s="208"/>
      <c r="D23" s="208"/>
      <c r="E23" s="208"/>
      <c r="F23" s="208"/>
      <c r="G23" s="208"/>
      <c r="H23" s="209"/>
      <c r="I23" s="31"/>
      <c r="J23" s="31"/>
      <c r="K23" s="35" t="str">
        <f t="shared" si="0"/>
        <v/>
      </c>
      <c r="L23" s="31" t="s">
        <v>27</v>
      </c>
      <c r="M23" s="31">
        <v>0.05</v>
      </c>
      <c r="N23" s="35" t="str">
        <f t="shared" si="1"/>
        <v>公斤</v>
      </c>
      <c r="O23" s="129" t="s">
        <v>27</v>
      </c>
      <c r="P23" s="320">
        <v>0.05</v>
      </c>
      <c r="Q23" s="35" t="str">
        <f t="shared" si="2"/>
        <v>公斤</v>
      </c>
      <c r="R23" s="135" t="s">
        <v>52</v>
      </c>
      <c r="S23" s="189"/>
      <c r="T23" s="35" t="str">
        <f t="shared" si="3"/>
        <v/>
      </c>
      <c r="U23" s="36"/>
      <c r="V23" s="36"/>
      <c r="W23" s="35" t="str">
        <f t="shared" si="4"/>
        <v/>
      </c>
      <c r="X23" s="135" t="s">
        <v>68</v>
      </c>
      <c r="Y23" s="286"/>
      <c r="Z23" s="35" t="str">
        <f t="shared" si="5"/>
        <v/>
      </c>
      <c r="AA23" s="31"/>
      <c r="AB23" s="31"/>
      <c r="AC23" s="7" t="s">
        <v>92</v>
      </c>
      <c r="AD23" s="9"/>
      <c r="AE23" s="31"/>
      <c r="AF23" s="49"/>
      <c r="AG23" s="8"/>
      <c r="AH23" s="8"/>
      <c r="AI23" s="8"/>
      <c r="AJ23" s="8"/>
      <c r="AK23" s="8"/>
      <c r="AL23" s="8"/>
      <c r="AM23" s="8"/>
      <c r="AN23" s="8"/>
      <c r="AO23" s="8"/>
    </row>
    <row r="24" spans="1:41" ht="15" customHeight="1">
      <c r="A24" s="107"/>
      <c r="B24" s="266"/>
      <c r="C24" s="208"/>
      <c r="D24" s="208"/>
      <c r="E24" s="208"/>
      <c r="F24" s="208"/>
      <c r="G24" s="208"/>
      <c r="H24" s="209"/>
      <c r="I24" s="31"/>
      <c r="J24" s="31"/>
      <c r="K24" s="35" t="str">
        <f t="shared" si="0"/>
        <v/>
      </c>
      <c r="L24" s="31" t="s">
        <v>123</v>
      </c>
      <c r="M24" s="31"/>
      <c r="N24" s="35" t="str">
        <f t="shared" si="1"/>
        <v/>
      </c>
      <c r="O24" s="340"/>
      <c r="P24" s="340"/>
      <c r="Q24" s="35" t="str">
        <f t="shared" si="2"/>
        <v/>
      </c>
      <c r="R24" s="135"/>
      <c r="S24" s="135"/>
      <c r="T24" s="35" t="str">
        <f t="shared" si="3"/>
        <v/>
      </c>
      <c r="U24" s="36"/>
      <c r="V24" s="36"/>
      <c r="W24" s="35" t="str">
        <f t="shared" si="4"/>
        <v/>
      </c>
      <c r="X24" s="135"/>
      <c r="Y24" s="286"/>
      <c r="Z24" s="35" t="str">
        <f t="shared" si="5"/>
        <v/>
      </c>
      <c r="AA24" s="31"/>
      <c r="AB24" s="31"/>
      <c r="AC24" s="7" t="s">
        <v>92</v>
      </c>
      <c r="AD24" s="9"/>
      <c r="AE24" s="31"/>
      <c r="AF24" s="49"/>
      <c r="AG24" s="8"/>
      <c r="AH24" s="8"/>
      <c r="AI24" s="8"/>
      <c r="AJ24" s="8"/>
      <c r="AK24" s="8"/>
      <c r="AL24" s="8"/>
      <c r="AM24" s="8"/>
      <c r="AN24" s="8"/>
      <c r="AO24" s="8"/>
    </row>
    <row r="25" spans="1:41" ht="15" customHeight="1" thickBot="1">
      <c r="A25" s="110"/>
      <c r="B25" s="267"/>
      <c r="C25" s="211"/>
      <c r="D25" s="211"/>
      <c r="E25" s="211"/>
      <c r="F25" s="211"/>
      <c r="G25" s="211"/>
      <c r="H25" s="212"/>
      <c r="I25" s="43"/>
      <c r="J25" s="43"/>
      <c r="K25" s="44" t="str">
        <f t="shared" si="0"/>
        <v/>
      </c>
      <c r="L25" s="43"/>
      <c r="M25" s="43"/>
      <c r="N25" s="44" t="str">
        <f t="shared" si="1"/>
        <v/>
      </c>
      <c r="O25" s="341"/>
      <c r="P25" s="341"/>
      <c r="Q25" s="44" t="str">
        <f t="shared" si="2"/>
        <v/>
      </c>
      <c r="R25" s="168"/>
      <c r="S25" s="141"/>
      <c r="T25" s="44" t="str">
        <f t="shared" si="3"/>
        <v/>
      </c>
      <c r="U25" s="45"/>
      <c r="V25" s="45"/>
      <c r="W25" s="44" t="str">
        <f t="shared" si="4"/>
        <v/>
      </c>
      <c r="X25" s="171"/>
      <c r="Y25" s="301"/>
      <c r="Z25" s="44" t="str">
        <f t="shared" si="5"/>
        <v/>
      </c>
      <c r="AA25" s="43"/>
      <c r="AB25" s="43"/>
      <c r="AC25" s="14" t="s">
        <v>92</v>
      </c>
      <c r="AD25" s="11"/>
      <c r="AE25" s="43"/>
      <c r="AF25" s="50"/>
      <c r="AG25" s="58"/>
      <c r="AH25" s="58"/>
      <c r="AI25" s="58"/>
      <c r="AJ25" s="58"/>
      <c r="AK25" s="58"/>
      <c r="AL25" s="58"/>
      <c r="AM25" s="58"/>
      <c r="AN25" s="58"/>
      <c r="AO25" s="58"/>
    </row>
    <row r="26" spans="1:41" ht="15" customHeight="1">
      <c r="A26" s="106" t="s">
        <v>189</v>
      </c>
      <c r="B26" s="266">
        <v>5</v>
      </c>
      <c r="C26" s="208">
        <v>3.1</v>
      </c>
      <c r="D26" s="208">
        <v>2.2000000000000002</v>
      </c>
      <c r="E26" s="208">
        <v>3</v>
      </c>
      <c r="F26" s="208">
        <v>0</v>
      </c>
      <c r="G26" s="208">
        <v>0</v>
      </c>
      <c r="H26" s="209">
        <v>773</v>
      </c>
      <c r="I26" s="363" t="s">
        <v>28</v>
      </c>
      <c r="J26" s="393"/>
      <c r="K26" s="53" t="str">
        <f t="shared" si="0"/>
        <v/>
      </c>
      <c r="L26" s="271" t="s">
        <v>238</v>
      </c>
      <c r="M26" s="272"/>
      <c r="N26" s="53" t="str">
        <f t="shared" si="1"/>
        <v/>
      </c>
      <c r="O26" s="389" t="s">
        <v>233</v>
      </c>
      <c r="P26" s="390"/>
      <c r="Q26" s="53" t="str">
        <f t="shared" si="2"/>
        <v/>
      </c>
      <c r="R26" s="394" t="s">
        <v>234</v>
      </c>
      <c r="S26" s="393"/>
      <c r="T26" s="53" t="str">
        <f t="shared" si="3"/>
        <v/>
      </c>
      <c r="U26" s="54" t="s">
        <v>18</v>
      </c>
      <c r="V26" s="54"/>
      <c r="W26" s="53" t="str">
        <f t="shared" si="4"/>
        <v/>
      </c>
      <c r="X26" s="392" t="s">
        <v>37</v>
      </c>
      <c r="Y26" s="379"/>
      <c r="Z26" s="53" t="str">
        <f t="shared" si="5"/>
        <v/>
      </c>
      <c r="AA26" s="33" t="s">
        <v>177</v>
      </c>
      <c r="AB26" s="34"/>
      <c r="AC26" s="17" t="s">
        <v>92</v>
      </c>
      <c r="AD26" s="29"/>
      <c r="AE26" s="87"/>
      <c r="AF26" s="47" t="str">
        <f>A26</f>
        <v>b2</v>
      </c>
      <c r="AG26" s="48" t="str">
        <f>I27&amp;" "&amp;I28&amp;" "&amp;I29&amp;" "&amp;I30&amp;" "&amp;I31&amp;" "&amp;I32</f>
        <v xml:space="preserve">米 糙米    </v>
      </c>
      <c r="AH26" s="48" t="str">
        <f>L27&amp;" "&amp;L28&amp;" "&amp;L29&amp;" "&amp;L30&amp;" "&amp;L31&amp;" "&amp;L32</f>
        <v xml:space="preserve">素排     </v>
      </c>
      <c r="AI26" s="48" t="str">
        <f>O27&amp;" "&amp;O28&amp;" "&amp;O29&amp;" "&amp;O30&amp;" "&amp;O31&amp;" "&amp;O32</f>
        <v>甜椒(青皮) 冷凍玉米粒 馬鈴薯 胡蘿蔔 素培根 薑</v>
      </c>
      <c r="AJ26" s="48" t="str">
        <f>R27&amp;" "&amp;R28&amp;" "&amp;R29&amp;" "&amp;R30&amp;" "&amp;R31&amp;" "&amp;R32</f>
        <v xml:space="preserve">四角油豆腐 麻竹筍干 薑 滷包  </v>
      </c>
      <c r="AK26" s="48" t="str">
        <f>U27&amp;" "&amp;U28&amp;" "&amp;U29&amp;" "&amp;U30&amp;" "&amp;U31&amp;" "&amp;U32</f>
        <v xml:space="preserve">蔬菜 薑    </v>
      </c>
      <c r="AL26" s="48" t="str">
        <f>X27&amp;" "&amp;X28&amp;" "&amp;X29&amp;" "&amp;X30&amp;" "&amp;X31&amp;" "&amp;X32</f>
        <v xml:space="preserve">乾裙帶菜 時蔬 味噌 薑  </v>
      </c>
      <c r="AM26" s="48" t="str">
        <f>AA27&amp;" "&amp;AA28&amp;" "&amp;AA29&amp;" "&amp;AA30&amp;" "&amp;AA31&amp;" "&amp;AA32</f>
        <v xml:space="preserve">點心     </v>
      </c>
      <c r="AN26" s="48" t="str">
        <f>AD27&amp;" "&amp;AD28&amp;" "&amp;AD29&amp;" "&amp;AD30&amp;" "&amp;AD31&amp;" "&amp;AD32</f>
        <v xml:space="preserve">     </v>
      </c>
      <c r="AO26" s="48" t="str">
        <f>AE27&amp;" "&amp;AE28&amp;" "&amp;AE29&amp;" "&amp;AE30&amp;" "&amp;AE31&amp;" "&amp;AE32</f>
        <v xml:space="preserve">     </v>
      </c>
    </row>
    <row r="27" spans="1:41" ht="15" customHeight="1">
      <c r="A27" s="107"/>
      <c r="B27" s="266"/>
      <c r="C27" s="208"/>
      <c r="D27" s="208"/>
      <c r="E27" s="208"/>
      <c r="F27" s="208"/>
      <c r="G27" s="208"/>
      <c r="H27" s="209"/>
      <c r="I27" s="31" t="s">
        <v>19</v>
      </c>
      <c r="J27" s="31">
        <v>8</v>
      </c>
      <c r="K27" s="35" t="str">
        <f t="shared" si="0"/>
        <v>公斤</v>
      </c>
      <c r="L27" s="273" t="s">
        <v>239</v>
      </c>
      <c r="M27" s="160">
        <v>6</v>
      </c>
      <c r="N27" s="35" t="str">
        <f t="shared" si="1"/>
        <v>公斤</v>
      </c>
      <c r="O27" s="31" t="s">
        <v>235</v>
      </c>
      <c r="P27" s="37">
        <v>3</v>
      </c>
      <c r="Q27" s="35" t="str">
        <f t="shared" si="2"/>
        <v>公斤</v>
      </c>
      <c r="R27" s="139" t="s">
        <v>236</v>
      </c>
      <c r="S27" s="336">
        <v>4</v>
      </c>
      <c r="T27" s="35" t="str">
        <f t="shared" si="3"/>
        <v>公斤</v>
      </c>
      <c r="U27" s="38" t="s">
        <v>15</v>
      </c>
      <c r="V27" s="38">
        <v>7</v>
      </c>
      <c r="W27" s="35" t="str">
        <f t="shared" si="4"/>
        <v>公斤</v>
      </c>
      <c r="X27" s="139" t="s">
        <v>39</v>
      </c>
      <c r="Y27" s="342">
        <v>0.05</v>
      </c>
      <c r="Z27" s="35" t="str">
        <f t="shared" si="5"/>
        <v>公斤</v>
      </c>
      <c r="AA27" s="31" t="s">
        <v>177</v>
      </c>
      <c r="AB27" s="31">
        <v>5</v>
      </c>
      <c r="AC27" s="7" t="s">
        <v>11</v>
      </c>
      <c r="AD27" s="9"/>
      <c r="AE27" s="31"/>
      <c r="AF27" s="49"/>
      <c r="AG27" s="8"/>
      <c r="AH27" s="8"/>
      <c r="AI27" s="8"/>
      <c r="AJ27" s="8"/>
      <c r="AK27" s="8"/>
      <c r="AL27" s="8"/>
      <c r="AM27" s="8"/>
      <c r="AN27" s="8"/>
      <c r="AO27" s="8"/>
    </row>
    <row r="28" spans="1:41" ht="15" customHeight="1">
      <c r="A28" s="108">
        <v>45342</v>
      </c>
      <c r="B28" s="266"/>
      <c r="C28" s="208"/>
      <c r="D28" s="208"/>
      <c r="E28" s="208"/>
      <c r="F28" s="208"/>
      <c r="G28" s="208"/>
      <c r="H28" s="209"/>
      <c r="I28" s="31" t="s">
        <v>33</v>
      </c>
      <c r="J28" s="31">
        <v>2</v>
      </c>
      <c r="K28" s="35" t="str">
        <f t="shared" si="0"/>
        <v>公斤</v>
      </c>
      <c r="L28" s="273"/>
      <c r="M28" s="160"/>
      <c r="N28" s="35" t="str">
        <f t="shared" si="1"/>
        <v/>
      </c>
      <c r="O28" s="37" t="s">
        <v>237</v>
      </c>
      <c r="P28" s="37">
        <v>2</v>
      </c>
      <c r="Q28" s="35" t="str">
        <f t="shared" si="2"/>
        <v>公斤</v>
      </c>
      <c r="R28" s="337" t="s">
        <v>136</v>
      </c>
      <c r="S28" s="337">
        <v>3</v>
      </c>
      <c r="T28" s="35" t="str">
        <f t="shared" si="3"/>
        <v>公斤</v>
      </c>
      <c r="U28" s="36" t="s">
        <v>27</v>
      </c>
      <c r="V28" s="36">
        <v>0.05</v>
      </c>
      <c r="W28" s="35" t="str">
        <f t="shared" si="4"/>
        <v>公斤</v>
      </c>
      <c r="X28" s="139" t="s">
        <v>240</v>
      </c>
      <c r="Y28" s="342">
        <v>4</v>
      </c>
      <c r="Z28" s="35" t="str">
        <f t="shared" si="5"/>
        <v>公斤</v>
      </c>
      <c r="AA28" s="31"/>
      <c r="AB28" s="31"/>
      <c r="AC28" s="7" t="s">
        <v>92</v>
      </c>
      <c r="AD28" s="9"/>
      <c r="AE28" s="31"/>
      <c r="AF28" s="49"/>
      <c r="AG28" s="8"/>
      <c r="AH28" s="8"/>
      <c r="AI28" s="8"/>
      <c r="AJ28" s="8"/>
      <c r="AK28" s="8"/>
      <c r="AL28" s="8"/>
      <c r="AM28" s="8"/>
      <c r="AN28" s="8"/>
      <c r="AO28" s="8"/>
    </row>
    <row r="29" spans="1:41" ht="15" customHeight="1">
      <c r="A29" s="109"/>
      <c r="B29" s="266">
        <v>5</v>
      </c>
      <c r="C29" s="208">
        <v>2.8</v>
      </c>
      <c r="D29" s="208">
        <v>1.8</v>
      </c>
      <c r="E29" s="208">
        <v>3</v>
      </c>
      <c r="F29" s="208">
        <v>0</v>
      </c>
      <c r="G29" s="208">
        <v>0</v>
      </c>
      <c r="H29" s="209">
        <v>740</v>
      </c>
      <c r="I29" s="31"/>
      <c r="J29" s="31"/>
      <c r="K29" s="35" t="str">
        <f t="shared" si="0"/>
        <v/>
      </c>
      <c r="L29" s="273"/>
      <c r="M29" s="160"/>
      <c r="N29" s="35" t="str">
        <f t="shared" si="1"/>
        <v/>
      </c>
      <c r="O29" s="37" t="s">
        <v>48</v>
      </c>
      <c r="P29" s="37">
        <v>2</v>
      </c>
      <c r="Q29" s="35" t="str">
        <f t="shared" si="2"/>
        <v>公斤</v>
      </c>
      <c r="R29" s="139" t="s">
        <v>27</v>
      </c>
      <c r="S29" s="139">
        <v>0.05</v>
      </c>
      <c r="T29" s="35" t="str">
        <f t="shared" si="3"/>
        <v>公斤</v>
      </c>
      <c r="U29" s="36"/>
      <c r="V29" s="36"/>
      <c r="W29" s="35" t="str">
        <f t="shared" si="4"/>
        <v/>
      </c>
      <c r="X29" s="139" t="s">
        <v>41</v>
      </c>
      <c r="Y29" s="342">
        <v>0.6</v>
      </c>
      <c r="Z29" s="35" t="str">
        <f t="shared" si="5"/>
        <v>公斤</v>
      </c>
      <c r="AA29" s="31"/>
      <c r="AB29" s="31"/>
      <c r="AC29" s="7" t="s">
        <v>92</v>
      </c>
      <c r="AD29" s="9"/>
      <c r="AE29" s="31"/>
      <c r="AF29" s="49"/>
      <c r="AG29" s="8"/>
      <c r="AH29" s="8"/>
      <c r="AI29" s="8"/>
      <c r="AJ29" s="8"/>
      <c r="AK29" s="8"/>
      <c r="AL29" s="8"/>
      <c r="AM29" s="8"/>
      <c r="AN29" s="8"/>
      <c r="AO29" s="8"/>
    </row>
    <row r="30" spans="1:41" ht="15" customHeight="1">
      <c r="A30" s="107" t="s">
        <v>190</v>
      </c>
      <c r="B30" s="266"/>
      <c r="C30" s="208"/>
      <c r="D30" s="208"/>
      <c r="E30" s="208"/>
      <c r="F30" s="208"/>
      <c r="G30" s="208"/>
      <c r="H30" s="209"/>
      <c r="I30" s="31"/>
      <c r="J30" s="31"/>
      <c r="K30" s="35" t="str">
        <f t="shared" si="0"/>
        <v/>
      </c>
      <c r="L30" s="273"/>
      <c r="M30" s="160"/>
      <c r="N30" s="35" t="str">
        <f t="shared" si="1"/>
        <v/>
      </c>
      <c r="O30" s="31" t="s">
        <v>22</v>
      </c>
      <c r="P30" s="31">
        <v>2</v>
      </c>
      <c r="Q30" s="35" t="str">
        <f t="shared" si="2"/>
        <v>公斤</v>
      </c>
      <c r="R30" s="336" t="s">
        <v>42</v>
      </c>
      <c r="S30" s="336"/>
      <c r="T30" s="35" t="str">
        <f t="shared" si="3"/>
        <v/>
      </c>
      <c r="U30" s="36"/>
      <c r="V30" s="36"/>
      <c r="W30" s="35" t="str">
        <f t="shared" si="4"/>
        <v/>
      </c>
      <c r="X30" s="31" t="s">
        <v>27</v>
      </c>
      <c r="Y30" s="198">
        <v>0.05</v>
      </c>
      <c r="Z30" s="35" t="str">
        <f t="shared" si="5"/>
        <v>公斤</v>
      </c>
      <c r="AA30" s="31"/>
      <c r="AB30" s="31"/>
      <c r="AC30" s="7" t="s">
        <v>92</v>
      </c>
      <c r="AD30" s="9"/>
      <c r="AE30" s="31"/>
      <c r="AF30" s="49"/>
      <c r="AG30" s="8"/>
      <c r="AH30" s="8"/>
      <c r="AI30" s="8"/>
      <c r="AJ30" s="8"/>
      <c r="AK30" s="8"/>
      <c r="AL30" s="8"/>
      <c r="AM30" s="8"/>
      <c r="AN30" s="8"/>
      <c r="AO30" s="8"/>
    </row>
    <row r="31" spans="1:41" ht="15" customHeight="1">
      <c r="A31" s="107"/>
      <c r="B31" s="266"/>
      <c r="C31" s="208"/>
      <c r="D31" s="208"/>
      <c r="E31" s="208"/>
      <c r="F31" s="208"/>
      <c r="G31" s="208"/>
      <c r="H31" s="209"/>
      <c r="I31" s="31"/>
      <c r="J31" s="31"/>
      <c r="K31" s="35" t="str">
        <f t="shared" si="0"/>
        <v/>
      </c>
      <c r="L31" s="273"/>
      <c r="M31" s="160"/>
      <c r="N31" s="35" t="str">
        <f t="shared" si="1"/>
        <v/>
      </c>
      <c r="O31" s="162" t="s">
        <v>241</v>
      </c>
      <c r="P31" s="163">
        <v>0.5</v>
      </c>
      <c r="Q31" s="35" t="str">
        <f t="shared" si="2"/>
        <v>公斤</v>
      </c>
      <c r="R31" s="139"/>
      <c r="S31" s="139"/>
      <c r="T31" s="35" t="str">
        <f t="shared" si="3"/>
        <v/>
      </c>
      <c r="U31" s="36"/>
      <c r="V31" s="36"/>
      <c r="W31" s="35" t="str">
        <f t="shared" si="4"/>
        <v/>
      </c>
      <c r="X31" s="139"/>
      <c r="Y31" s="342"/>
      <c r="Z31" s="35" t="str">
        <f t="shared" si="5"/>
        <v/>
      </c>
      <c r="AA31" s="31"/>
      <c r="AB31" s="31"/>
      <c r="AC31" s="7" t="s">
        <v>92</v>
      </c>
      <c r="AD31" s="9"/>
      <c r="AE31" s="31"/>
      <c r="AF31" s="49"/>
      <c r="AG31" s="8"/>
      <c r="AH31" s="8"/>
      <c r="AI31" s="8"/>
      <c r="AJ31" s="8"/>
      <c r="AK31" s="8"/>
      <c r="AL31" s="8"/>
      <c r="AM31" s="8"/>
      <c r="AN31" s="8"/>
      <c r="AO31" s="8"/>
    </row>
    <row r="32" spans="1:41" ht="15" customHeight="1" thickBot="1">
      <c r="A32" s="110"/>
      <c r="B32" s="267"/>
      <c r="C32" s="211"/>
      <c r="D32" s="211"/>
      <c r="E32" s="211"/>
      <c r="F32" s="211"/>
      <c r="G32" s="211"/>
      <c r="H32" s="212"/>
      <c r="I32" s="43"/>
      <c r="J32" s="43"/>
      <c r="K32" s="44" t="str">
        <f t="shared" si="0"/>
        <v/>
      </c>
      <c r="L32" s="274"/>
      <c r="M32" s="180"/>
      <c r="N32" s="44" t="str">
        <f t="shared" si="1"/>
        <v/>
      </c>
      <c r="O32" s="43" t="s">
        <v>27</v>
      </c>
      <c r="P32" s="43">
        <v>0.05</v>
      </c>
      <c r="Q32" s="44" t="str">
        <f t="shared" si="2"/>
        <v>公斤</v>
      </c>
      <c r="R32" s="169"/>
      <c r="S32" s="169"/>
      <c r="T32" s="44" t="str">
        <f t="shared" si="3"/>
        <v/>
      </c>
      <c r="U32" s="45"/>
      <c r="V32" s="45"/>
      <c r="W32" s="44" t="str">
        <f t="shared" si="4"/>
        <v/>
      </c>
      <c r="X32" s="43"/>
      <c r="Y32" s="199"/>
      <c r="Z32" s="44" t="str">
        <f t="shared" si="5"/>
        <v/>
      </c>
      <c r="AA32" s="43"/>
      <c r="AB32" s="43"/>
      <c r="AC32" s="14" t="s">
        <v>92</v>
      </c>
      <c r="AD32" s="11"/>
      <c r="AE32" s="43"/>
      <c r="AF32" s="50"/>
      <c r="AG32" s="58"/>
      <c r="AH32" s="58"/>
      <c r="AI32" s="58"/>
      <c r="AJ32" s="58"/>
      <c r="AK32" s="58"/>
      <c r="AL32" s="58"/>
      <c r="AM32" s="58"/>
      <c r="AN32" s="58"/>
      <c r="AO32" s="58"/>
    </row>
    <row r="33" spans="1:41" ht="15" customHeight="1">
      <c r="A33" s="112" t="s">
        <v>191</v>
      </c>
      <c r="B33" s="266">
        <v>5</v>
      </c>
      <c r="C33" s="208">
        <v>3.4</v>
      </c>
      <c r="D33" s="208">
        <v>2</v>
      </c>
      <c r="E33" s="208">
        <v>3</v>
      </c>
      <c r="F33" s="208">
        <v>0</v>
      </c>
      <c r="G33" s="208">
        <v>0</v>
      </c>
      <c r="H33" s="209">
        <v>790</v>
      </c>
      <c r="I33" s="363" t="s">
        <v>120</v>
      </c>
      <c r="J33" s="398"/>
      <c r="K33" s="53" t="str">
        <f t="shared" si="0"/>
        <v/>
      </c>
      <c r="L33" s="363" t="s">
        <v>209</v>
      </c>
      <c r="M33" s="402"/>
      <c r="N33" s="53" t="str">
        <f t="shared" si="1"/>
        <v/>
      </c>
      <c r="O33" s="363" t="s">
        <v>141</v>
      </c>
      <c r="P33" s="402"/>
      <c r="Q33" s="53" t="str">
        <f t="shared" si="2"/>
        <v/>
      </c>
      <c r="R33" s="395" t="s">
        <v>153</v>
      </c>
      <c r="S33" s="396"/>
      <c r="T33" s="53" t="str">
        <f t="shared" si="3"/>
        <v/>
      </c>
      <c r="U33" s="54" t="s">
        <v>18</v>
      </c>
      <c r="V33" s="54"/>
      <c r="W33" s="53" t="str">
        <f t="shared" si="4"/>
        <v/>
      </c>
      <c r="X33" s="363" t="s">
        <v>232</v>
      </c>
      <c r="Y33" s="427"/>
      <c r="Z33" s="53" t="str">
        <f t="shared" si="5"/>
        <v/>
      </c>
      <c r="AA33" s="33" t="s">
        <v>177</v>
      </c>
      <c r="AB33" s="34"/>
      <c r="AC33" s="17" t="str">
        <f t="shared" si="6"/>
        <v/>
      </c>
      <c r="AD33" s="29"/>
      <c r="AE33" s="87"/>
      <c r="AF33" s="47" t="str">
        <f>A33</f>
        <v>b3</v>
      </c>
      <c r="AG33" s="48" t="str">
        <f>I34&amp;" "&amp;I35&amp;" "&amp;I36&amp;" "&amp;I37&amp;" "&amp;I38&amp;" "&amp;I39</f>
        <v xml:space="preserve">麵條     </v>
      </c>
      <c r="AH33" s="48" t="str">
        <f>L34&amp;" "&amp;L35&amp;" "&amp;L36&amp;" "&amp;L37&amp;" "&amp;L38&amp;" "&amp;L39</f>
        <v xml:space="preserve">豆包 冬瓜 乾香菇 薑 素肉燥 </v>
      </c>
      <c r="AI33" s="48" t="str">
        <f>O34&amp;" "&amp;O35&amp;" "&amp;O36&amp;" "&amp;O37&amp;" "&amp;O38&amp;" "&amp;O39</f>
        <v xml:space="preserve">甘藍 胡蘿蔔 薑   </v>
      </c>
      <c r="AJ33" s="48" t="str">
        <f>R34&amp;" "&amp;R35&amp;" "&amp;R36&amp;" "&amp;R37&amp;" "&amp;R38&amp;" "&amp;R39</f>
        <v xml:space="preserve">豆干 薑 芝麻(熟) 滷包  </v>
      </c>
      <c r="AK33" s="48" t="str">
        <f>U34&amp;" "&amp;U35&amp;" "&amp;U36&amp;" "&amp;U37&amp;" "&amp;U38&amp;" "&amp;U39</f>
        <v xml:space="preserve">蔬菜 薑    </v>
      </c>
      <c r="AL33" s="48" t="str">
        <f>X34&amp;" "&amp;X35&amp;" "&amp;X36&amp;" "&amp;X37&amp;" "&amp;X38&amp;" "&amp;X39</f>
        <v xml:space="preserve">雞蛋 脆筍 時蔬 素肉羹 乾木耳 </v>
      </c>
      <c r="AM33" s="48" t="str">
        <f>AA34&amp;" "&amp;AA35&amp;" "&amp;AA36&amp;" "&amp;AA37&amp;" "&amp;AA38&amp;" "&amp;AA39</f>
        <v xml:space="preserve">點心     </v>
      </c>
      <c r="AN33" s="48" t="str">
        <f>AD34&amp;" "&amp;AD35&amp;" "&amp;AD36&amp;" "&amp;AD37&amp;" "&amp;AD38&amp;" "&amp;AD39</f>
        <v xml:space="preserve">     </v>
      </c>
      <c r="AO33" s="48" t="str">
        <f>AE34&amp;" "&amp;AE35&amp;" "&amp;AE36&amp;" "&amp;AE37&amp;" "&amp;AE38&amp;" "&amp;AE39</f>
        <v xml:space="preserve">     </v>
      </c>
    </row>
    <row r="34" spans="1:41" ht="15" customHeight="1">
      <c r="A34" s="113"/>
      <c r="B34" s="266"/>
      <c r="C34" s="208"/>
      <c r="D34" s="208"/>
      <c r="E34" s="208"/>
      <c r="F34" s="208"/>
      <c r="G34" s="208"/>
      <c r="H34" s="209"/>
      <c r="I34" s="31" t="s">
        <v>58</v>
      </c>
      <c r="J34" s="31">
        <v>15</v>
      </c>
      <c r="K34" s="35" t="str">
        <f t="shared" si="0"/>
        <v>公斤</v>
      </c>
      <c r="L34" s="31" t="s">
        <v>200</v>
      </c>
      <c r="M34" s="31">
        <v>6</v>
      </c>
      <c r="N34" s="35" t="str">
        <f t="shared" si="1"/>
        <v>公斤</v>
      </c>
      <c r="O34" s="31" t="s">
        <v>34</v>
      </c>
      <c r="P34" s="31">
        <v>5</v>
      </c>
      <c r="Q34" s="35" t="str">
        <f t="shared" si="2"/>
        <v>公斤</v>
      </c>
      <c r="R34" s="161" t="s">
        <v>55</v>
      </c>
      <c r="S34" s="161">
        <v>4</v>
      </c>
      <c r="T34" s="35" t="str">
        <f t="shared" si="3"/>
        <v>公斤</v>
      </c>
      <c r="U34" s="38" t="s">
        <v>15</v>
      </c>
      <c r="V34" s="38">
        <v>7</v>
      </c>
      <c r="W34" s="35" t="str">
        <f t="shared" si="4"/>
        <v>公斤</v>
      </c>
      <c r="X34" s="31" t="s">
        <v>31</v>
      </c>
      <c r="Y34" s="198">
        <v>1</v>
      </c>
      <c r="Z34" s="35" t="str">
        <f t="shared" si="5"/>
        <v>公斤</v>
      </c>
      <c r="AA34" s="31" t="s">
        <v>177</v>
      </c>
      <c r="AB34" s="31">
        <v>5</v>
      </c>
      <c r="AC34" s="7" t="str">
        <f t="shared" si="6"/>
        <v>公斤</v>
      </c>
      <c r="AD34" s="9"/>
      <c r="AE34" s="31"/>
      <c r="AF34" s="49"/>
      <c r="AG34" s="8"/>
      <c r="AH34" s="8"/>
      <c r="AI34" s="8"/>
      <c r="AJ34" s="8"/>
      <c r="AK34" s="8"/>
      <c r="AL34" s="8"/>
      <c r="AM34" s="8"/>
      <c r="AN34" s="8"/>
      <c r="AO34" s="8"/>
    </row>
    <row r="35" spans="1:41" ht="15" customHeight="1">
      <c r="A35" s="114">
        <v>45343</v>
      </c>
      <c r="B35" s="266"/>
      <c r="C35" s="208"/>
      <c r="D35" s="208"/>
      <c r="E35" s="208"/>
      <c r="F35" s="208"/>
      <c r="G35" s="208"/>
      <c r="H35" s="209"/>
      <c r="I35" s="31"/>
      <c r="J35" s="31"/>
      <c r="K35" s="35" t="str">
        <f t="shared" si="0"/>
        <v/>
      </c>
      <c r="L35" s="31" t="s">
        <v>32</v>
      </c>
      <c r="M35" s="31">
        <v>4</v>
      </c>
      <c r="N35" s="35" t="str">
        <f t="shared" si="1"/>
        <v>公斤</v>
      </c>
      <c r="O35" s="31" t="s">
        <v>22</v>
      </c>
      <c r="P35" s="31">
        <v>0.5</v>
      </c>
      <c r="Q35" s="35" t="str">
        <f t="shared" si="2"/>
        <v>公斤</v>
      </c>
      <c r="R35" s="161" t="s">
        <v>27</v>
      </c>
      <c r="S35" s="161">
        <v>0.05</v>
      </c>
      <c r="T35" s="35" t="str">
        <f t="shared" si="3"/>
        <v>公斤</v>
      </c>
      <c r="U35" s="36" t="s">
        <v>27</v>
      </c>
      <c r="V35" s="36">
        <v>0.05</v>
      </c>
      <c r="W35" s="35" t="str">
        <f t="shared" si="4"/>
        <v>公斤</v>
      </c>
      <c r="X35" s="31" t="s">
        <v>40</v>
      </c>
      <c r="Y35" s="198">
        <v>1</v>
      </c>
      <c r="Z35" s="35" t="str">
        <f t="shared" si="5"/>
        <v>公斤</v>
      </c>
      <c r="AA35" s="31"/>
      <c r="AB35" s="31"/>
      <c r="AC35" s="7" t="str">
        <f t="shared" si="6"/>
        <v/>
      </c>
      <c r="AD35" s="9"/>
      <c r="AE35" s="31"/>
      <c r="AF35" s="49"/>
      <c r="AG35" s="8"/>
      <c r="AH35" s="8"/>
      <c r="AI35" s="8"/>
      <c r="AJ35" s="8"/>
      <c r="AK35" s="8"/>
      <c r="AL35" s="8"/>
      <c r="AM35" s="8"/>
      <c r="AN35" s="8"/>
      <c r="AO35" s="8"/>
    </row>
    <row r="36" spans="1:41" ht="15" customHeight="1">
      <c r="A36" s="115"/>
      <c r="B36" s="266">
        <v>5</v>
      </c>
      <c r="C36" s="208">
        <v>2.8</v>
      </c>
      <c r="D36" s="208">
        <v>2</v>
      </c>
      <c r="E36" s="208">
        <v>3</v>
      </c>
      <c r="F36" s="208">
        <v>0</v>
      </c>
      <c r="G36" s="208">
        <v>0</v>
      </c>
      <c r="H36" s="209">
        <v>745</v>
      </c>
      <c r="I36" s="31"/>
      <c r="J36" s="31"/>
      <c r="K36" s="35" t="str">
        <f t="shared" si="0"/>
        <v/>
      </c>
      <c r="L36" s="31" t="s">
        <v>67</v>
      </c>
      <c r="M36" s="31">
        <v>0.05</v>
      </c>
      <c r="N36" s="35" t="str">
        <f t="shared" si="1"/>
        <v>公斤</v>
      </c>
      <c r="O36" s="31" t="s">
        <v>27</v>
      </c>
      <c r="P36" s="31">
        <v>0.05</v>
      </c>
      <c r="Q36" s="35" t="str">
        <f t="shared" si="2"/>
        <v>公斤</v>
      </c>
      <c r="R36" s="160" t="s">
        <v>78</v>
      </c>
      <c r="S36" s="160"/>
      <c r="T36" s="35" t="str">
        <f t="shared" si="3"/>
        <v/>
      </c>
      <c r="U36" s="36"/>
      <c r="V36" s="36"/>
      <c r="W36" s="35" t="str">
        <f t="shared" si="4"/>
        <v/>
      </c>
      <c r="X36" s="31" t="s">
        <v>18</v>
      </c>
      <c r="Y36" s="198">
        <v>2</v>
      </c>
      <c r="Z36" s="35" t="str">
        <f t="shared" si="5"/>
        <v>公斤</v>
      </c>
      <c r="AA36" s="31"/>
      <c r="AB36" s="31"/>
      <c r="AC36" s="7" t="str">
        <f t="shared" si="6"/>
        <v/>
      </c>
      <c r="AD36" s="9"/>
      <c r="AE36" s="31"/>
      <c r="AF36" s="49"/>
      <c r="AG36" s="8"/>
      <c r="AH36" s="8"/>
      <c r="AI36" s="8"/>
      <c r="AJ36" s="8"/>
      <c r="AK36" s="8"/>
      <c r="AL36" s="8"/>
      <c r="AM36" s="8"/>
      <c r="AN36" s="8"/>
      <c r="AO36" s="8"/>
    </row>
    <row r="37" spans="1:41" ht="15" customHeight="1">
      <c r="A37" s="113" t="s">
        <v>192</v>
      </c>
      <c r="B37" s="266"/>
      <c r="C37" s="208"/>
      <c r="D37" s="208"/>
      <c r="E37" s="208"/>
      <c r="F37" s="208"/>
      <c r="G37" s="208"/>
      <c r="H37" s="209"/>
      <c r="I37" s="31"/>
      <c r="J37" s="31"/>
      <c r="K37" s="35" t="str">
        <f t="shared" si="0"/>
        <v/>
      </c>
      <c r="L37" s="31" t="s">
        <v>27</v>
      </c>
      <c r="M37" s="31">
        <v>0.05</v>
      </c>
      <c r="N37" s="35" t="str">
        <f t="shared" si="1"/>
        <v>公斤</v>
      </c>
      <c r="O37" s="31"/>
      <c r="P37" s="31"/>
      <c r="Q37" s="35" t="str">
        <f t="shared" si="2"/>
        <v/>
      </c>
      <c r="R37" s="160" t="s">
        <v>42</v>
      </c>
      <c r="S37" s="160"/>
      <c r="T37" s="35" t="str">
        <f t="shared" si="3"/>
        <v/>
      </c>
      <c r="U37" s="36"/>
      <c r="V37" s="36"/>
      <c r="W37" s="35" t="str">
        <f t="shared" si="4"/>
        <v/>
      </c>
      <c r="X37" s="156" t="s">
        <v>230</v>
      </c>
      <c r="Y37" s="306">
        <v>1.5</v>
      </c>
      <c r="Z37" s="35" t="str">
        <f t="shared" si="5"/>
        <v>公斤</v>
      </c>
      <c r="AA37" s="31"/>
      <c r="AB37" s="31"/>
      <c r="AC37" s="7" t="str">
        <f t="shared" si="6"/>
        <v/>
      </c>
      <c r="AD37" s="9"/>
      <c r="AE37" s="31"/>
      <c r="AF37" s="49"/>
      <c r="AG37" s="8"/>
      <c r="AH37" s="8"/>
      <c r="AI37" s="8"/>
      <c r="AJ37" s="8"/>
      <c r="AK37" s="8"/>
      <c r="AL37" s="8"/>
      <c r="AM37" s="8"/>
      <c r="AN37" s="8"/>
      <c r="AO37" s="8"/>
    </row>
    <row r="38" spans="1:41" ht="15" customHeight="1">
      <c r="A38" s="113"/>
      <c r="B38" s="266"/>
      <c r="C38" s="208"/>
      <c r="D38" s="208"/>
      <c r="E38" s="208"/>
      <c r="F38" s="208"/>
      <c r="G38" s="208"/>
      <c r="H38" s="209"/>
      <c r="I38" s="31"/>
      <c r="J38" s="31"/>
      <c r="K38" s="35" t="str">
        <f t="shared" si="0"/>
        <v/>
      </c>
      <c r="L38" s="31" t="s">
        <v>210</v>
      </c>
      <c r="M38" s="31"/>
      <c r="N38" s="35" t="str">
        <f t="shared" si="1"/>
        <v/>
      </c>
      <c r="O38" s="31"/>
      <c r="P38" s="31"/>
      <c r="Q38" s="35" t="str">
        <f t="shared" si="2"/>
        <v/>
      </c>
      <c r="R38" s="160"/>
      <c r="S38" s="160"/>
      <c r="T38" s="35" t="str">
        <f t="shared" si="3"/>
        <v/>
      </c>
      <c r="U38" s="36"/>
      <c r="V38" s="36"/>
      <c r="W38" s="35" t="str">
        <f t="shared" si="4"/>
        <v/>
      </c>
      <c r="X38" s="31" t="s">
        <v>36</v>
      </c>
      <c r="Y38" s="198">
        <v>0.02</v>
      </c>
      <c r="Z38" s="35" t="str">
        <f t="shared" si="5"/>
        <v>公斤</v>
      </c>
      <c r="AA38" s="31"/>
      <c r="AB38" s="31"/>
      <c r="AC38" s="7" t="str">
        <f t="shared" si="6"/>
        <v/>
      </c>
      <c r="AD38" s="9"/>
      <c r="AE38" s="31"/>
      <c r="AF38" s="49"/>
      <c r="AG38" s="8"/>
      <c r="AH38" s="8"/>
      <c r="AI38" s="8"/>
      <c r="AJ38" s="8"/>
      <c r="AK38" s="8"/>
      <c r="AL38" s="8"/>
      <c r="AM38" s="8"/>
      <c r="AN38" s="8"/>
      <c r="AO38" s="8"/>
    </row>
    <row r="39" spans="1:41" ht="15" customHeight="1" thickBot="1">
      <c r="A39" s="113"/>
      <c r="B39" s="266"/>
      <c r="C39" s="208"/>
      <c r="D39" s="208"/>
      <c r="E39" s="208"/>
      <c r="F39" s="208"/>
      <c r="G39" s="208"/>
      <c r="H39" s="209"/>
      <c r="I39" s="346"/>
      <c r="J39" s="346"/>
      <c r="K39" s="347" t="str">
        <f t="shared" si="0"/>
        <v/>
      </c>
      <c r="L39" s="346"/>
      <c r="M39" s="346"/>
      <c r="N39" s="347" t="str">
        <f t="shared" si="1"/>
        <v/>
      </c>
      <c r="O39" s="346"/>
      <c r="P39" s="346"/>
      <c r="Q39" s="347" t="str">
        <f t="shared" si="2"/>
        <v/>
      </c>
      <c r="R39" s="348"/>
      <c r="S39" s="348"/>
      <c r="T39" s="347" t="str">
        <f t="shared" si="3"/>
        <v/>
      </c>
      <c r="U39" s="349"/>
      <c r="V39" s="349"/>
      <c r="W39" s="347" t="str">
        <f t="shared" si="4"/>
        <v/>
      </c>
      <c r="X39" s="346"/>
      <c r="Y39" s="350"/>
      <c r="Z39" s="347" t="str">
        <f t="shared" si="5"/>
        <v/>
      </c>
      <c r="AA39" s="346"/>
      <c r="AB39" s="346"/>
      <c r="AC39" s="351" t="str">
        <f t="shared" si="6"/>
        <v/>
      </c>
      <c r="AD39" s="352"/>
      <c r="AE39" s="43"/>
      <c r="AF39" s="50"/>
      <c r="AG39" s="58"/>
      <c r="AH39" s="58"/>
      <c r="AI39" s="58"/>
      <c r="AJ39" s="58"/>
      <c r="AK39" s="58"/>
      <c r="AL39" s="58"/>
      <c r="AM39" s="58"/>
      <c r="AN39" s="58"/>
      <c r="AO39" s="58"/>
    </row>
    <row r="40" spans="1:41" ht="15" customHeight="1">
      <c r="A40" s="106" t="s">
        <v>193</v>
      </c>
      <c r="B40" s="268">
        <v>5.7</v>
      </c>
      <c r="C40" s="214">
        <v>3.2</v>
      </c>
      <c r="D40" s="214">
        <v>2</v>
      </c>
      <c r="E40" s="214">
        <v>3</v>
      </c>
      <c r="F40" s="214">
        <v>0</v>
      </c>
      <c r="G40" s="214">
        <v>0</v>
      </c>
      <c r="H40" s="215">
        <v>824</v>
      </c>
      <c r="I40" s="363" t="s">
        <v>28</v>
      </c>
      <c r="J40" s="393"/>
      <c r="K40" s="53" t="str">
        <f t="shared" si="0"/>
        <v/>
      </c>
      <c r="L40" s="363" t="s">
        <v>211</v>
      </c>
      <c r="M40" s="393"/>
      <c r="N40" s="53" t="str">
        <f t="shared" si="1"/>
        <v/>
      </c>
      <c r="O40" s="391" t="s">
        <v>243</v>
      </c>
      <c r="P40" s="375"/>
      <c r="Q40" s="53" t="str">
        <f t="shared" si="2"/>
        <v/>
      </c>
      <c r="R40" s="392" t="s">
        <v>154</v>
      </c>
      <c r="S40" s="393"/>
      <c r="T40" s="53" t="str">
        <f t="shared" si="3"/>
        <v/>
      </c>
      <c r="U40" s="54" t="s">
        <v>18</v>
      </c>
      <c r="V40" s="54"/>
      <c r="W40" s="53" t="str">
        <f t="shared" si="4"/>
        <v/>
      </c>
      <c r="X40" s="363" t="s">
        <v>168</v>
      </c>
      <c r="Y40" s="379"/>
      <c r="Z40" s="53" t="str">
        <f t="shared" si="5"/>
        <v/>
      </c>
      <c r="AA40" s="87" t="s">
        <v>177</v>
      </c>
      <c r="AB40" s="319"/>
      <c r="AC40" s="356" t="str">
        <f t="shared" si="6"/>
        <v/>
      </c>
      <c r="AD40" s="357"/>
      <c r="AE40" s="343"/>
      <c r="AF40" s="8" t="str">
        <f>A40</f>
        <v>b4</v>
      </c>
      <c r="AG40" s="8" t="str">
        <f>I41&amp;" "&amp;I42&amp;" "&amp;I43&amp;" "&amp;I44&amp;" "&amp;I45&amp;" "&amp;I46</f>
        <v xml:space="preserve">米 糙米    </v>
      </c>
      <c r="AH40" s="8" t="str">
        <f>L41&amp;" "&amp;L42&amp;" "&amp;L43&amp;" "&amp;L44&amp;" "&amp;L45&amp;" "&amp;L46</f>
        <v xml:space="preserve">百頁豆腐 時蔬 胡蘿蔔 薑 素沙茶醬 </v>
      </c>
      <c r="AI40" s="8" t="str">
        <f>O41&amp;" "&amp;O42&amp;" "&amp;O43&amp;" "&amp;O44&amp;" "&amp;O45&amp;" "&amp;O46</f>
        <v xml:space="preserve">豆包 冷凍花椰菜 薑   </v>
      </c>
      <c r="AJ40" s="8" t="str">
        <f>R41&amp;" "&amp;R42&amp;" "&amp;R43&amp;" "&amp;R44&amp;" "&amp;R45&amp;" "&amp;R46</f>
        <v xml:space="preserve">雞蛋 蘿蔔乾 薑   </v>
      </c>
      <c r="AK40" s="8" t="str">
        <f>U41&amp;" "&amp;U42&amp;" "&amp;U43&amp;" "&amp;U44&amp;" "&amp;U45&amp;" "&amp;U46</f>
        <v xml:space="preserve">蔬菜 薑    </v>
      </c>
      <c r="AL40" s="8" t="str">
        <f>X41&amp;" "&amp;X42&amp;" "&amp;X43&amp;" "&amp;X44&amp;" "&amp;X45&amp;" "&amp;X46</f>
        <v xml:space="preserve">乾銀耳 西谷米 紅砂糖 枸杞  </v>
      </c>
      <c r="AM40" s="8" t="str">
        <f>AA41&amp;" "&amp;AA42&amp;" "&amp;AA43&amp;" "&amp;AA44&amp;" "&amp;AA45&amp;" "&amp;AA46</f>
        <v xml:space="preserve">點心     </v>
      </c>
      <c r="AN40" s="8" t="str">
        <f>AD41&amp;" "&amp;AD42&amp;" "&amp;AD43&amp;" "&amp;AD44&amp;" "&amp;AD45&amp;" "&amp;AD46</f>
        <v xml:space="preserve">     </v>
      </c>
      <c r="AO40" s="8" t="str">
        <f>AE41&amp;" "&amp;AE42&amp;" "&amp;AE43&amp;" "&amp;AE44&amp;" "&amp;AE45&amp;" "&amp;AE46</f>
        <v xml:space="preserve">     </v>
      </c>
    </row>
    <row r="41" spans="1:41" ht="15" customHeight="1">
      <c r="A41" s="107"/>
      <c r="B41" s="269"/>
      <c r="C41" s="217"/>
      <c r="D41" s="217"/>
      <c r="E41" s="217"/>
      <c r="F41" s="217"/>
      <c r="G41" s="217"/>
      <c r="H41" s="218"/>
      <c r="I41" s="31" t="s">
        <v>19</v>
      </c>
      <c r="J41" s="31">
        <v>8</v>
      </c>
      <c r="K41" s="35" t="str">
        <f t="shared" si="0"/>
        <v>公斤</v>
      </c>
      <c r="L41" s="275" t="s">
        <v>212</v>
      </c>
      <c r="M41" s="153">
        <v>9</v>
      </c>
      <c r="N41" s="35" t="str">
        <f t="shared" si="1"/>
        <v>公斤</v>
      </c>
      <c r="O41" s="151" t="s">
        <v>200</v>
      </c>
      <c r="P41" s="152">
        <v>4</v>
      </c>
      <c r="Q41" s="35" t="str">
        <f t="shared" si="2"/>
        <v>公斤</v>
      </c>
      <c r="R41" s="139" t="s">
        <v>31</v>
      </c>
      <c r="S41" s="139">
        <v>3</v>
      </c>
      <c r="T41" s="35" t="str">
        <f t="shared" si="3"/>
        <v>公斤</v>
      </c>
      <c r="U41" s="38" t="s">
        <v>15</v>
      </c>
      <c r="V41" s="38">
        <v>7</v>
      </c>
      <c r="W41" s="35" t="str">
        <f t="shared" si="4"/>
        <v>公斤</v>
      </c>
      <c r="X41" s="31" t="s">
        <v>169</v>
      </c>
      <c r="Y41" s="198">
        <v>0.1</v>
      </c>
      <c r="Z41" s="35" t="str">
        <f t="shared" si="5"/>
        <v>公斤</v>
      </c>
      <c r="AA41" s="31" t="s">
        <v>177</v>
      </c>
      <c r="AB41" s="31">
        <v>5</v>
      </c>
      <c r="AC41" s="7" t="str">
        <f t="shared" si="6"/>
        <v>公斤</v>
      </c>
      <c r="AD41" s="358"/>
      <c r="AE41" s="344"/>
      <c r="AF41" s="8"/>
      <c r="AG41" s="8"/>
      <c r="AH41" s="8"/>
      <c r="AI41" s="8"/>
      <c r="AJ41" s="8"/>
      <c r="AK41" s="8"/>
      <c r="AL41" s="8"/>
      <c r="AM41" s="8"/>
      <c r="AN41" s="8"/>
      <c r="AO41" s="8"/>
    </row>
    <row r="42" spans="1:41" ht="15" customHeight="1">
      <c r="A42" s="108">
        <v>45344</v>
      </c>
      <c r="B42" s="269"/>
      <c r="C42" s="217"/>
      <c r="D42" s="217"/>
      <c r="E42" s="217"/>
      <c r="F42" s="217"/>
      <c r="G42" s="217"/>
      <c r="H42" s="218"/>
      <c r="I42" s="31" t="s">
        <v>33</v>
      </c>
      <c r="J42" s="31">
        <v>2</v>
      </c>
      <c r="K42" s="35" t="str">
        <f t="shared" si="0"/>
        <v>公斤</v>
      </c>
      <c r="L42" s="31" t="s">
        <v>150</v>
      </c>
      <c r="M42" s="31">
        <v>3</v>
      </c>
      <c r="N42" s="35" t="str">
        <f t="shared" si="1"/>
        <v>公斤</v>
      </c>
      <c r="O42" s="153" t="s">
        <v>43</v>
      </c>
      <c r="P42" s="153">
        <v>6</v>
      </c>
      <c r="Q42" s="35" t="str">
        <f t="shared" si="2"/>
        <v>公斤</v>
      </c>
      <c r="R42" s="139" t="s">
        <v>155</v>
      </c>
      <c r="S42" s="139">
        <v>3</v>
      </c>
      <c r="T42" s="35" t="str">
        <f t="shared" si="3"/>
        <v>公斤</v>
      </c>
      <c r="U42" s="36" t="s">
        <v>27</v>
      </c>
      <c r="V42" s="36">
        <v>0.05</v>
      </c>
      <c r="W42" s="35" t="str">
        <f t="shared" si="4"/>
        <v>公斤</v>
      </c>
      <c r="X42" s="31" t="s">
        <v>170</v>
      </c>
      <c r="Y42" s="198">
        <v>1</v>
      </c>
      <c r="Z42" s="35" t="str">
        <f t="shared" si="5"/>
        <v>公斤</v>
      </c>
      <c r="AA42" s="31"/>
      <c r="AB42" s="31"/>
      <c r="AC42" s="7" t="str">
        <f t="shared" si="6"/>
        <v/>
      </c>
      <c r="AD42" s="358"/>
      <c r="AE42" s="344"/>
      <c r="AF42" s="8"/>
      <c r="AG42" s="8"/>
      <c r="AH42" s="8"/>
      <c r="AI42" s="8"/>
      <c r="AJ42" s="8"/>
      <c r="AK42" s="8"/>
      <c r="AL42" s="8"/>
      <c r="AM42" s="8"/>
      <c r="AN42" s="8"/>
      <c r="AO42" s="8"/>
    </row>
    <row r="43" spans="1:41" ht="15" customHeight="1">
      <c r="A43" s="109"/>
      <c r="B43" s="269"/>
      <c r="C43" s="217"/>
      <c r="D43" s="217"/>
      <c r="E43" s="217"/>
      <c r="F43" s="217"/>
      <c r="G43" s="217"/>
      <c r="H43" s="218"/>
      <c r="I43" s="31"/>
      <c r="J43" s="31"/>
      <c r="K43" s="35" t="str">
        <f t="shared" si="0"/>
        <v/>
      </c>
      <c r="L43" s="31" t="s">
        <v>22</v>
      </c>
      <c r="M43" s="31">
        <v>0.5</v>
      </c>
      <c r="N43" s="35" t="str">
        <f t="shared" si="1"/>
        <v>公斤</v>
      </c>
      <c r="O43" s="153" t="s">
        <v>27</v>
      </c>
      <c r="P43" s="281">
        <v>0.05</v>
      </c>
      <c r="Q43" s="35" t="str">
        <f t="shared" si="2"/>
        <v>公斤</v>
      </c>
      <c r="R43" s="139" t="s">
        <v>27</v>
      </c>
      <c r="S43" s="139">
        <v>0.05</v>
      </c>
      <c r="T43" s="35" t="str">
        <f t="shared" si="3"/>
        <v>公斤</v>
      </c>
      <c r="U43" s="36"/>
      <c r="V43" s="36"/>
      <c r="W43" s="35" t="str">
        <f t="shared" si="4"/>
        <v/>
      </c>
      <c r="X43" s="31" t="s">
        <v>171</v>
      </c>
      <c r="Y43" s="198">
        <v>1</v>
      </c>
      <c r="Z43" s="35" t="str">
        <f t="shared" si="5"/>
        <v>公斤</v>
      </c>
      <c r="AA43" s="31"/>
      <c r="AB43" s="31"/>
      <c r="AC43" s="7" t="str">
        <f t="shared" si="6"/>
        <v/>
      </c>
      <c r="AD43" s="358"/>
      <c r="AE43" s="344"/>
      <c r="AF43" s="8"/>
      <c r="AG43" s="8"/>
      <c r="AH43" s="8"/>
      <c r="AI43" s="8"/>
      <c r="AJ43" s="8"/>
      <c r="AK43" s="8"/>
      <c r="AL43" s="8"/>
      <c r="AM43" s="8"/>
      <c r="AN43" s="8"/>
      <c r="AO43" s="8"/>
    </row>
    <row r="44" spans="1:41" ht="15" customHeight="1">
      <c r="A44" s="107" t="s">
        <v>194</v>
      </c>
      <c r="B44" s="269">
        <v>5.7</v>
      </c>
      <c r="C44" s="217">
        <v>2.6</v>
      </c>
      <c r="D44" s="217">
        <v>1.7</v>
      </c>
      <c r="E44" s="217">
        <v>3</v>
      </c>
      <c r="F44" s="217">
        <v>0</v>
      </c>
      <c r="G44" s="217">
        <v>0</v>
      </c>
      <c r="H44" s="218">
        <v>772</v>
      </c>
      <c r="I44" s="31"/>
      <c r="J44" s="31"/>
      <c r="K44" s="35" t="str">
        <f t="shared" si="0"/>
        <v/>
      </c>
      <c r="L44" s="31" t="s">
        <v>27</v>
      </c>
      <c r="M44" s="31">
        <v>0.05</v>
      </c>
      <c r="N44" s="35" t="str">
        <f t="shared" si="1"/>
        <v>公斤</v>
      </c>
      <c r="O44" s="153"/>
      <c r="P44" s="153"/>
      <c r="Q44" s="35" t="str">
        <f t="shared" si="2"/>
        <v/>
      </c>
      <c r="R44" s="139"/>
      <c r="S44" s="139"/>
      <c r="T44" s="35" t="str">
        <f t="shared" si="3"/>
        <v/>
      </c>
      <c r="U44" s="36"/>
      <c r="V44" s="36"/>
      <c r="W44" s="35" t="str">
        <f t="shared" si="4"/>
        <v/>
      </c>
      <c r="X44" s="31" t="s">
        <v>68</v>
      </c>
      <c r="Y44" s="198"/>
      <c r="Z44" s="35" t="str">
        <f t="shared" si="5"/>
        <v/>
      </c>
      <c r="AA44" s="31"/>
      <c r="AB44" s="31"/>
      <c r="AC44" s="7" t="str">
        <f t="shared" si="6"/>
        <v/>
      </c>
      <c r="AD44" s="358"/>
      <c r="AE44" s="344"/>
      <c r="AF44" s="8"/>
      <c r="AG44" s="8"/>
      <c r="AH44" s="8"/>
      <c r="AI44" s="8"/>
      <c r="AJ44" s="8"/>
      <c r="AK44" s="8"/>
      <c r="AL44" s="8"/>
      <c r="AM44" s="8"/>
      <c r="AN44" s="8"/>
      <c r="AO44" s="8"/>
    </row>
    <row r="45" spans="1:41" ht="15" customHeight="1">
      <c r="A45" s="107"/>
      <c r="B45" s="269"/>
      <c r="C45" s="217"/>
      <c r="D45" s="217"/>
      <c r="E45" s="217"/>
      <c r="F45" s="217"/>
      <c r="G45" s="217"/>
      <c r="H45" s="218"/>
      <c r="I45" s="31"/>
      <c r="J45" s="31"/>
      <c r="K45" s="35" t="str">
        <f t="shared" si="0"/>
        <v/>
      </c>
      <c r="L45" s="31" t="s">
        <v>213</v>
      </c>
      <c r="M45" s="31"/>
      <c r="N45" s="35" t="str">
        <f t="shared" si="1"/>
        <v/>
      </c>
      <c r="O45" s="153"/>
      <c r="P45" s="153"/>
      <c r="Q45" s="35" t="str">
        <f t="shared" si="2"/>
        <v/>
      </c>
      <c r="R45" s="139"/>
      <c r="S45" s="139"/>
      <c r="T45" s="35" t="str">
        <f t="shared" si="3"/>
        <v/>
      </c>
      <c r="U45" s="36"/>
      <c r="V45" s="36"/>
      <c r="W45" s="35" t="str">
        <f t="shared" si="4"/>
        <v/>
      </c>
      <c r="X45" s="31"/>
      <c r="Y45" s="198"/>
      <c r="Z45" s="35" t="str">
        <f t="shared" si="5"/>
        <v/>
      </c>
      <c r="AA45" s="31"/>
      <c r="AB45" s="31"/>
      <c r="AC45" s="7" t="str">
        <f t="shared" si="6"/>
        <v/>
      </c>
      <c r="AD45" s="358"/>
      <c r="AE45" s="344"/>
      <c r="AF45" s="8"/>
      <c r="AG45" s="8"/>
      <c r="AH45" s="8"/>
      <c r="AI45" s="8"/>
      <c r="AJ45" s="8"/>
      <c r="AK45" s="8"/>
      <c r="AL45" s="8"/>
      <c r="AM45" s="8"/>
      <c r="AN45" s="8"/>
      <c r="AO45" s="8"/>
    </row>
    <row r="46" spans="1:41" ht="15" customHeight="1" thickBot="1">
      <c r="A46" s="110"/>
      <c r="B46" s="270"/>
      <c r="C46" s="220"/>
      <c r="D46" s="220"/>
      <c r="E46" s="220"/>
      <c r="F46" s="220"/>
      <c r="G46" s="220"/>
      <c r="H46" s="221"/>
      <c r="I46" s="43"/>
      <c r="J46" s="43"/>
      <c r="K46" s="44" t="str">
        <f t="shared" si="0"/>
        <v/>
      </c>
      <c r="L46" s="43"/>
      <c r="M46" s="43"/>
      <c r="N46" s="44" t="str">
        <f t="shared" si="1"/>
        <v/>
      </c>
      <c r="O46" s="154"/>
      <c r="P46" s="154"/>
      <c r="Q46" s="44" t="str">
        <f t="shared" si="2"/>
        <v/>
      </c>
      <c r="R46" s="169"/>
      <c r="S46" s="169"/>
      <c r="T46" s="44" t="str">
        <f t="shared" si="3"/>
        <v/>
      </c>
      <c r="U46" s="45"/>
      <c r="V46" s="45"/>
      <c r="W46" s="44" t="str">
        <f t="shared" si="4"/>
        <v/>
      </c>
      <c r="X46" s="43"/>
      <c r="Y46" s="199"/>
      <c r="Z46" s="44" t="str">
        <f t="shared" si="5"/>
        <v/>
      </c>
      <c r="AA46" s="43"/>
      <c r="AB46" s="43"/>
      <c r="AC46" s="359" t="str">
        <f t="shared" si="6"/>
        <v/>
      </c>
      <c r="AD46" s="360"/>
      <c r="AE46" s="345"/>
      <c r="AF46" s="8"/>
      <c r="AG46" s="8"/>
      <c r="AH46" s="8"/>
      <c r="AI46" s="8"/>
      <c r="AJ46" s="8"/>
      <c r="AK46" s="8"/>
      <c r="AL46" s="8"/>
      <c r="AM46" s="8"/>
      <c r="AN46" s="8"/>
      <c r="AO46" s="8"/>
    </row>
    <row r="47" spans="1:41" ht="15" customHeight="1">
      <c r="A47" s="107" t="s">
        <v>195</v>
      </c>
      <c r="B47" s="269">
        <v>5.7</v>
      </c>
      <c r="C47" s="217">
        <v>3.3</v>
      </c>
      <c r="D47" s="217">
        <v>2</v>
      </c>
      <c r="E47" s="217">
        <v>3</v>
      </c>
      <c r="F47" s="217">
        <v>0</v>
      </c>
      <c r="G47" s="217">
        <v>0</v>
      </c>
      <c r="H47" s="218">
        <v>832</v>
      </c>
      <c r="I47" s="434" t="s">
        <v>62</v>
      </c>
      <c r="J47" s="433"/>
      <c r="K47" s="92" t="str">
        <f t="shared" si="0"/>
        <v/>
      </c>
      <c r="L47" s="353" t="s">
        <v>214</v>
      </c>
      <c r="M47" s="354"/>
      <c r="N47" s="92" t="str">
        <f t="shared" si="1"/>
        <v/>
      </c>
      <c r="O47" s="432" t="s">
        <v>143</v>
      </c>
      <c r="P47" s="433"/>
      <c r="Q47" s="92" t="str">
        <f t="shared" si="2"/>
        <v/>
      </c>
      <c r="R47" s="430" t="s">
        <v>223</v>
      </c>
      <c r="S47" s="431"/>
      <c r="T47" s="92" t="str">
        <f t="shared" si="3"/>
        <v/>
      </c>
      <c r="U47" s="93" t="s">
        <v>18</v>
      </c>
      <c r="V47" s="93"/>
      <c r="W47" s="92" t="str">
        <f t="shared" si="4"/>
        <v/>
      </c>
      <c r="X47" s="428" t="s">
        <v>172</v>
      </c>
      <c r="Y47" s="429"/>
      <c r="Z47" s="92" t="str">
        <f t="shared" si="5"/>
        <v/>
      </c>
      <c r="AA47" s="90" t="s">
        <v>177</v>
      </c>
      <c r="AB47" s="91"/>
      <c r="AC47" s="17" t="str">
        <f t="shared" si="6"/>
        <v/>
      </c>
      <c r="AD47" s="355" t="s">
        <v>178</v>
      </c>
      <c r="AE47" s="87"/>
      <c r="AF47" s="47" t="str">
        <f>A47</f>
        <v>b5</v>
      </c>
      <c r="AG47" s="48" t="str">
        <f>I48&amp;" "&amp;I49&amp;" "&amp;I50&amp;" "&amp;I51&amp;" "&amp;I52&amp;" "&amp;I53</f>
        <v xml:space="preserve">米 小米 糙米   </v>
      </c>
      <c r="AH47" s="48" t="str">
        <f>L48&amp;" "&amp;L49&amp;" "&amp;L50&amp;" "&amp;L51&amp;" "&amp;L52&amp;" "&amp;L53</f>
        <v xml:space="preserve">麵腸 豆薯 薑 甜麵醬  </v>
      </c>
      <c r="AI47" s="48" t="str">
        <f>O48&amp;" "&amp;O49&amp;" "&amp;O50&amp;" "&amp;O51&amp;" "&amp;O52&amp;" "&amp;O53</f>
        <v xml:space="preserve">豆腐 杏鮑菇 胡蘿蔔 九層塔 薑 </v>
      </c>
      <c r="AJ47" s="48" t="str">
        <f>R48&amp;" "&amp;R49&amp;" "&amp;R50&amp;" "&amp;R51&amp;" "&amp;R52&amp;" "&amp;R53</f>
        <v xml:space="preserve">素培根 冷凍菜豆(莢) 薑   </v>
      </c>
      <c r="AK47" s="48" t="str">
        <f>U48&amp;" "&amp;U49&amp;" "&amp;U50&amp;" "&amp;U51&amp;" "&amp;U52&amp;" "&amp;U53</f>
        <v xml:space="preserve">蔬菜 薑    </v>
      </c>
      <c r="AL47" s="48" t="str">
        <f>X48&amp;" "&amp;X49&amp;" "&amp;X50&amp;" "&amp;X51&amp;" "&amp;X52&amp;" "&amp;X53</f>
        <v xml:space="preserve">冬瓜 素羊肉 薑   </v>
      </c>
      <c r="AM47" s="48" t="str">
        <f>AA48&amp;" "&amp;AA49&amp;" "&amp;AA50&amp;" "&amp;AA51&amp;" "&amp;AA52&amp;" "&amp;AA53</f>
        <v xml:space="preserve">點心     </v>
      </c>
      <c r="AN47" s="48" t="str">
        <f>AD48&amp;" "&amp;AD49&amp;" "&amp;AD50&amp;" "&amp;AD51&amp;" "&amp;AD52&amp;" "&amp;AD53</f>
        <v xml:space="preserve">     </v>
      </c>
      <c r="AO47" s="48" t="str">
        <f>AE48&amp;" "&amp;AE49&amp;" "&amp;AE50&amp;" "&amp;AE51&amp;" "&amp;AE52&amp;" "&amp;AE53</f>
        <v xml:space="preserve">     </v>
      </c>
    </row>
    <row r="48" spans="1:41" ht="15" customHeight="1">
      <c r="A48" s="107"/>
      <c r="B48" s="269"/>
      <c r="C48" s="217"/>
      <c r="D48" s="217"/>
      <c r="E48" s="217"/>
      <c r="F48" s="217"/>
      <c r="G48" s="217"/>
      <c r="H48" s="218"/>
      <c r="I48" s="31" t="s">
        <v>19</v>
      </c>
      <c r="J48" s="31">
        <v>8</v>
      </c>
      <c r="K48" s="35" t="str">
        <f t="shared" si="0"/>
        <v>公斤</v>
      </c>
      <c r="L48" s="275" t="s">
        <v>86</v>
      </c>
      <c r="M48" s="276">
        <v>8</v>
      </c>
      <c r="N48" s="35" t="str">
        <f t="shared" si="1"/>
        <v>公斤</v>
      </c>
      <c r="O48" s="121" t="s">
        <v>144</v>
      </c>
      <c r="P48" s="121">
        <v>6.5</v>
      </c>
      <c r="Q48" s="35" t="str">
        <f t="shared" si="2"/>
        <v>公斤</v>
      </c>
      <c r="R48" s="151" t="s">
        <v>220</v>
      </c>
      <c r="S48" s="152">
        <v>1</v>
      </c>
      <c r="T48" s="35" t="str">
        <f t="shared" si="3"/>
        <v>公斤</v>
      </c>
      <c r="U48" s="38" t="s">
        <v>15</v>
      </c>
      <c r="V48" s="38">
        <v>7</v>
      </c>
      <c r="W48" s="35" t="str">
        <f t="shared" si="4"/>
        <v>公斤</v>
      </c>
      <c r="X48" s="135" t="s">
        <v>32</v>
      </c>
      <c r="Y48" s="286">
        <v>4</v>
      </c>
      <c r="Z48" s="35" t="str">
        <f t="shared" si="5"/>
        <v>公斤</v>
      </c>
      <c r="AA48" s="31" t="s">
        <v>177</v>
      </c>
      <c r="AB48" s="31">
        <v>5</v>
      </c>
      <c r="AC48" s="7" t="str">
        <f t="shared" si="6"/>
        <v>公斤</v>
      </c>
      <c r="AD48" s="42"/>
      <c r="AE48" s="31"/>
      <c r="AF48" s="49"/>
      <c r="AG48" s="8"/>
      <c r="AH48" s="8"/>
      <c r="AI48" s="8"/>
      <c r="AJ48" s="8"/>
      <c r="AK48" s="8"/>
      <c r="AL48" s="8"/>
      <c r="AM48" s="8"/>
      <c r="AN48" s="8"/>
      <c r="AO48" s="8"/>
    </row>
    <row r="49" spans="1:41" ht="15" customHeight="1">
      <c r="A49" s="108">
        <v>45345</v>
      </c>
      <c r="B49" s="269"/>
      <c r="C49" s="217"/>
      <c r="D49" s="217"/>
      <c r="E49" s="217"/>
      <c r="F49" s="217"/>
      <c r="G49" s="217"/>
      <c r="H49" s="218"/>
      <c r="I49" s="31" t="s">
        <v>63</v>
      </c>
      <c r="J49" s="31">
        <v>0.4</v>
      </c>
      <c r="K49" s="35" t="str">
        <f t="shared" si="0"/>
        <v>公斤</v>
      </c>
      <c r="L49" s="273" t="s">
        <v>50</v>
      </c>
      <c r="M49" s="160">
        <v>2.5</v>
      </c>
      <c r="N49" s="35" t="str">
        <f t="shared" si="1"/>
        <v>公斤</v>
      </c>
      <c r="O49" s="139" t="s">
        <v>66</v>
      </c>
      <c r="P49" s="139">
        <v>1</v>
      </c>
      <c r="Q49" s="35" t="str">
        <f t="shared" si="2"/>
        <v>公斤</v>
      </c>
      <c r="R49" s="160" t="s">
        <v>64</v>
      </c>
      <c r="S49" s="288">
        <v>6</v>
      </c>
      <c r="T49" s="35" t="str">
        <f t="shared" si="3"/>
        <v>公斤</v>
      </c>
      <c r="U49" s="36" t="s">
        <v>27</v>
      </c>
      <c r="V49" s="36">
        <v>0.05</v>
      </c>
      <c r="W49" s="35" t="str">
        <f t="shared" si="4"/>
        <v>公斤</v>
      </c>
      <c r="X49" s="125" t="s">
        <v>228</v>
      </c>
      <c r="Y49" s="295">
        <v>1</v>
      </c>
      <c r="Z49" s="35" t="str">
        <f t="shared" si="5"/>
        <v>公斤</v>
      </c>
      <c r="AA49" s="31"/>
      <c r="AB49" s="31"/>
      <c r="AC49" s="7" t="str">
        <f t="shared" si="6"/>
        <v/>
      </c>
      <c r="AD49" s="42"/>
      <c r="AE49" s="31"/>
      <c r="AF49" s="49"/>
      <c r="AG49" s="8"/>
      <c r="AH49" s="8"/>
      <c r="AI49" s="8"/>
      <c r="AJ49" s="8"/>
      <c r="AK49" s="8"/>
      <c r="AL49" s="8"/>
      <c r="AM49" s="8"/>
      <c r="AN49" s="8"/>
      <c r="AO49" s="8"/>
    </row>
    <row r="50" spans="1:41" ht="15" customHeight="1">
      <c r="A50" s="109"/>
      <c r="B50" s="269"/>
      <c r="C50" s="217"/>
      <c r="D50" s="217"/>
      <c r="E50" s="217"/>
      <c r="F50" s="217"/>
      <c r="G50" s="217"/>
      <c r="H50" s="218"/>
      <c r="I50" s="31" t="s">
        <v>33</v>
      </c>
      <c r="J50" s="31">
        <v>2</v>
      </c>
      <c r="K50" s="35" t="str">
        <f t="shared" si="0"/>
        <v>公斤</v>
      </c>
      <c r="L50" s="273" t="s">
        <v>27</v>
      </c>
      <c r="M50" s="160">
        <v>0.05</v>
      </c>
      <c r="N50" s="35" t="str">
        <f t="shared" si="1"/>
        <v>公斤</v>
      </c>
      <c r="O50" s="31" t="s">
        <v>22</v>
      </c>
      <c r="P50" s="31">
        <v>0.5</v>
      </c>
      <c r="Q50" s="35" t="str">
        <f t="shared" si="2"/>
        <v>公斤</v>
      </c>
      <c r="R50" s="31" t="s">
        <v>27</v>
      </c>
      <c r="S50" s="31">
        <v>0.05</v>
      </c>
      <c r="T50" s="35" t="str">
        <f t="shared" si="3"/>
        <v>公斤</v>
      </c>
      <c r="U50" s="36"/>
      <c r="V50" s="36"/>
      <c r="W50" s="35" t="str">
        <f t="shared" si="4"/>
        <v/>
      </c>
      <c r="X50" s="129" t="s">
        <v>27</v>
      </c>
      <c r="Y50" s="307">
        <v>0.05</v>
      </c>
      <c r="Z50" s="35" t="str">
        <f t="shared" si="5"/>
        <v>公斤</v>
      </c>
      <c r="AA50" s="31"/>
      <c r="AB50" s="31"/>
      <c r="AC50" s="7" t="str">
        <f t="shared" si="6"/>
        <v/>
      </c>
      <c r="AD50" s="42"/>
      <c r="AE50" s="31"/>
      <c r="AF50" s="49"/>
      <c r="AG50" s="8"/>
      <c r="AH50" s="8"/>
      <c r="AI50" s="8"/>
      <c r="AJ50" s="8"/>
      <c r="AK50" s="8"/>
      <c r="AL50" s="8"/>
      <c r="AM50" s="8"/>
      <c r="AN50" s="8"/>
      <c r="AO50" s="8"/>
    </row>
    <row r="51" spans="1:41" ht="15" customHeight="1">
      <c r="A51" s="107" t="s">
        <v>183</v>
      </c>
      <c r="B51" s="269">
        <v>5.7</v>
      </c>
      <c r="C51" s="217">
        <v>3.1</v>
      </c>
      <c r="D51" s="217">
        <v>1.4</v>
      </c>
      <c r="E51" s="217">
        <v>3</v>
      </c>
      <c r="F51" s="217">
        <v>0</v>
      </c>
      <c r="G51" s="217">
        <v>0</v>
      </c>
      <c r="H51" s="218">
        <v>802</v>
      </c>
      <c r="I51" s="31"/>
      <c r="J51" s="31"/>
      <c r="K51" s="35" t="str">
        <f t="shared" si="0"/>
        <v/>
      </c>
      <c r="L51" s="273" t="s">
        <v>123</v>
      </c>
      <c r="M51" s="160"/>
      <c r="N51" s="35" t="str">
        <f t="shared" si="1"/>
        <v/>
      </c>
      <c r="O51" s="139" t="s">
        <v>52</v>
      </c>
      <c r="P51" s="139">
        <v>0.1</v>
      </c>
      <c r="Q51" s="35" t="str">
        <f t="shared" si="2"/>
        <v>公斤</v>
      </c>
      <c r="R51" s="31"/>
      <c r="S51" s="31"/>
      <c r="T51" s="35" t="str">
        <f t="shared" si="3"/>
        <v/>
      </c>
      <c r="U51" s="36"/>
      <c r="V51" s="36"/>
      <c r="W51" s="35" t="str">
        <f t="shared" si="4"/>
        <v/>
      </c>
      <c r="X51" s="129"/>
      <c r="Y51" s="307"/>
      <c r="Z51" s="35" t="str">
        <f t="shared" si="5"/>
        <v/>
      </c>
      <c r="AA51" s="31"/>
      <c r="AB51" s="31"/>
      <c r="AC51" s="7" t="str">
        <f t="shared" si="6"/>
        <v/>
      </c>
      <c r="AD51" s="42"/>
      <c r="AE51" s="31"/>
      <c r="AF51" s="49"/>
      <c r="AG51" s="8"/>
      <c r="AH51" s="8"/>
      <c r="AI51" s="8"/>
      <c r="AJ51" s="8"/>
      <c r="AK51" s="8"/>
      <c r="AL51" s="8"/>
      <c r="AM51" s="8"/>
      <c r="AN51" s="8"/>
      <c r="AO51" s="8"/>
    </row>
    <row r="52" spans="1:41" ht="15" customHeight="1">
      <c r="A52" s="107"/>
      <c r="B52" s="269"/>
      <c r="C52" s="217"/>
      <c r="D52" s="217"/>
      <c r="E52" s="217"/>
      <c r="F52" s="217"/>
      <c r="G52" s="217"/>
      <c r="H52" s="218"/>
      <c r="I52" s="31"/>
      <c r="J52" s="31"/>
      <c r="K52" s="35" t="str">
        <f t="shared" si="0"/>
        <v/>
      </c>
      <c r="L52" s="273"/>
      <c r="M52" s="160"/>
      <c r="N52" s="35" t="str">
        <f t="shared" si="1"/>
        <v/>
      </c>
      <c r="O52" s="139" t="s">
        <v>27</v>
      </c>
      <c r="P52" s="139">
        <v>0.05</v>
      </c>
      <c r="Q52" s="35" t="str">
        <f t="shared" si="2"/>
        <v>公斤</v>
      </c>
      <c r="R52" s="31"/>
      <c r="S52" s="31"/>
      <c r="T52" s="35" t="str">
        <f t="shared" si="3"/>
        <v/>
      </c>
      <c r="U52" s="36"/>
      <c r="V52" s="36"/>
      <c r="W52" s="35" t="str">
        <f t="shared" si="4"/>
        <v/>
      </c>
      <c r="X52" s="129"/>
      <c r="Y52" s="307"/>
      <c r="Z52" s="35" t="str">
        <f t="shared" si="5"/>
        <v/>
      </c>
      <c r="AA52" s="31"/>
      <c r="AB52" s="31"/>
      <c r="AC52" s="7" t="str">
        <f t="shared" si="6"/>
        <v/>
      </c>
      <c r="AD52" s="42"/>
      <c r="AE52" s="31"/>
      <c r="AF52" s="49"/>
      <c r="AG52" s="8"/>
      <c r="AH52" s="8"/>
      <c r="AI52" s="8"/>
      <c r="AJ52" s="8"/>
      <c r="AK52" s="8"/>
      <c r="AL52" s="8"/>
      <c r="AM52" s="8"/>
      <c r="AN52" s="8"/>
      <c r="AO52" s="8"/>
    </row>
    <row r="53" spans="1:41" ht="15" customHeight="1" thickBot="1">
      <c r="A53" s="110"/>
      <c r="B53" s="270"/>
      <c r="C53" s="220"/>
      <c r="D53" s="220"/>
      <c r="E53" s="220"/>
      <c r="F53" s="220"/>
      <c r="G53" s="220"/>
      <c r="H53" s="221"/>
      <c r="I53" s="43"/>
      <c r="J53" s="43"/>
      <c r="K53" s="44" t="str">
        <f t="shared" si="0"/>
        <v/>
      </c>
      <c r="L53" s="274"/>
      <c r="M53" s="180"/>
      <c r="N53" s="44" t="str">
        <f t="shared" si="1"/>
        <v/>
      </c>
      <c r="O53" s="155"/>
      <c r="P53" s="155"/>
      <c r="Q53" s="44" t="str">
        <f t="shared" si="2"/>
        <v/>
      </c>
      <c r="R53" s="43"/>
      <c r="S53" s="43"/>
      <c r="T53" s="44" t="str">
        <f t="shared" si="3"/>
        <v/>
      </c>
      <c r="U53" s="45"/>
      <c r="V53" s="45"/>
      <c r="W53" s="44" t="str">
        <f t="shared" si="4"/>
        <v/>
      </c>
      <c r="X53" s="138"/>
      <c r="Y53" s="308"/>
      <c r="Z53" s="44" t="str">
        <f t="shared" si="5"/>
        <v/>
      </c>
      <c r="AA53" s="43"/>
      <c r="AB53" s="43"/>
      <c r="AC53" s="14" t="str">
        <f t="shared" si="6"/>
        <v/>
      </c>
      <c r="AD53" s="46"/>
      <c r="AE53" s="43"/>
      <c r="AF53" s="50"/>
      <c r="AG53" s="58"/>
      <c r="AH53" s="58"/>
      <c r="AI53" s="58"/>
      <c r="AJ53" s="58"/>
      <c r="AK53" s="58"/>
      <c r="AL53" s="58"/>
      <c r="AM53" s="58"/>
      <c r="AN53" s="58"/>
      <c r="AO53" s="58"/>
    </row>
    <row r="54" spans="1:41" ht="15" customHeight="1">
      <c r="A54" s="112" t="s">
        <v>196</v>
      </c>
      <c r="B54" s="266">
        <v>5.2</v>
      </c>
      <c r="C54" s="208">
        <v>3</v>
      </c>
      <c r="D54" s="208">
        <v>2</v>
      </c>
      <c r="E54" s="208">
        <v>3</v>
      </c>
      <c r="F54" s="208">
        <v>0</v>
      </c>
      <c r="G54" s="208">
        <v>0</v>
      </c>
      <c r="H54" s="209">
        <v>774</v>
      </c>
      <c r="I54" s="363" t="s">
        <v>17</v>
      </c>
      <c r="J54" s="398"/>
      <c r="K54" s="53" t="str">
        <f t="shared" si="0"/>
        <v/>
      </c>
      <c r="L54" s="363" t="s">
        <v>215</v>
      </c>
      <c r="M54" s="398"/>
      <c r="N54" s="53" t="str">
        <f t="shared" si="1"/>
        <v/>
      </c>
      <c r="O54" s="363" t="s">
        <v>53</v>
      </c>
      <c r="P54" s="398"/>
      <c r="Q54" s="53" t="str">
        <f t="shared" si="2"/>
        <v/>
      </c>
      <c r="R54" s="289" t="s">
        <v>224</v>
      </c>
      <c r="S54" s="290"/>
      <c r="T54" s="53" t="str">
        <f t="shared" si="3"/>
        <v/>
      </c>
      <c r="U54" s="54" t="s">
        <v>18</v>
      </c>
      <c r="V54" s="54"/>
      <c r="W54" s="53" t="str">
        <f t="shared" si="4"/>
        <v/>
      </c>
      <c r="X54" s="363" t="s">
        <v>173</v>
      </c>
      <c r="Y54" s="424"/>
      <c r="Z54" s="53" t="str">
        <f t="shared" si="5"/>
        <v/>
      </c>
      <c r="AA54" s="33" t="s">
        <v>177</v>
      </c>
      <c r="AB54" s="34"/>
      <c r="AC54" s="17" t="str">
        <f t="shared" si="6"/>
        <v/>
      </c>
      <c r="AD54" s="29"/>
      <c r="AE54" s="87"/>
      <c r="AF54" s="47" t="str">
        <f>A54</f>
        <v>c1</v>
      </c>
      <c r="AG54" s="48" t="str">
        <f>I55&amp;" "&amp;I56&amp;" "&amp;I57&amp;" "&amp;I58&amp;" "&amp;I59&amp;" "&amp;I60</f>
        <v xml:space="preserve">米     </v>
      </c>
      <c r="AH54" s="48" t="str">
        <f>L55&amp;" "&amp;L56&amp;" "&amp;L57&amp;" "&amp;L58&amp;" "&amp;L59&amp;" "&amp;L60</f>
        <v>豆干 白蘿蔔 胡蘿蔔 薑 月桂葉 滷包</v>
      </c>
      <c r="AI54" s="48" t="str">
        <f>O55&amp;" "&amp;O56&amp;" "&amp;O57&amp;" "&amp;O58&amp;" "&amp;O59&amp;" "&amp;O60</f>
        <v xml:space="preserve">雞蛋 甘藍 薑   </v>
      </c>
      <c r="AJ54" s="48" t="str">
        <f>R55&amp;" "&amp;R56&amp;" "&amp;R57&amp;" "&amp;R58&amp;" "&amp;R59&amp;" "&amp;R60</f>
        <v xml:space="preserve">蔬菜丸子 泰式甜辣醬    </v>
      </c>
      <c r="AK54" s="48" t="str">
        <f>U55&amp;" "&amp;U56&amp;" "&amp;U57&amp;" "&amp;U58&amp;" "&amp;U59&amp;" "&amp;U60</f>
        <v xml:space="preserve">蔬菜 薑    </v>
      </c>
      <c r="AL54" s="48" t="str">
        <f>X55&amp;" "&amp;X56&amp;" "&amp;X57&amp;" "&amp;X58&amp;" "&amp;X59&amp;" "&amp;X60</f>
        <v xml:space="preserve">大番茄 馬鈴薯 凍豆腐 薑  </v>
      </c>
      <c r="AM54" s="48" t="str">
        <f>AA55&amp;" "&amp;AA56&amp;" "&amp;AA57&amp;" "&amp;AA58&amp;" "&amp;AA59&amp;" "&amp;AA60</f>
        <v xml:space="preserve">點心     </v>
      </c>
      <c r="AN54" s="48" t="str">
        <f>AD55&amp;" "&amp;AD56&amp;" "&amp;AD57&amp;" "&amp;AD58&amp;" "&amp;AD59&amp;" "&amp;AD60</f>
        <v xml:space="preserve">     </v>
      </c>
      <c r="AO54" s="48" t="str">
        <f>AE55&amp;" "&amp;AE56&amp;" "&amp;AE57&amp;" "&amp;AE58&amp;" "&amp;AE59&amp;" "&amp;AE60</f>
        <v xml:space="preserve">     </v>
      </c>
    </row>
    <row r="55" spans="1:41" ht="15" customHeight="1">
      <c r="A55" s="113"/>
      <c r="B55" s="266"/>
      <c r="C55" s="208"/>
      <c r="D55" s="208"/>
      <c r="E55" s="208"/>
      <c r="F55" s="208"/>
      <c r="G55" s="208"/>
      <c r="H55" s="209"/>
      <c r="I55" s="31" t="s">
        <v>19</v>
      </c>
      <c r="J55" s="31">
        <v>10</v>
      </c>
      <c r="K55" s="35" t="str">
        <f t="shared" si="0"/>
        <v>公斤</v>
      </c>
      <c r="L55" s="275" t="s">
        <v>206</v>
      </c>
      <c r="M55" s="153">
        <v>10</v>
      </c>
      <c r="N55" s="35" t="str">
        <f t="shared" si="1"/>
        <v>公斤</v>
      </c>
      <c r="O55" s="31" t="s">
        <v>31</v>
      </c>
      <c r="P55" s="31">
        <v>2.7</v>
      </c>
      <c r="Q55" s="35" t="str">
        <f t="shared" si="2"/>
        <v>公斤</v>
      </c>
      <c r="R55" s="291" t="s">
        <v>225</v>
      </c>
      <c r="S55" s="291">
        <v>4</v>
      </c>
      <c r="T55" s="35" t="str">
        <f t="shared" si="3"/>
        <v>公斤</v>
      </c>
      <c r="U55" s="38" t="s">
        <v>15</v>
      </c>
      <c r="V55" s="38">
        <v>7</v>
      </c>
      <c r="W55" s="35" t="str">
        <f t="shared" si="4"/>
        <v>公斤</v>
      </c>
      <c r="X55" s="31" t="s">
        <v>51</v>
      </c>
      <c r="Y55" s="198">
        <v>2</v>
      </c>
      <c r="Z55" s="35" t="str">
        <f t="shared" si="5"/>
        <v>公斤</v>
      </c>
      <c r="AA55" s="31" t="s">
        <v>177</v>
      </c>
      <c r="AB55" s="31">
        <v>5</v>
      </c>
      <c r="AC55" s="7" t="str">
        <f t="shared" si="6"/>
        <v>公斤</v>
      </c>
      <c r="AD55" s="9"/>
      <c r="AE55" s="31"/>
      <c r="AF55" s="49"/>
      <c r="AG55" s="8"/>
      <c r="AH55" s="8"/>
      <c r="AI55" s="8"/>
      <c r="AJ55" s="8"/>
      <c r="AK55" s="8"/>
      <c r="AL55" s="8"/>
      <c r="AM55" s="8"/>
      <c r="AN55" s="8"/>
      <c r="AO55" s="8"/>
    </row>
    <row r="56" spans="1:41" ht="15" customHeight="1">
      <c r="A56" s="114">
        <v>45348</v>
      </c>
      <c r="B56" s="266"/>
      <c r="C56" s="208"/>
      <c r="D56" s="208"/>
      <c r="E56" s="208"/>
      <c r="F56" s="208"/>
      <c r="G56" s="208"/>
      <c r="H56" s="209"/>
      <c r="I56" s="31"/>
      <c r="J56" s="31"/>
      <c r="K56" s="35" t="str">
        <f t="shared" si="0"/>
        <v/>
      </c>
      <c r="L56" s="153" t="s">
        <v>46</v>
      </c>
      <c r="M56" s="153">
        <v>2</v>
      </c>
      <c r="N56" s="35" t="str">
        <f t="shared" si="1"/>
        <v>公斤</v>
      </c>
      <c r="O56" s="153" t="s">
        <v>34</v>
      </c>
      <c r="P56" s="153">
        <v>8</v>
      </c>
      <c r="Q56" s="35" t="str">
        <f t="shared" si="2"/>
        <v>公斤</v>
      </c>
      <c r="R56" s="292" t="s">
        <v>226</v>
      </c>
      <c r="S56" s="292"/>
      <c r="T56" s="35" t="str">
        <f t="shared" si="3"/>
        <v/>
      </c>
      <c r="U56" s="36" t="s">
        <v>27</v>
      </c>
      <c r="V56" s="36">
        <v>0.05</v>
      </c>
      <c r="W56" s="35" t="str">
        <f t="shared" si="4"/>
        <v>公斤</v>
      </c>
      <c r="X56" s="125" t="s">
        <v>48</v>
      </c>
      <c r="Y56" s="281">
        <v>2</v>
      </c>
      <c r="Z56" s="35" t="str">
        <f t="shared" si="5"/>
        <v>公斤</v>
      </c>
      <c r="AA56" s="31"/>
      <c r="AB56" s="31"/>
      <c r="AC56" s="7" t="str">
        <f t="shared" si="6"/>
        <v/>
      </c>
      <c r="AD56" s="9"/>
      <c r="AE56" s="31"/>
      <c r="AF56" s="49"/>
      <c r="AG56" s="8"/>
      <c r="AH56" s="8"/>
      <c r="AI56" s="8"/>
      <c r="AJ56" s="8"/>
      <c r="AK56" s="8"/>
      <c r="AL56" s="8"/>
      <c r="AM56" s="8"/>
      <c r="AN56" s="8"/>
      <c r="AO56" s="8"/>
    </row>
    <row r="57" spans="1:41" ht="15" customHeight="1">
      <c r="A57" s="115"/>
      <c r="B57" s="266">
        <v>5.2</v>
      </c>
      <c r="C57" s="208">
        <v>2.4</v>
      </c>
      <c r="D57" s="208">
        <v>2</v>
      </c>
      <c r="E57" s="208">
        <v>3</v>
      </c>
      <c r="F57" s="208">
        <v>0</v>
      </c>
      <c r="G57" s="208">
        <v>0</v>
      </c>
      <c r="H57" s="209">
        <v>729</v>
      </c>
      <c r="I57" s="31"/>
      <c r="J57" s="31"/>
      <c r="K57" s="35" t="str">
        <f t="shared" si="0"/>
        <v/>
      </c>
      <c r="L57" s="31" t="s">
        <v>22</v>
      </c>
      <c r="M57" s="31">
        <v>0.5</v>
      </c>
      <c r="N57" s="35" t="str">
        <f t="shared" si="1"/>
        <v>公斤</v>
      </c>
      <c r="O57" s="31" t="s">
        <v>27</v>
      </c>
      <c r="P57" s="31">
        <v>0.05</v>
      </c>
      <c r="Q57" s="35" t="str">
        <f t="shared" si="2"/>
        <v>公斤</v>
      </c>
      <c r="R57" s="31"/>
      <c r="S57" s="31"/>
      <c r="T57" s="35" t="str">
        <f t="shared" si="3"/>
        <v/>
      </c>
      <c r="U57" s="36"/>
      <c r="V57" s="36"/>
      <c r="W57" s="35" t="str">
        <f t="shared" si="4"/>
        <v/>
      </c>
      <c r="X57" s="125" t="s">
        <v>231</v>
      </c>
      <c r="Y57" s="309">
        <v>4</v>
      </c>
      <c r="Z57" s="35" t="str">
        <f t="shared" si="5"/>
        <v>公斤</v>
      </c>
      <c r="AA57" s="31"/>
      <c r="AB57" s="31"/>
      <c r="AC57" s="7" t="str">
        <f t="shared" si="6"/>
        <v/>
      </c>
      <c r="AD57" s="9"/>
      <c r="AE57" s="31"/>
      <c r="AF57" s="49"/>
      <c r="AG57" s="8"/>
      <c r="AH57" s="8"/>
      <c r="AI57" s="8"/>
      <c r="AJ57" s="8"/>
      <c r="AK57" s="8"/>
      <c r="AL57" s="8"/>
      <c r="AM57" s="8"/>
      <c r="AN57" s="8"/>
      <c r="AO57" s="8"/>
    </row>
    <row r="58" spans="1:41" ht="15" customHeight="1">
      <c r="A58" s="113" t="s">
        <v>188</v>
      </c>
      <c r="B58" s="266"/>
      <c r="C58" s="208"/>
      <c r="D58" s="208"/>
      <c r="E58" s="208"/>
      <c r="F58" s="208"/>
      <c r="G58" s="208"/>
      <c r="H58" s="209"/>
      <c r="I58" s="31"/>
      <c r="J58" s="31"/>
      <c r="K58" s="35" t="str">
        <f t="shared" si="0"/>
        <v/>
      </c>
      <c r="L58" s="31" t="s">
        <v>27</v>
      </c>
      <c r="M58" s="31">
        <v>0.05</v>
      </c>
      <c r="N58" s="35" t="str">
        <f t="shared" si="1"/>
        <v>公斤</v>
      </c>
      <c r="O58" s="31"/>
      <c r="P58" s="31"/>
      <c r="Q58" s="35" t="str">
        <f t="shared" si="2"/>
        <v/>
      </c>
      <c r="R58" s="118"/>
      <c r="S58" s="118"/>
      <c r="T58" s="35" t="str">
        <f t="shared" si="3"/>
        <v/>
      </c>
      <c r="U58" s="36"/>
      <c r="V58" s="36"/>
      <c r="W58" s="35" t="str">
        <f t="shared" si="4"/>
        <v/>
      </c>
      <c r="X58" s="31" t="s">
        <v>27</v>
      </c>
      <c r="Y58" s="198">
        <v>0.05</v>
      </c>
      <c r="Z58" s="35" t="str">
        <f t="shared" si="5"/>
        <v>公斤</v>
      </c>
      <c r="AA58" s="31"/>
      <c r="AB58" s="31"/>
      <c r="AC58" s="7" t="str">
        <f t="shared" si="6"/>
        <v/>
      </c>
      <c r="AD58" s="9"/>
      <c r="AE58" s="31"/>
      <c r="AF58" s="49"/>
      <c r="AG58" s="8"/>
      <c r="AH58" s="8"/>
      <c r="AI58" s="8"/>
      <c r="AJ58" s="8"/>
      <c r="AK58" s="8"/>
      <c r="AL58" s="8"/>
      <c r="AM58" s="8"/>
      <c r="AN58" s="8"/>
      <c r="AO58" s="8"/>
    </row>
    <row r="59" spans="1:41" ht="15" customHeight="1">
      <c r="A59" s="113"/>
      <c r="B59" s="266"/>
      <c r="C59" s="208"/>
      <c r="D59" s="208"/>
      <c r="E59" s="208"/>
      <c r="F59" s="208"/>
      <c r="G59" s="208"/>
      <c r="H59" s="209"/>
      <c r="I59" s="31"/>
      <c r="J59" s="31"/>
      <c r="K59" s="35" t="str">
        <f t="shared" si="0"/>
        <v/>
      </c>
      <c r="L59" s="31" t="s">
        <v>132</v>
      </c>
      <c r="M59" s="31"/>
      <c r="N59" s="35" t="str">
        <f t="shared" si="1"/>
        <v/>
      </c>
      <c r="O59" s="31"/>
      <c r="P59" s="31"/>
      <c r="Q59" s="35" t="str">
        <f t="shared" si="2"/>
        <v/>
      </c>
      <c r="R59" s="118"/>
      <c r="S59" s="118"/>
      <c r="T59" s="35" t="str">
        <f t="shared" si="3"/>
        <v/>
      </c>
      <c r="U59" s="36"/>
      <c r="V59" s="36"/>
      <c r="W59" s="35" t="str">
        <f t="shared" si="4"/>
        <v/>
      </c>
      <c r="X59" s="31"/>
      <c r="Y59" s="198"/>
      <c r="Z59" s="35" t="str">
        <f t="shared" si="5"/>
        <v/>
      </c>
      <c r="AA59" s="31"/>
      <c r="AB59" s="31"/>
      <c r="AC59" s="7" t="str">
        <f t="shared" si="6"/>
        <v/>
      </c>
      <c r="AD59" s="9"/>
      <c r="AE59" s="31"/>
      <c r="AF59" s="49"/>
      <c r="AG59" s="8"/>
      <c r="AH59" s="8"/>
      <c r="AI59" s="8"/>
      <c r="AJ59" s="8"/>
      <c r="AK59" s="8"/>
      <c r="AL59" s="8"/>
      <c r="AM59" s="8"/>
      <c r="AN59" s="8"/>
      <c r="AO59" s="8"/>
    </row>
    <row r="60" spans="1:41" ht="15" customHeight="1" thickBot="1">
      <c r="A60" s="116"/>
      <c r="B60" s="267"/>
      <c r="C60" s="211"/>
      <c r="D60" s="211"/>
      <c r="E60" s="211"/>
      <c r="F60" s="211"/>
      <c r="G60" s="211"/>
      <c r="H60" s="212"/>
      <c r="I60" s="43"/>
      <c r="J60" s="43"/>
      <c r="K60" s="44" t="str">
        <f t="shared" si="0"/>
        <v/>
      </c>
      <c r="L60" s="43" t="s">
        <v>42</v>
      </c>
      <c r="M60" s="43"/>
      <c r="N60" s="44" t="str">
        <f t="shared" si="1"/>
        <v/>
      </c>
      <c r="O60" s="43"/>
      <c r="P60" s="43"/>
      <c r="Q60" s="44" t="str">
        <f t="shared" si="2"/>
        <v/>
      </c>
      <c r="R60" s="120"/>
      <c r="S60" s="120"/>
      <c r="T60" s="44" t="str">
        <f t="shared" si="3"/>
        <v/>
      </c>
      <c r="U60" s="45"/>
      <c r="V60" s="45"/>
      <c r="W60" s="44" t="str">
        <f t="shared" si="4"/>
        <v/>
      </c>
      <c r="X60" s="43"/>
      <c r="Y60" s="199"/>
      <c r="Z60" s="44" t="str">
        <f t="shared" si="5"/>
        <v/>
      </c>
      <c r="AA60" s="43"/>
      <c r="AB60" s="43"/>
      <c r="AC60" s="14" t="str">
        <f t="shared" si="6"/>
        <v/>
      </c>
      <c r="AD60" s="11"/>
      <c r="AE60" s="43"/>
      <c r="AF60" s="50"/>
      <c r="AG60" s="58"/>
      <c r="AH60" s="58"/>
      <c r="AI60" s="58"/>
      <c r="AJ60" s="58"/>
      <c r="AK60" s="58"/>
      <c r="AL60" s="58"/>
      <c r="AM60" s="58"/>
      <c r="AN60" s="58"/>
      <c r="AO60" s="58"/>
    </row>
    <row r="61" spans="1:41" ht="15" customHeight="1">
      <c r="A61" s="112" t="s">
        <v>197</v>
      </c>
      <c r="B61" s="266">
        <v>5.0999999999999996</v>
      </c>
      <c r="C61" s="208">
        <v>3</v>
      </c>
      <c r="D61" s="208">
        <v>2.2999999999999998</v>
      </c>
      <c r="E61" s="208">
        <v>3</v>
      </c>
      <c r="F61" s="208">
        <v>0</v>
      </c>
      <c r="G61" s="208">
        <v>0</v>
      </c>
      <c r="H61" s="209">
        <v>775</v>
      </c>
      <c r="I61" s="363" t="s">
        <v>28</v>
      </c>
      <c r="J61" s="398"/>
      <c r="K61" s="53" t="str">
        <f t="shared" si="0"/>
        <v/>
      </c>
      <c r="L61" s="397" t="s">
        <v>216</v>
      </c>
      <c r="M61" s="398"/>
      <c r="N61" s="53" t="str">
        <f t="shared" si="1"/>
        <v/>
      </c>
      <c r="O61" s="363" t="s">
        <v>147</v>
      </c>
      <c r="P61" s="398"/>
      <c r="Q61" s="53" t="str">
        <f t="shared" si="2"/>
        <v/>
      </c>
      <c r="R61" s="383" t="s">
        <v>57</v>
      </c>
      <c r="S61" s="371"/>
      <c r="T61" s="53" t="str">
        <f t="shared" si="3"/>
        <v/>
      </c>
      <c r="U61" s="54" t="s">
        <v>18</v>
      </c>
      <c r="V61" s="54"/>
      <c r="W61" s="53" t="str">
        <f t="shared" si="4"/>
        <v/>
      </c>
      <c r="X61" s="365" t="s">
        <v>161</v>
      </c>
      <c r="Y61" s="425"/>
      <c r="Z61" s="53" t="str">
        <f t="shared" si="5"/>
        <v/>
      </c>
      <c r="AA61" s="33" t="s">
        <v>177</v>
      </c>
      <c r="AB61" s="34"/>
      <c r="AC61" s="17" t="str">
        <f t="shared" si="6"/>
        <v/>
      </c>
      <c r="AD61" s="29"/>
      <c r="AE61" s="87"/>
      <c r="AF61" s="47" t="str">
        <f>A61</f>
        <v>c2</v>
      </c>
      <c r="AG61" s="48" t="str">
        <f>I62&amp;" "&amp;I63&amp;" "&amp;I64&amp;" "&amp;I65&amp;" "&amp;I66&amp;" "&amp;I67</f>
        <v xml:space="preserve">米 糙米    </v>
      </c>
      <c r="AH61" s="48" t="str">
        <f>L62&amp;" "&amp;L63&amp;" "&amp;L64&amp;" "&amp;L65&amp;" "&amp;L66&amp;" "&amp;L67</f>
        <v xml:space="preserve">麵腸 時瓜 栗子(生) 薑  </v>
      </c>
      <c r="AI61" s="48" t="str">
        <f>O62&amp;" "&amp;O63&amp;" "&amp;O64&amp;" "&amp;O65&amp;" "&amp;O66&amp;" "&amp;O67</f>
        <v xml:space="preserve">冷凍玉米筍 鵪鶉水煮蛋 時蔬 豆干 薑 </v>
      </c>
      <c r="AJ61" s="48" t="str">
        <f>R62&amp;" "&amp;R63&amp;" "&amp;R64&amp;" "&amp;R65&amp;" "&amp;R66&amp;" "&amp;R67</f>
        <v xml:space="preserve">豆包 冬瓜 胡蘿蔔 薑  </v>
      </c>
      <c r="AK61" s="48" t="str">
        <f>U62&amp;" "&amp;U63&amp;" "&amp;U64&amp;" "&amp;U65&amp;" "&amp;U66&amp;" "&amp;U67</f>
        <v xml:space="preserve">蔬菜 薑    </v>
      </c>
      <c r="AL61" s="48" t="str">
        <f>X62&amp;" "&amp;X63&amp;" "&amp;X64&amp;" "&amp;X65&amp;" "&amp;X66&amp;" "&amp;X67</f>
        <v xml:space="preserve">時蔬 素羊肉 薑   </v>
      </c>
      <c r="AM61" s="48" t="str">
        <f>AA62&amp;" "&amp;AA63&amp;" "&amp;AA64&amp;" "&amp;AA65&amp;" "&amp;AA66&amp;" "&amp;AA67</f>
        <v xml:space="preserve">點心     </v>
      </c>
      <c r="AN61" s="48" t="str">
        <f>AD62&amp;" "&amp;AD63&amp;" "&amp;AD64&amp;" "&amp;AD65&amp;" "&amp;AD66&amp;" "&amp;AD67</f>
        <v xml:space="preserve">     </v>
      </c>
      <c r="AO61" s="48" t="str">
        <f>AE62&amp;" "&amp;AE63&amp;" "&amp;AE64&amp;" "&amp;AE65&amp;" "&amp;AE66&amp;" "&amp;AE67</f>
        <v xml:space="preserve">     </v>
      </c>
    </row>
    <row r="62" spans="1:41" ht="15" customHeight="1">
      <c r="A62" s="113"/>
      <c r="B62" s="266"/>
      <c r="C62" s="208"/>
      <c r="D62" s="208"/>
      <c r="E62" s="208"/>
      <c r="F62" s="208"/>
      <c r="G62" s="208"/>
      <c r="H62" s="209"/>
      <c r="I62" s="31" t="s">
        <v>19</v>
      </c>
      <c r="J62" s="31">
        <v>8</v>
      </c>
      <c r="K62" s="35" t="str">
        <f t="shared" si="0"/>
        <v>公斤</v>
      </c>
      <c r="L62" s="121" t="s">
        <v>202</v>
      </c>
      <c r="M62" s="121">
        <v>8</v>
      </c>
      <c r="N62" s="35" t="str">
        <f t="shared" si="1"/>
        <v>公斤</v>
      </c>
      <c r="O62" s="31" t="s">
        <v>148</v>
      </c>
      <c r="P62" s="31">
        <v>1</v>
      </c>
      <c r="Q62" s="35" t="str">
        <f t="shared" si="2"/>
        <v>公斤</v>
      </c>
      <c r="R62" s="118" t="s">
        <v>44</v>
      </c>
      <c r="S62" s="148">
        <v>0.6</v>
      </c>
      <c r="T62" s="35" t="str">
        <f t="shared" si="3"/>
        <v>公斤</v>
      </c>
      <c r="U62" s="38" t="s">
        <v>15</v>
      </c>
      <c r="V62" s="38">
        <v>7</v>
      </c>
      <c r="W62" s="35" t="str">
        <f t="shared" si="4"/>
        <v>公斤</v>
      </c>
      <c r="X62" s="129" t="s">
        <v>18</v>
      </c>
      <c r="Y62" s="307">
        <v>2</v>
      </c>
      <c r="Z62" s="35" t="str">
        <f t="shared" si="5"/>
        <v>公斤</v>
      </c>
      <c r="AA62" s="31" t="s">
        <v>177</v>
      </c>
      <c r="AB62" s="31">
        <v>5</v>
      </c>
      <c r="AC62" s="7" t="str">
        <f t="shared" si="6"/>
        <v>公斤</v>
      </c>
      <c r="AD62" s="9"/>
      <c r="AE62" s="31"/>
      <c r="AF62" s="49"/>
      <c r="AG62" s="8"/>
      <c r="AH62" s="8"/>
      <c r="AI62" s="8"/>
      <c r="AJ62" s="8"/>
      <c r="AK62" s="8"/>
      <c r="AL62" s="8"/>
      <c r="AM62" s="8"/>
      <c r="AN62" s="8"/>
      <c r="AO62" s="8"/>
    </row>
    <row r="63" spans="1:41" ht="15" customHeight="1">
      <c r="A63" s="114">
        <v>45349</v>
      </c>
      <c r="B63" s="266"/>
      <c r="C63" s="208"/>
      <c r="D63" s="208"/>
      <c r="E63" s="208"/>
      <c r="F63" s="208"/>
      <c r="G63" s="208"/>
      <c r="H63" s="209"/>
      <c r="I63" s="31" t="s">
        <v>33</v>
      </c>
      <c r="J63" s="31">
        <v>2</v>
      </c>
      <c r="K63" s="35" t="str">
        <f t="shared" si="0"/>
        <v>公斤</v>
      </c>
      <c r="L63" s="121" t="s">
        <v>130</v>
      </c>
      <c r="M63" s="121">
        <v>2</v>
      </c>
      <c r="N63" s="35" t="str">
        <f t="shared" si="1"/>
        <v>公斤</v>
      </c>
      <c r="O63" s="282" t="s">
        <v>149</v>
      </c>
      <c r="P63" s="153">
        <v>1.5</v>
      </c>
      <c r="Q63" s="35" t="str">
        <f t="shared" si="2"/>
        <v>公斤</v>
      </c>
      <c r="R63" s="148" t="s">
        <v>32</v>
      </c>
      <c r="S63" s="148">
        <v>6</v>
      </c>
      <c r="T63" s="35" t="str">
        <f t="shared" si="3"/>
        <v>公斤</v>
      </c>
      <c r="U63" s="36" t="s">
        <v>27</v>
      </c>
      <c r="V63" s="36">
        <v>0.05</v>
      </c>
      <c r="W63" s="35" t="str">
        <f t="shared" si="4"/>
        <v>公斤</v>
      </c>
      <c r="X63" s="125" t="s">
        <v>228</v>
      </c>
      <c r="Y63" s="295">
        <v>1</v>
      </c>
      <c r="Z63" s="35" t="str">
        <f t="shared" si="5"/>
        <v>公斤</v>
      </c>
      <c r="AA63" s="31"/>
      <c r="AB63" s="31"/>
      <c r="AC63" s="7" t="str">
        <f t="shared" si="6"/>
        <v/>
      </c>
      <c r="AD63" s="9"/>
      <c r="AE63" s="31"/>
      <c r="AF63" s="49"/>
      <c r="AG63" s="8"/>
      <c r="AH63" s="8"/>
      <c r="AI63" s="8"/>
      <c r="AJ63" s="8"/>
      <c r="AK63" s="8"/>
      <c r="AL63" s="8"/>
      <c r="AM63" s="8"/>
      <c r="AN63" s="8"/>
      <c r="AO63" s="8"/>
    </row>
    <row r="64" spans="1:41" ht="15" customHeight="1">
      <c r="A64" s="115"/>
      <c r="B64" s="266">
        <v>5.0999999999999996</v>
      </c>
      <c r="C64" s="208">
        <v>2.8</v>
      </c>
      <c r="D64" s="208">
        <v>1.6</v>
      </c>
      <c r="E64" s="208">
        <v>3</v>
      </c>
      <c r="F64" s="208">
        <v>0</v>
      </c>
      <c r="G64" s="208">
        <v>0</v>
      </c>
      <c r="H64" s="209">
        <v>742</v>
      </c>
      <c r="I64" s="31"/>
      <c r="J64" s="31"/>
      <c r="K64" s="35" t="str">
        <f t="shared" si="0"/>
        <v/>
      </c>
      <c r="L64" s="140" t="s">
        <v>134</v>
      </c>
      <c r="M64" s="140">
        <v>0.1</v>
      </c>
      <c r="N64" s="35" t="str">
        <f t="shared" si="1"/>
        <v>公斤</v>
      </c>
      <c r="O64" s="153" t="s">
        <v>150</v>
      </c>
      <c r="P64" s="153">
        <v>3</v>
      </c>
      <c r="Q64" s="35" t="str">
        <f t="shared" si="2"/>
        <v>公斤</v>
      </c>
      <c r="R64" s="148" t="s">
        <v>22</v>
      </c>
      <c r="S64" s="148">
        <v>0.5</v>
      </c>
      <c r="T64" s="35" t="str">
        <f t="shared" si="3"/>
        <v>公斤</v>
      </c>
      <c r="U64" s="36"/>
      <c r="V64" s="36"/>
      <c r="W64" s="35" t="str">
        <f t="shared" si="4"/>
        <v/>
      </c>
      <c r="X64" s="129" t="s">
        <v>27</v>
      </c>
      <c r="Y64" s="307">
        <v>0.05</v>
      </c>
      <c r="Z64" s="35" t="str">
        <f t="shared" si="5"/>
        <v>公斤</v>
      </c>
      <c r="AA64" s="31"/>
      <c r="AB64" s="31"/>
      <c r="AC64" s="7" t="str">
        <f t="shared" si="6"/>
        <v/>
      </c>
      <c r="AD64" s="9"/>
      <c r="AE64" s="31"/>
      <c r="AF64" s="49"/>
      <c r="AG64" s="8"/>
      <c r="AH64" s="8"/>
      <c r="AI64" s="8"/>
      <c r="AJ64" s="8"/>
      <c r="AK64" s="8"/>
      <c r="AL64" s="8"/>
      <c r="AM64" s="8"/>
      <c r="AN64" s="8"/>
      <c r="AO64" s="8"/>
    </row>
    <row r="65" spans="1:41" ht="15" customHeight="1">
      <c r="A65" s="113" t="s">
        <v>190</v>
      </c>
      <c r="B65" s="266"/>
      <c r="C65" s="208"/>
      <c r="D65" s="208"/>
      <c r="E65" s="208"/>
      <c r="F65" s="208"/>
      <c r="G65" s="208"/>
      <c r="H65" s="209"/>
      <c r="I65" s="31"/>
      <c r="J65" s="31"/>
      <c r="K65" s="35" t="str">
        <f t="shared" si="0"/>
        <v/>
      </c>
      <c r="L65" s="31" t="s">
        <v>27</v>
      </c>
      <c r="M65" s="31">
        <v>0.05</v>
      </c>
      <c r="N65" s="35" t="str">
        <f t="shared" si="1"/>
        <v>公斤</v>
      </c>
      <c r="O65" s="153" t="s">
        <v>206</v>
      </c>
      <c r="P65" s="153">
        <v>2</v>
      </c>
      <c r="Q65" s="35" t="str">
        <f t="shared" si="2"/>
        <v>公斤</v>
      </c>
      <c r="R65" s="129" t="s">
        <v>27</v>
      </c>
      <c r="S65" s="137">
        <v>0.05</v>
      </c>
      <c r="T65" s="35" t="str">
        <f t="shared" si="3"/>
        <v>公斤</v>
      </c>
      <c r="U65" s="36"/>
      <c r="V65" s="36"/>
      <c r="W65" s="35" t="str">
        <f t="shared" si="4"/>
        <v/>
      </c>
      <c r="X65" s="129"/>
      <c r="Y65" s="307"/>
      <c r="Z65" s="35" t="str">
        <f t="shared" si="5"/>
        <v/>
      </c>
      <c r="AA65" s="31"/>
      <c r="AB65" s="31"/>
      <c r="AC65" s="7" t="str">
        <f t="shared" si="6"/>
        <v/>
      </c>
      <c r="AD65" s="9"/>
      <c r="AE65" s="31"/>
      <c r="AF65" s="49"/>
      <c r="AG65" s="8"/>
      <c r="AH65" s="8"/>
      <c r="AI65" s="8"/>
      <c r="AJ65" s="8"/>
      <c r="AK65" s="8"/>
      <c r="AL65" s="8"/>
      <c r="AM65" s="8"/>
      <c r="AN65" s="8"/>
      <c r="AO65" s="8"/>
    </row>
    <row r="66" spans="1:41" ht="15" customHeight="1">
      <c r="A66" s="113"/>
      <c r="B66" s="266"/>
      <c r="C66" s="208"/>
      <c r="D66" s="208"/>
      <c r="E66" s="208"/>
      <c r="F66" s="208"/>
      <c r="G66" s="208"/>
      <c r="H66" s="209"/>
      <c r="I66" s="31"/>
      <c r="J66" s="31"/>
      <c r="K66" s="35" t="str">
        <f t="shared" si="0"/>
        <v/>
      </c>
      <c r="L66" s="140"/>
      <c r="M66" s="140"/>
      <c r="N66" s="35" t="str">
        <f t="shared" si="1"/>
        <v/>
      </c>
      <c r="O66" s="31" t="s">
        <v>27</v>
      </c>
      <c r="P66" s="31">
        <v>0.05</v>
      </c>
      <c r="Q66" s="35" t="str">
        <f t="shared" si="2"/>
        <v>公斤</v>
      </c>
      <c r="R66" s="118"/>
      <c r="S66" s="118"/>
      <c r="T66" s="35" t="str">
        <f t="shared" si="3"/>
        <v/>
      </c>
      <c r="U66" s="36"/>
      <c r="V66" s="36"/>
      <c r="W66" s="35" t="str">
        <f t="shared" si="4"/>
        <v/>
      </c>
      <c r="X66" s="129"/>
      <c r="Y66" s="307"/>
      <c r="Z66" s="35" t="str">
        <f t="shared" si="5"/>
        <v/>
      </c>
      <c r="AA66" s="31"/>
      <c r="AB66" s="31"/>
      <c r="AC66" s="7" t="str">
        <f t="shared" si="6"/>
        <v/>
      </c>
      <c r="AD66" s="9"/>
      <c r="AE66" s="31"/>
      <c r="AF66" s="49"/>
      <c r="AG66" s="8"/>
      <c r="AH66" s="8"/>
      <c r="AI66" s="8"/>
      <c r="AJ66" s="8"/>
      <c r="AK66" s="8"/>
      <c r="AL66" s="8"/>
      <c r="AM66" s="8"/>
      <c r="AN66" s="8"/>
      <c r="AO66" s="8"/>
    </row>
    <row r="67" spans="1:41" ht="15" customHeight="1" thickBot="1">
      <c r="A67" s="116"/>
      <c r="B67" s="267"/>
      <c r="C67" s="211"/>
      <c r="D67" s="211"/>
      <c r="E67" s="211"/>
      <c r="F67" s="211"/>
      <c r="G67" s="211"/>
      <c r="H67" s="212"/>
      <c r="I67" s="43"/>
      <c r="J67" s="43"/>
      <c r="K67" s="44" t="str">
        <f t="shared" si="0"/>
        <v/>
      </c>
      <c r="L67" s="43"/>
      <c r="M67" s="43"/>
      <c r="N67" s="44" t="str">
        <f t="shared" si="1"/>
        <v/>
      </c>
      <c r="O67" s="43"/>
      <c r="P67" s="43"/>
      <c r="Q67" s="44" t="str">
        <f t="shared" si="2"/>
        <v/>
      </c>
      <c r="R67" s="166"/>
      <c r="S67" s="166"/>
      <c r="T67" s="44" t="str">
        <f t="shared" si="3"/>
        <v/>
      </c>
      <c r="U67" s="45"/>
      <c r="V67" s="45"/>
      <c r="W67" s="44" t="str">
        <f t="shared" si="4"/>
        <v/>
      </c>
      <c r="X67" s="138"/>
      <c r="Y67" s="308"/>
      <c r="Z67" s="44" t="str">
        <f t="shared" si="5"/>
        <v/>
      </c>
      <c r="AA67" s="43"/>
      <c r="AB67" s="43"/>
      <c r="AC67" s="14" t="str">
        <f t="shared" si="6"/>
        <v/>
      </c>
      <c r="AD67" s="11"/>
      <c r="AE67" s="43"/>
      <c r="AF67" s="50"/>
      <c r="AG67" s="58"/>
      <c r="AH67" s="58"/>
      <c r="AI67" s="58"/>
      <c r="AJ67" s="58"/>
      <c r="AK67" s="58"/>
      <c r="AL67" s="58"/>
      <c r="AM67" s="58"/>
      <c r="AN67" s="58"/>
      <c r="AO67" s="58"/>
    </row>
    <row r="68" spans="1:41" ht="15" customHeight="1">
      <c r="A68" s="112" t="s">
        <v>198</v>
      </c>
      <c r="B68" s="266">
        <v>6.1</v>
      </c>
      <c r="C68" s="208">
        <v>3.3</v>
      </c>
      <c r="D68" s="208">
        <v>2</v>
      </c>
      <c r="E68" s="208">
        <v>3</v>
      </c>
      <c r="F68" s="208">
        <v>0</v>
      </c>
      <c r="G68" s="208">
        <v>0</v>
      </c>
      <c r="H68" s="209">
        <v>860</v>
      </c>
      <c r="I68" s="363" t="s">
        <v>28</v>
      </c>
      <c r="J68" s="398"/>
      <c r="K68" s="53" t="str">
        <f t="shared" si="0"/>
        <v/>
      </c>
      <c r="L68" s="271" t="s">
        <v>207</v>
      </c>
      <c r="M68" s="272"/>
      <c r="N68" s="53" t="str">
        <f t="shared" si="1"/>
        <v/>
      </c>
      <c r="O68" s="374" t="s">
        <v>151</v>
      </c>
      <c r="P68" s="375"/>
      <c r="Q68" s="53" t="str">
        <f t="shared" si="2"/>
        <v/>
      </c>
      <c r="R68" s="384" t="s">
        <v>227</v>
      </c>
      <c r="S68" s="384"/>
      <c r="T68" s="53" t="str">
        <f t="shared" si="3"/>
        <v/>
      </c>
      <c r="U68" s="54" t="s">
        <v>18</v>
      </c>
      <c r="V68" s="54"/>
      <c r="W68" s="53" t="str">
        <f t="shared" si="4"/>
        <v/>
      </c>
      <c r="X68" s="367" t="s">
        <v>175</v>
      </c>
      <c r="Y68" s="426"/>
      <c r="Z68" s="53" t="str">
        <f t="shared" si="5"/>
        <v/>
      </c>
      <c r="AA68" s="33" t="s">
        <v>177</v>
      </c>
      <c r="AB68" s="34"/>
      <c r="AC68" s="17" t="str">
        <f t="shared" si="6"/>
        <v/>
      </c>
      <c r="AD68" s="29"/>
      <c r="AE68" s="87"/>
      <c r="AF68" s="47" t="str">
        <f>A68</f>
        <v>c4</v>
      </c>
      <c r="AG68" s="48" t="str">
        <f>I69&amp;" "&amp;I70&amp;" "&amp;I71&amp;" "&amp;I72&amp;" "&amp;I73&amp;" "&amp;I74</f>
        <v xml:space="preserve">米 糙米    </v>
      </c>
      <c r="AH68" s="48" t="str">
        <f>L69&amp;" "&amp;L70&amp;" "&amp;L71&amp;" "&amp;L72&amp;" "&amp;L73&amp;" "&amp;L74</f>
        <v xml:space="preserve">素排     </v>
      </c>
      <c r="AI68" s="48" t="str">
        <f>O69&amp;" "&amp;O70&amp;" "&amp;O71&amp;" "&amp;O72&amp;" "&amp;O73&amp;" "&amp;O74</f>
        <v>冷凍毛豆仁 時瓜 豆干 甜椒 紅藜 薑</v>
      </c>
      <c r="AJ68" s="48" t="str">
        <f>R69&amp;" "&amp;R70&amp;" "&amp;R71&amp;" "&amp;R72&amp;" "&amp;R73&amp;" "&amp;R74</f>
        <v xml:space="preserve">雞蛋 時蔬 胡蘿蔔 薑  </v>
      </c>
      <c r="AK68" s="48" t="str">
        <f>U69&amp;" "&amp;U70&amp;" "&amp;U71&amp;" "&amp;U72&amp;" "&amp;U73&amp;" "&amp;U74</f>
        <v xml:space="preserve">蔬菜 薑    </v>
      </c>
      <c r="AL68" s="48" t="str">
        <f>X69&amp;" "&amp;X70&amp;" "&amp;X71&amp;" "&amp;X72&amp;" "&amp;X73&amp;" "&amp;X74</f>
        <v xml:space="preserve">小薏仁 紅砂糖 綠豆   </v>
      </c>
      <c r="AM68" s="48" t="str">
        <f>AA69&amp;" "&amp;AA70&amp;" "&amp;AA71&amp;" "&amp;AA72&amp;" "&amp;AA73&amp;" "&amp;AA74</f>
        <v xml:space="preserve">點心     </v>
      </c>
      <c r="AN68" s="48" t="str">
        <f>AD69&amp;" "&amp;AD70&amp;" "&amp;AD71&amp;" "&amp;AD72&amp;" "&amp;AD73&amp;" "&amp;AD74</f>
        <v xml:space="preserve">     </v>
      </c>
      <c r="AO68" s="48" t="str">
        <f>AE69&amp;" "&amp;AE70&amp;" "&amp;AE71&amp;" "&amp;AE72&amp;" "&amp;AE73&amp;" "&amp;AE74</f>
        <v xml:space="preserve">     </v>
      </c>
    </row>
    <row r="69" spans="1:41" ht="15" customHeight="1">
      <c r="A69" s="113"/>
      <c r="B69" s="266"/>
      <c r="C69" s="208"/>
      <c r="D69" s="208"/>
      <c r="E69" s="208"/>
      <c r="F69" s="208"/>
      <c r="G69" s="208"/>
      <c r="H69" s="209"/>
      <c r="I69" s="31" t="s">
        <v>19</v>
      </c>
      <c r="J69" s="31">
        <v>8</v>
      </c>
      <c r="K69" s="35" t="str">
        <f t="shared" ref="K69:K74" si="7">IF(J69,"公斤","")</f>
        <v>公斤</v>
      </c>
      <c r="L69" s="273" t="s">
        <v>208</v>
      </c>
      <c r="M69" s="160">
        <v>6</v>
      </c>
      <c r="N69" s="35" t="str">
        <f t="shared" ref="N69:N74" si="8">IF(M69,"公斤","")</f>
        <v>公斤</v>
      </c>
      <c r="O69" s="157" t="s">
        <v>152</v>
      </c>
      <c r="P69" s="136">
        <v>2</v>
      </c>
      <c r="Q69" s="35" t="str">
        <f t="shared" ref="Q69:Q74" si="9">IF(P69,"公斤","")</f>
        <v>公斤</v>
      </c>
      <c r="R69" s="150" t="s">
        <v>139</v>
      </c>
      <c r="S69" s="150">
        <v>2</v>
      </c>
      <c r="T69" s="35" t="str">
        <f t="shared" ref="T69:T74" si="10">IF(S69,"公斤","")</f>
        <v>公斤</v>
      </c>
      <c r="U69" s="38" t="s">
        <v>15</v>
      </c>
      <c r="V69" s="38">
        <v>7</v>
      </c>
      <c r="W69" s="35" t="str">
        <f t="shared" ref="W69:W74" si="11">IF(V69,"公斤","")</f>
        <v>公斤</v>
      </c>
      <c r="X69" s="149" t="s">
        <v>176</v>
      </c>
      <c r="Y69" s="310">
        <v>0.5</v>
      </c>
      <c r="Z69" s="35" t="str">
        <f t="shared" ref="Z69:Z74" si="12">IF(Y69,"公斤","")</f>
        <v>公斤</v>
      </c>
      <c r="AA69" s="31" t="s">
        <v>177</v>
      </c>
      <c r="AB69" s="31">
        <v>5</v>
      </c>
      <c r="AC69" s="7" t="str">
        <f t="shared" si="6"/>
        <v>公斤</v>
      </c>
      <c r="AD69" s="9"/>
      <c r="AE69" s="31"/>
      <c r="AF69" s="49"/>
      <c r="AG69" s="8"/>
      <c r="AH69" s="8"/>
      <c r="AI69" s="8"/>
      <c r="AJ69" s="8"/>
      <c r="AK69" s="8"/>
      <c r="AL69" s="8"/>
      <c r="AM69" s="8"/>
      <c r="AN69" s="8"/>
      <c r="AO69" s="8"/>
    </row>
    <row r="70" spans="1:41" ht="15" customHeight="1">
      <c r="A70" s="114">
        <v>45351</v>
      </c>
      <c r="B70" s="266"/>
      <c r="C70" s="208"/>
      <c r="D70" s="208"/>
      <c r="E70" s="208"/>
      <c r="F70" s="208"/>
      <c r="G70" s="208"/>
      <c r="H70" s="209"/>
      <c r="I70" s="31" t="s">
        <v>33</v>
      </c>
      <c r="J70" s="31">
        <v>2</v>
      </c>
      <c r="K70" s="35" t="str">
        <f t="shared" si="7"/>
        <v>公斤</v>
      </c>
      <c r="L70" s="273"/>
      <c r="M70" s="160"/>
      <c r="N70" s="35" t="str">
        <f t="shared" si="8"/>
        <v/>
      </c>
      <c r="O70" s="136" t="s">
        <v>130</v>
      </c>
      <c r="P70" s="136">
        <v>4</v>
      </c>
      <c r="Q70" s="35" t="str">
        <f t="shared" si="9"/>
        <v>公斤</v>
      </c>
      <c r="R70" s="122" t="s">
        <v>150</v>
      </c>
      <c r="S70" s="122">
        <v>6</v>
      </c>
      <c r="T70" s="35" t="str">
        <f t="shared" si="10"/>
        <v>公斤</v>
      </c>
      <c r="U70" s="36" t="s">
        <v>27</v>
      </c>
      <c r="V70" s="36">
        <v>0.05</v>
      </c>
      <c r="W70" s="35" t="str">
        <f t="shared" si="11"/>
        <v>公斤</v>
      </c>
      <c r="X70" s="135" t="s">
        <v>171</v>
      </c>
      <c r="Y70" s="286">
        <v>1</v>
      </c>
      <c r="Z70" s="35" t="str">
        <f t="shared" si="12"/>
        <v>公斤</v>
      </c>
      <c r="AA70" s="31"/>
      <c r="AB70" s="31"/>
      <c r="AC70" s="7" t="str">
        <f t="shared" si="6"/>
        <v/>
      </c>
      <c r="AD70" s="9"/>
      <c r="AE70" s="31"/>
      <c r="AF70" s="49"/>
      <c r="AG70" s="8"/>
      <c r="AH70" s="8"/>
      <c r="AI70" s="8"/>
      <c r="AJ70" s="8"/>
      <c r="AK70" s="8"/>
      <c r="AL70" s="8"/>
      <c r="AM70" s="8"/>
      <c r="AN70" s="8"/>
      <c r="AO70" s="8"/>
    </row>
    <row r="71" spans="1:41" ht="15" customHeight="1">
      <c r="A71" s="115"/>
      <c r="B71" s="266">
        <v>6.1</v>
      </c>
      <c r="C71" s="208">
        <v>2.9</v>
      </c>
      <c r="D71" s="208">
        <v>1.3</v>
      </c>
      <c r="E71" s="208">
        <v>3</v>
      </c>
      <c r="F71" s="208">
        <v>0</v>
      </c>
      <c r="G71" s="208">
        <v>0</v>
      </c>
      <c r="H71" s="209">
        <v>812</v>
      </c>
      <c r="I71" s="31"/>
      <c r="J71" s="31"/>
      <c r="K71" s="35" t="str">
        <f t="shared" si="7"/>
        <v/>
      </c>
      <c r="L71" s="273"/>
      <c r="M71" s="160"/>
      <c r="N71" s="35" t="str">
        <f t="shared" si="8"/>
        <v/>
      </c>
      <c r="O71" s="125" t="s">
        <v>206</v>
      </c>
      <c r="P71" s="136">
        <v>1</v>
      </c>
      <c r="Q71" s="35" t="str">
        <f t="shared" si="9"/>
        <v>公斤</v>
      </c>
      <c r="R71" s="37" t="s">
        <v>22</v>
      </c>
      <c r="S71" s="37">
        <v>0.5</v>
      </c>
      <c r="T71" s="35" t="str">
        <f t="shared" si="10"/>
        <v>公斤</v>
      </c>
      <c r="U71" s="36"/>
      <c r="V71" s="36"/>
      <c r="W71" s="35" t="str">
        <f t="shared" si="11"/>
        <v/>
      </c>
      <c r="X71" s="149" t="s">
        <v>72</v>
      </c>
      <c r="Y71" s="310">
        <v>2</v>
      </c>
      <c r="Z71" s="35" t="str">
        <f t="shared" si="12"/>
        <v>公斤</v>
      </c>
      <c r="AA71" s="31"/>
      <c r="AB71" s="31"/>
      <c r="AC71" s="7" t="str">
        <f t="shared" si="6"/>
        <v/>
      </c>
      <c r="AD71" s="9"/>
      <c r="AE71" s="31"/>
      <c r="AF71" s="49"/>
      <c r="AG71" s="8"/>
      <c r="AH71" s="8"/>
      <c r="AI71" s="8"/>
      <c r="AJ71" s="8"/>
      <c r="AK71" s="8"/>
      <c r="AL71" s="8"/>
      <c r="AM71" s="8"/>
      <c r="AN71" s="8"/>
      <c r="AO71" s="8"/>
    </row>
    <row r="72" spans="1:41" ht="15" customHeight="1">
      <c r="A72" s="113" t="s">
        <v>194</v>
      </c>
      <c r="B72" s="266"/>
      <c r="C72" s="208"/>
      <c r="D72" s="208"/>
      <c r="E72" s="208"/>
      <c r="F72" s="208"/>
      <c r="G72" s="208"/>
      <c r="H72" s="209"/>
      <c r="I72" s="31"/>
      <c r="J72" s="31"/>
      <c r="K72" s="35" t="str">
        <f t="shared" si="7"/>
        <v/>
      </c>
      <c r="L72" s="273"/>
      <c r="M72" s="160"/>
      <c r="N72" s="35" t="str">
        <f t="shared" si="8"/>
        <v/>
      </c>
      <c r="O72" s="136" t="s">
        <v>128</v>
      </c>
      <c r="P72" s="136">
        <v>2</v>
      </c>
      <c r="Q72" s="35" t="str">
        <f t="shared" si="9"/>
        <v>公斤</v>
      </c>
      <c r="R72" s="31" t="s">
        <v>27</v>
      </c>
      <c r="S72" s="198">
        <v>0.05</v>
      </c>
      <c r="T72" s="35" t="str">
        <f t="shared" si="10"/>
        <v>公斤</v>
      </c>
      <c r="U72" s="36"/>
      <c r="V72" s="36"/>
      <c r="W72" s="35" t="str">
        <f t="shared" si="11"/>
        <v/>
      </c>
      <c r="X72" s="135"/>
      <c r="Y72" s="286"/>
      <c r="Z72" s="35" t="str">
        <f t="shared" si="12"/>
        <v/>
      </c>
      <c r="AA72" s="31"/>
      <c r="AB72" s="31"/>
      <c r="AC72" s="7" t="str">
        <f t="shared" si="6"/>
        <v/>
      </c>
      <c r="AD72" s="9"/>
      <c r="AE72" s="31"/>
      <c r="AF72" s="49"/>
      <c r="AG72" s="8"/>
      <c r="AH72" s="8"/>
      <c r="AI72" s="8"/>
      <c r="AJ72" s="8"/>
      <c r="AK72" s="8"/>
      <c r="AL72" s="8"/>
      <c r="AM72" s="8"/>
      <c r="AN72" s="8"/>
      <c r="AO72" s="8"/>
    </row>
    <row r="73" spans="1:41" ht="15" customHeight="1">
      <c r="A73" s="113"/>
      <c r="B73" s="266"/>
      <c r="C73" s="208"/>
      <c r="D73" s="208"/>
      <c r="E73" s="208"/>
      <c r="F73" s="208"/>
      <c r="G73" s="208"/>
      <c r="H73" s="209"/>
      <c r="I73" s="31"/>
      <c r="J73" s="31"/>
      <c r="K73" s="35" t="str">
        <f t="shared" si="7"/>
        <v/>
      </c>
      <c r="L73" s="273"/>
      <c r="M73" s="160"/>
      <c r="N73" s="35" t="str">
        <f t="shared" si="8"/>
        <v/>
      </c>
      <c r="O73" s="158" t="s">
        <v>47</v>
      </c>
      <c r="P73" s="136">
        <v>0.15</v>
      </c>
      <c r="Q73" s="35" t="str">
        <f t="shared" si="9"/>
        <v>公斤</v>
      </c>
      <c r="R73" s="150"/>
      <c r="S73" s="150"/>
      <c r="T73" s="35" t="str">
        <f t="shared" si="10"/>
        <v/>
      </c>
      <c r="U73" s="36"/>
      <c r="V73" s="36"/>
      <c r="W73" s="35" t="str">
        <f t="shared" si="11"/>
        <v/>
      </c>
      <c r="X73" s="135"/>
      <c r="Y73" s="286"/>
      <c r="Z73" s="35" t="str">
        <f t="shared" si="12"/>
        <v/>
      </c>
      <c r="AA73" s="31"/>
      <c r="AB73" s="31"/>
      <c r="AC73" s="7" t="str">
        <f t="shared" si="6"/>
        <v/>
      </c>
      <c r="AD73" s="9"/>
      <c r="AE73" s="31"/>
      <c r="AF73" s="49"/>
      <c r="AG73" s="8"/>
      <c r="AH73" s="8"/>
      <c r="AI73" s="8"/>
      <c r="AJ73" s="8"/>
      <c r="AK73" s="8"/>
      <c r="AL73" s="8"/>
      <c r="AM73" s="8"/>
      <c r="AN73" s="8"/>
      <c r="AO73" s="8"/>
    </row>
    <row r="74" spans="1:41" ht="15" customHeight="1" thickBot="1">
      <c r="A74" s="116"/>
      <c r="B74" s="267"/>
      <c r="C74" s="211"/>
      <c r="D74" s="211"/>
      <c r="E74" s="211"/>
      <c r="F74" s="211"/>
      <c r="G74" s="211"/>
      <c r="H74" s="212"/>
      <c r="I74" s="43"/>
      <c r="J74" s="43"/>
      <c r="K74" s="44" t="str">
        <f t="shared" si="7"/>
        <v/>
      </c>
      <c r="L74" s="274"/>
      <c r="M74" s="180"/>
      <c r="N74" s="44" t="str">
        <f t="shared" si="8"/>
        <v/>
      </c>
      <c r="O74" s="154" t="s">
        <v>27</v>
      </c>
      <c r="P74" s="154">
        <v>0.05</v>
      </c>
      <c r="Q74" s="334" t="str">
        <f t="shared" si="9"/>
        <v>公斤</v>
      </c>
      <c r="R74" s="176"/>
      <c r="S74" s="176"/>
      <c r="T74" s="44" t="str">
        <f t="shared" si="10"/>
        <v/>
      </c>
      <c r="U74" s="45"/>
      <c r="V74" s="45"/>
      <c r="W74" s="44" t="str">
        <f t="shared" si="11"/>
        <v/>
      </c>
      <c r="X74" s="141"/>
      <c r="Y74" s="311"/>
      <c r="Z74" s="44" t="str">
        <f t="shared" si="12"/>
        <v/>
      </c>
      <c r="AA74" s="43"/>
      <c r="AB74" s="43"/>
      <c r="AC74" s="14" t="str">
        <f t="shared" si="6"/>
        <v/>
      </c>
      <c r="AD74" s="11"/>
      <c r="AE74" s="43"/>
      <c r="AF74" s="50"/>
      <c r="AG74" s="58"/>
      <c r="AH74" s="58"/>
      <c r="AI74" s="58"/>
      <c r="AJ74" s="58"/>
      <c r="AK74" s="58"/>
      <c r="AL74" s="58"/>
      <c r="AM74" s="58"/>
      <c r="AN74" s="58"/>
      <c r="AO74" s="58"/>
    </row>
    <row r="75" spans="1:41" s="262" customFormat="1" ht="22.8" customHeight="1">
      <c r="A75" s="369" t="s">
        <v>85</v>
      </c>
      <c r="B75" s="369"/>
      <c r="C75" s="369"/>
      <c r="D75" s="369"/>
      <c r="E75" s="369"/>
      <c r="F75" s="369"/>
      <c r="G75" s="369"/>
      <c r="H75" s="369"/>
      <c r="I75" s="369"/>
      <c r="J75" s="369"/>
      <c r="K75" s="369"/>
      <c r="L75" s="369"/>
      <c r="M75" s="369"/>
      <c r="N75" s="369"/>
      <c r="O75" s="369"/>
      <c r="P75" s="369"/>
      <c r="Q75" s="369"/>
      <c r="R75" s="369"/>
      <c r="S75" s="369"/>
      <c r="T75" s="369"/>
      <c r="U75" s="369"/>
      <c r="V75" s="369"/>
      <c r="W75" s="369"/>
      <c r="X75" s="369"/>
      <c r="Y75" s="369"/>
      <c r="Z75" s="369"/>
      <c r="AA75" s="369"/>
    </row>
    <row r="76" spans="1:41" s="262" customFormat="1" ht="15" customHeight="1">
      <c r="A76" s="361" t="s">
        <v>181</v>
      </c>
      <c r="B76" s="361"/>
      <c r="C76" s="361"/>
      <c r="D76" s="361"/>
      <c r="E76" s="361"/>
      <c r="F76" s="361"/>
      <c r="G76" s="361"/>
      <c r="H76" s="361"/>
      <c r="I76" s="361"/>
      <c r="J76" s="263"/>
      <c r="K76" s="263"/>
      <c r="L76" s="263"/>
      <c r="P76" s="261"/>
      <c r="W76" s="261"/>
    </row>
    <row r="77" spans="1:41" s="262" customFormat="1" ht="15" customHeight="1">
      <c r="A77" s="361" t="s">
        <v>179</v>
      </c>
      <c r="B77" s="361"/>
      <c r="C77" s="361"/>
      <c r="D77" s="361"/>
      <c r="E77" s="361"/>
      <c r="F77" s="361"/>
      <c r="G77" s="361"/>
      <c r="H77" s="361"/>
      <c r="I77" s="361"/>
      <c r="J77" s="361"/>
      <c r="K77" s="361"/>
      <c r="L77" s="361"/>
      <c r="M77" s="361"/>
      <c r="N77" s="361"/>
      <c r="O77" s="361"/>
      <c r="P77" s="361"/>
      <c r="Q77" s="361"/>
      <c r="R77" s="361"/>
      <c r="S77" s="263"/>
      <c r="T77" s="263"/>
      <c r="U77" s="263"/>
      <c r="V77" s="263"/>
      <c r="W77" s="261"/>
    </row>
    <row r="78" spans="1:41" s="105" customFormat="1" ht="15.75" customHeight="1">
      <c r="A78" s="330"/>
      <c r="B78" s="330"/>
      <c r="C78" s="330"/>
      <c r="D78" s="330"/>
      <c r="E78" s="330"/>
      <c r="F78" s="330"/>
      <c r="G78" s="330"/>
      <c r="H78" s="330"/>
      <c r="I78" s="331"/>
      <c r="J78" s="331"/>
      <c r="K78" s="331"/>
      <c r="L78" s="332"/>
      <c r="M78" s="331"/>
      <c r="N78" s="331"/>
      <c r="O78" s="331"/>
      <c r="P78" s="331"/>
      <c r="Q78" s="331"/>
      <c r="R78" s="331"/>
      <c r="S78" s="331"/>
      <c r="T78" s="331"/>
      <c r="U78" s="331"/>
      <c r="V78" s="331"/>
      <c r="W78" s="331"/>
      <c r="X78" s="331"/>
      <c r="Y78" s="331"/>
      <c r="Z78" s="331"/>
      <c r="AA78" s="331"/>
      <c r="AB78" s="331"/>
      <c r="AC78" s="331"/>
      <c r="AD78" s="331"/>
      <c r="AE78" s="331"/>
      <c r="AF78" s="333"/>
      <c r="AG78" s="333"/>
      <c r="AH78" s="333"/>
      <c r="AI78" s="333"/>
      <c r="AJ78" s="333"/>
      <c r="AK78" s="333"/>
      <c r="AL78" s="333"/>
      <c r="AM78" s="333"/>
      <c r="AN78" s="333"/>
      <c r="AO78" s="333"/>
    </row>
    <row r="79" spans="1:41" s="105" customFormat="1" ht="15.75" customHeight="1">
      <c r="A79" s="330"/>
      <c r="B79" s="330"/>
      <c r="C79" s="330"/>
      <c r="D79" s="330"/>
      <c r="E79" s="330"/>
      <c r="F79" s="330"/>
      <c r="G79" s="330"/>
      <c r="H79" s="330"/>
      <c r="I79" s="331"/>
      <c r="J79" s="331"/>
      <c r="K79" s="331"/>
      <c r="L79" s="332"/>
      <c r="M79" s="331"/>
      <c r="N79" s="331"/>
      <c r="O79" s="331"/>
      <c r="P79" s="331"/>
      <c r="Q79" s="331"/>
      <c r="R79" s="331"/>
      <c r="S79" s="331"/>
      <c r="T79" s="331"/>
      <c r="U79" s="331"/>
      <c r="V79" s="331"/>
      <c r="W79" s="331"/>
      <c r="X79" s="331"/>
      <c r="Y79" s="331"/>
      <c r="Z79" s="331"/>
      <c r="AA79" s="331"/>
      <c r="AB79" s="331"/>
      <c r="AC79" s="331"/>
      <c r="AD79" s="331"/>
      <c r="AE79" s="331"/>
      <c r="AF79" s="333"/>
      <c r="AG79" s="333"/>
      <c r="AH79" s="333"/>
      <c r="AI79" s="333"/>
      <c r="AJ79" s="333"/>
      <c r="AK79" s="333"/>
      <c r="AL79" s="333"/>
      <c r="AM79" s="333"/>
      <c r="AN79" s="333"/>
      <c r="AO79" s="333"/>
    </row>
    <row r="80" spans="1:41" s="105" customFormat="1" ht="15.75" customHeight="1">
      <c r="A80" s="330"/>
      <c r="B80" s="330"/>
      <c r="C80" s="330"/>
      <c r="D80" s="330"/>
      <c r="E80" s="330"/>
      <c r="F80" s="330"/>
      <c r="G80" s="330"/>
      <c r="H80" s="330"/>
      <c r="I80" s="331"/>
      <c r="J80" s="331"/>
      <c r="K80" s="331"/>
      <c r="L80" s="332"/>
      <c r="M80" s="331"/>
      <c r="N80" s="331"/>
      <c r="O80" s="331"/>
      <c r="P80" s="331"/>
      <c r="Q80" s="331"/>
      <c r="R80" s="331"/>
      <c r="S80" s="331"/>
      <c r="T80" s="331"/>
      <c r="U80" s="331"/>
      <c r="V80" s="331"/>
      <c r="W80" s="331"/>
      <c r="X80" s="331"/>
      <c r="Y80" s="331"/>
      <c r="Z80" s="331"/>
      <c r="AA80" s="331"/>
      <c r="AB80" s="331"/>
      <c r="AC80" s="331"/>
      <c r="AD80" s="331"/>
      <c r="AE80" s="331"/>
      <c r="AF80" s="333"/>
      <c r="AG80" s="333"/>
      <c r="AH80" s="333"/>
      <c r="AI80" s="333"/>
      <c r="AJ80" s="333"/>
      <c r="AK80" s="333"/>
      <c r="AL80" s="333"/>
      <c r="AM80" s="333"/>
      <c r="AN80" s="333"/>
      <c r="AO80" s="333"/>
    </row>
    <row r="81" spans="1:41" s="105" customFormat="1" ht="15.75" customHeight="1">
      <c r="A81" s="330"/>
      <c r="B81" s="330"/>
      <c r="C81" s="330"/>
      <c r="D81" s="330"/>
      <c r="E81" s="330"/>
      <c r="F81" s="330"/>
      <c r="G81" s="330"/>
      <c r="H81" s="330"/>
      <c r="I81" s="331"/>
      <c r="J81" s="331"/>
      <c r="K81" s="331"/>
      <c r="L81" s="332"/>
      <c r="M81" s="331"/>
      <c r="N81" s="331"/>
      <c r="O81" s="331"/>
      <c r="P81" s="331"/>
      <c r="Q81" s="331"/>
      <c r="R81" s="331"/>
      <c r="S81" s="331"/>
      <c r="T81" s="331"/>
      <c r="U81" s="331"/>
      <c r="V81" s="331"/>
      <c r="W81" s="331"/>
      <c r="X81" s="331"/>
      <c r="Y81" s="331"/>
      <c r="Z81" s="331"/>
      <c r="AA81" s="331"/>
      <c r="AB81" s="331"/>
      <c r="AC81" s="331"/>
      <c r="AD81" s="331"/>
      <c r="AE81" s="331"/>
      <c r="AF81" s="333"/>
      <c r="AG81" s="333"/>
      <c r="AH81" s="333"/>
      <c r="AI81" s="333"/>
      <c r="AJ81" s="333"/>
      <c r="AK81" s="333"/>
      <c r="AL81" s="333"/>
      <c r="AM81" s="333"/>
      <c r="AN81" s="333"/>
      <c r="AO81" s="333"/>
    </row>
    <row r="82" spans="1:41" s="105" customFormat="1" ht="15.75" customHeight="1">
      <c r="A82" s="330"/>
      <c r="B82" s="330"/>
      <c r="C82" s="330"/>
      <c r="D82" s="330"/>
      <c r="E82" s="330"/>
      <c r="F82" s="330"/>
      <c r="G82" s="330"/>
      <c r="H82" s="330"/>
      <c r="I82" s="331"/>
      <c r="J82" s="331"/>
      <c r="K82" s="331"/>
      <c r="L82" s="332"/>
      <c r="M82" s="331"/>
      <c r="N82" s="331"/>
      <c r="O82" s="331"/>
      <c r="P82" s="331"/>
      <c r="Q82" s="331"/>
      <c r="R82" s="331"/>
      <c r="S82" s="331"/>
      <c r="T82" s="331"/>
      <c r="U82" s="331"/>
      <c r="V82" s="331"/>
      <c r="W82" s="331"/>
      <c r="X82" s="331"/>
      <c r="Y82" s="331"/>
      <c r="Z82" s="331"/>
      <c r="AA82" s="331"/>
      <c r="AB82" s="331"/>
      <c r="AC82" s="331"/>
      <c r="AD82" s="331"/>
      <c r="AE82" s="331"/>
      <c r="AF82" s="333"/>
      <c r="AG82" s="333"/>
      <c r="AH82" s="333"/>
      <c r="AI82" s="333"/>
      <c r="AJ82" s="333"/>
      <c r="AK82" s="333"/>
      <c r="AL82" s="333"/>
      <c r="AM82" s="333"/>
      <c r="AN82" s="333"/>
      <c r="AO82" s="333"/>
    </row>
    <row r="83" spans="1:41" s="105" customFormat="1" ht="15.75" customHeight="1">
      <c r="A83" s="330"/>
      <c r="B83" s="330"/>
      <c r="C83" s="330"/>
      <c r="D83" s="330"/>
      <c r="E83" s="330"/>
      <c r="F83" s="330"/>
      <c r="G83" s="330"/>
      <c r="H83" s="330"/>
      <c r="I83" s="331"/>
      <c r="J83" s="331"/>
      <c r="K83" s="331"/>
      <c r="L83" s="332"/>
      <c r="M83" s="331"/>
      <c r="N83" s="331"/>
      <c r="O83" s="331"/>
      <c r="P83" s="331"/>
      <c r="Q83" s="331"/>
      <c r="R83" s="331"/>
      <c r="S83" s="331"/>
      <c r="T83" s="331"/>
      <c r="U83" s="331"/>
      <c r="V83" s="331"/>
      <c r="W83" s="331"/>
      <c r="X83" s="331"/>
      <c r="Y83" s="331"/>
      <c r="Z83" s="331"/>
      <c r="AA83" s="331"/>
      <c r="AB83" s="331"/>
      <c r="AC83" s="331"/>
      <c r="AD83" s="331"/>
      <c r="AE83" s="331"/>
      <c r="AF83" s="333"/>
      <c r="AG83" s="333"/>
      <c r="AH83" s="333"/>
      <c r="AI83" s="333"/>
      <c r="AJ83" s="333"/>
      <c r="AK83" s="333"/>
      <c r="AL83" s="333"/>
      <c r="AM83" s="333"/>
      <c r="AN83" s="333"/>
      <c r="AO83" s="333"/>
    </row>
    <row r="84" spans="1:41" s="105" customFormat="1" ht="15.75" customHeight="1">
      <c r="A84" s="330"/>
      <c r="B84" s="330"/>
      <c r="C84" s="330"/>
      <c r="D84" s="330"/>
      <c r="E84" s="330"/>
      <c r="F84" s="330"/>
      <c r="G84" s="330"/>
      <c r="H84" s="330"/>
      <c r="I84" s="331"/>
      <c r="J84" s="331"/>
      <c r="K84" s="331"/>
      <c r="L84" s="332"/>
      <c r="M84" s="331"/>
      <c r="N84" s="331"/>
      <c r="O84" s="331"/>
      <c r="P84" s="331"/>
      <c r="Q84" s="331"/>
      <c r="R84" s="331"/>
      <c r="S84" s="331"/>
      <c r="T84" s="331"/>
      <c r="U84" s="331"/>
      <c r="V84" s="331"/>
      <c r="W84" s="331"/>
      <c r="X84" s="331"/>
      <c r="Y84" s="331"/>
      <c r="Z84" s="331"/>
      <c r="AA84" s="331"/>
      <c r="AB84" s="331"/>
      <c r="AC84" s="331"/>
      <c r="AD84" s="331"/>
      <c r="AE84" s="331"/>
      <c r="AF84" s="333"/>
      <c r="AG84" s="333"/>
      <c r="AH84" s="333"/>
      <c r="AI84" s="333"/>
      <c r="AJ84" s="333"/>
      <c r="AK84" s="333"/>
      <c r="AL84" s="333"/>
      <c r="AM84" s="333"/>
      <c r="AN84" s="333"/>
      <c r="AO84" s="333"/>
    </row>
    <row r="85" spans="1:41" s="105" customFormat="1" ht="15.75" customHeight="1">
      <c r="A85" s="330"/>
      <c r="B85" s="330"/>
      <c r="C85" s="330"/>
      <c r="D85" s="330"/>
      <c r="E85" s="330"/>
      <c r="F85" s="330"/>
      <c r="G85" s="330"/>
      <c r="H85" s="330"/>
      <c r="I85" s="331"/>
      <c r="J85" s="331"/>
      <c r="K85" s="331"/>
      <c r="L85" s="332"/>
      <c r="M85" s="331"/>
      <c r="N85" s="331"/>
      <c r="O85" s="331"/>
      <c r="P85" s="331"/>
      <c r="Q85" s="331"/>
      <c r="R85" s="331"/>
      <c r="S85" s="331"/>
      <c r="T85" s="331"/>
      <c r="U85" s="331"/>
      <c r="V85" s="331"/>
      <c r="W85" s="331"/>
      <c r="X85" s="331"/>
      <c r="Y85" s="331"/>
      <c r="Z85" s="331"/>
      <c r="AA85" s="331"/>
      <c r="AB85" s="331"/>
      <c r="AC85" s="331"/>
      <c r="AD85" s="331"/>
      <c r="AE85" s="331"/>
      <c r="AF85" s="333"/>
      <c r="AG85" s="333"/>
      <c r="AH85" s="333"/>
      <c r="AI85" s="333"/>
      <c r="AJ85" s="333"/>
      <c r="AK85" s="333"/>
      <c r="AL85" s="333"/>
      <c r="AM85" s="333"/>
      <c r="AN85" s="333"/>
      <c r="AO85" s="333"/>
    </row>
    <row r="86" spans="1:41" s="105" customFormat="1" ht="15.75" customHeight="1">
      <c r="A86" s="330"/>
      <c r="B86" s="330"/>
      <c r="C86" s="330"/>
      <c r="D86" s="330"/>
      <c r="E86" s="330"/>
      <c r="F86" s="330"/>
      <c r="G86" s="330"/>
      <c r="H86" s="330"/>
      <c r="I86" s="331"/>
      <c r="J86" s="331"/>
      <c r="K86" s="331"/>
      <c r="L86" s="332"/>
      <c r="M86" s="331"/>
      <c r="N86" s="331"/>
      <c r="O86" s="331"/>
      <c r="P86" s="331"/>
      <c r="Q86" s="331"/>
      <c r="R86" s="331"/>
      <c r="S86" s="331"/>
      <c r="T86" s="331"/>
      <c r="U86" s="331"/>
      <c r="V86" s="331"/>
      <c r="W86" s="331"/>
      <c r="X86" s="331"/>
      <c r="Y86" s="331"/>
      <c r="Z86" s="331"/>
      <c r="AA86" s="331"/>
      <c r="AB86" s="331"/>
      <c r="AC86" s="331"/>
      <c r="AD86" s="331"/>
      <c r="AE86" s="331"/>
      <c r="AF86" s="333"/>
      <c r="AG86" s="333"/>
      <c r="AH86" s="333"/>
      <c r="AI86" s="333"/>
      <c r="AJ86" s="333"/>
      <c r="AK86" s="333"/>
      <c r="AL86" s="333"/>
      <c r="AM86" s="333"/>
      <c r="AN86" s="333"/>
      <c r="AO86" s="333"/>
    </row>
    <row r="87" spans="1:41" s="105" customFormat="1" ht="15.75" customHeight="1">
      <c r="A87" s="330"/>
      <c r="B87" s="330"/>
      <c r="C87" s="330"/>
      <c r="D87" s="330"/>
      <c r="E87" s="330"/>
      <c r="F87" s="330"/>
      <c r="G87" s="330"/>
      <c r="H87" s="330"/>
      <c r="I87" s="331"/>
      <c r="J87" s="331"/>
      <c r="K87" s="331"/>
      <c r="L87" s="332"/>
      <c r="M87" s="331"/>
      <c r="N87" s="331"/>
      <c r="O87" s="331"/>
      <c r="P87" s="331"/>
      <c r="Q87" s="331"/>
      <c r="R87" s="331"/>
      <c r="S87" s="331"/>
      <c r="T87" s="331"/>
      <c r="U87" s="331"/>
      <c r="V87" s="331"/>
      <c r="W87" s="331"/>
      <c r="X87" s="331"/>
      <c r="Y87" s="331"/>
      <c r="Z87" s="331"/>
      <c r="AA87" s="331"/>
      <c r="AB87" s="331"/>
      <c r="AC87" s="331"/>
      <c r="AD87" s="331"/>
      <c r="AE87" s="331"/>
      <c r="AF87" s="333"/>
      <c r="AG87" s="333"/>
      <c r="AH87" s="333"/>
      <c r="AI87" s="333"/>
      <c r="AJ87" s="333"/>
      <c r="AK87" s="333"/>
      <c r="AL87" s="333"/>
      <c r="AM87" s="333"/>
      <c r="AN87" s="333"/>
      <c r="AO87" s="333"/>
    </row>
    <row r="88" spans="1:41" s="105" customFormat="1" ht="15.75" customHeight="1">
      <c r="A88" s="330"/>
      <c r="B88" s="330"/>
      <c r="C88" s="330"/>
      <c r="D88" s="330"/>
      <c r="E88" s="330"/>
      <c r="F88" s="330"/>
      <c r="G88" s="330"/>
      <c r="H88" s="330"/>
      <c r="I88" s="331"/>
      <c r="J88" s="331"/>
      <c r="K88" s="331"/>
      <c r="L88" s="332"/>
      <c r="M88" s="331"/>
      <c r="N88" s="331"/>
      <c r="O88" s="331"/>
      <c r="P88" s="331"/>
      <c r="Q88" s="331"/>
      <c r="R88" s="331"/>
      <c r="S88" s="331"/>
      <c r="T88" s="331"/>
      <c r="U88" s="331"/>
      <c r="V88" s="331"/>
      <c r="W88" s="331"/>
      <c r="X88" s="331"/>
      <c r="Y88" s="331"/>
      <c r="Z88" s="331"/>
      <c r="AA88" s="331"/>
      <c r="AB88" s="331"/>
      <c r="AC88" s="331"/>
      <c r="AD88" s="331"/>
      <c r="AE88" s="331"/>
      <c r="AF88" s="333"/>
      <c r="AG88" s="333"/>
      <c r="AH88" s="333"/>
      <c r="AI88" s="333"/>
      <c r="AJ88" s="333"/>
      <c r="AK88" s="333"/>
      <c r="AL88" s="333"/>
      <c r="AM88" s="333"/>
      <c r="AN88" s="333"/>
      <c r="AO88" s="333"/>
    </row>
    <row r="89" spans="1:41" s="105" customFormat="1" ht="15.75" customHeight="1">
      <c r="A89" s="330"/>
      <c r="B89" s="330"/>
      <c r="C89" s="330"/>
      <c r="D89" s="330"/>
      <c r="E89" s="330"/>
      <c r="F89" s="330"/>
      <c r="G89" s="330"/>
      <c r="H89" s="330"/>
      <c r="I89" s="331"/>
      <c r="J89" s="331"/>
      <c r="K89" s="331"/>
      <c r="L89" s="332"/>
      <c r="M89" s="331"/>
      <c r="N89" s="331"/>
      <c r="O89" s="331"/>
      <c r="P89" s="331"/>
      <c r="Q89" s="331"/>
      <c r="R89" s="331"/>
      <c r="S89" s="331"/>
      <c r="T89" s="331"/>
      <c r="U89" s="331"/>
      <c r="V89" s="331"/>
      <c r="W89" s="331"/>
      <c r="X89" s="331"/>
      <c r="Y89" s="331"/>
      <c r="Z89" s="331"/>
      <c r="AA89" s="331"/>
      <c r="AB89" s="331"/>
      <c r="AC89" s="331"/>
      <c r="AD89" s="331"/>
      <c r="AE89" s="331"/>
      <c r="AF89" s="333"/>
      <c r="AG89" s="333"/>
      <c r="AH89" s="333"/>
      <c r="AI89" s="333"/>
      <c r="AJ89" s="333"/>
      <c r="AK89" s="333"/>
      <c r="AL89" s="333"/>
      <c r="AM89" s="333"/>
      <c r="AN89" s="333"/>
      <c r="AO89" s="333"/>
    </row>
    <row r="90" spans="1:41" s="105" customFormat="1" ht="15.75" customHeight="1">
      <c r="A90" s="330"/>
      <c r="B90" s="330"/>
      <c r="C90" s="330"/>
      <c r="D90" s="330"/>
      <c r="E90" s="330"/>
      <c r="F90" s="330"/>
      <c r="G90" s="330"/>
      <c r="H90" s="330"/>
      <c r="I90" s="331"/>
      <c r="J90" s="331"/>
      <c r="K90" s="331"/>
      <c r="L90" s="332"/>
      <c r="M90" s="331"/>
      <c r="N90" s="331"/>
      <c r="O90" s="331"/>
      <c r="P90" s="331"/>
      <c r="Q90" s="331"/>
      <c r="R90" s="331"/>
      <c r="S90" s="331"/>
      <c r="T90" s="331"/>
      <c r="U90" s="331"/>
      <c r="V90" s="331"/>
      <c r="W90" s="331"/>
      <c r="X90" s="331"/>
      <c r="Y90" s="331"/>
      <c r="Z90" s="331"/>
      <c r="AA90" s="331"/>
      <c r="AB90" s="331"/>
      <c r="AC90" s="331"/>
      <c r="AD90" s="331"/>
      <c r="AE90" s="331"/>
      <c r="AF90" s="333"/>
      <c r="AG90" s="333"/>
      <c r="AH90" s="333"/>
      <c r="AI90" s="333"/>
      <c r="AJ90" s="333"/>
      <c r="AK90" s="333"/>
      <c r="AL90" s="333"/>
      <c r="AM90" s="333"/>
      <c r="AN90" s="333"/>
      <c r="AO90" s="333"/>
    </row>
    <row r="91" spans="1:41" s="105" customFormat="1" ht="15.75" customHeight="1">
      <c r="A91" s="330"/>
      <c r="B91" s="330"/>
      <c r="C91" s="330"/>
      <c r="D91" s="330"/>
      <c r="E91" s="330"/>
      <c r="F91" s="330"/>
      <c r="G91" s="330"/>
      <c r="H91" s="330"/>
      <c r="I91" s="331"/>
      <c r="J91" s="331"/>
      <c r="K91" s="331"/>
      <c r="L91" s="332"/>
      <c r="M91" s="331"/>
      <c r="N91" s="331"/>
      <c r="O91" s="331"/>
      <c r="P91" s="331"/>
      <c r="Q91" s="331"/>
      <c r="R91" s="331"/>
      <c r="S91" s="331"/>
      <c r="T91" s="331"/>
      <c r="U91" s="331"/>
      <c r="V91" s="331"/>
      <c r="W91" s="331"/>
      <c r="X91" s="331"/>
      <c r="Y91" s="331"/>
      <c r="Z91" s="331"/>
      <c r="AA91" s="331"/>
      <c r="AB91" s="331"/>
      <c r="AC91" s="331"/>
      <c r="AD91" s="331"/>
      <c r="AE91" s="331"/>
      <c r="AF91" s="333"/>
      <c r="AG91" s="333"/>
      <c r="AH91" s="333"/>
      <c r="AI91" s="333"/>
      <c r="AJ91" s="333"/>
      <c r="AK91" s="333"/>
      <c r="AL91" s="333"/>
      <c r="AM91" s="333"/>
      <c r="AN91" s="333"/>
      <c r="AO91" s="333"/>
    </row>
    <row r="92" spans="1:41" s="105" customFormat="1" ht="15.75" customHeight="1">
      <c r="A92" s="330"/>
      <c r="B92" s="330"/>
      <c r="C92" s="330"/>
      <c r="D92" s="330"/>
      <c r="E92" s="330"/>
      <c r="F92" s="330"/>
      <c r="G92" s="330"/>
      <c r="H92" s="330"/>
      <c r="I92" s="331"/>
      <c r="J92" s="331"/>
      <c r="K92" s="331"/>
      <c r="L92" s="332"/>
      <c r="M92" s="331"/>
      <c r="N92" s="331"/>
      <c r="O92" s="331"/>
      <c r="P92" s="331"/>
      <c r="Q92" s="331"/>
      <c r="R92" s="331"/>
      <c r="S92" s="331"/>
      <c r="T92" s="331"/>
      <c r="U92" s="331"/>
      <c r="V92" s="331"/>
      <c r="W92" s="331"/>
      <c r="X92" s="331"/>
      <c r="Y92" s="331"/>
      <c r="Z92" s="331"/>
      <c r="AA92" s="331"/>
      <c r="AB92" s="331"/>
      <c r="AC92" s="331"/>
      <c r="AD92" s="331"/>
      <c r="AE92" s="331"/>
      <c r="AF92" s="333"/>
      <c r="AG92" s="333"/>
      <c r="AH92" s="333"/>
      <c r="AI92" s="333"/>
      <c r="AJ92" s="333"/>
      <c r="AK92" s="333"/>
      <c r="AL92" s="333"/>
      <c r="AM92" s="333"/>
      <c r="AN92" s="333"/>
      <c r="AO92" s="333"/>
    </row>
    <row r="93" spans="1:41" s="105" customFormat="1" ht="15.75" customHeight="1">
      <c r="A93" s="330"/>
      <c r="B93" s="330"/>
      <c r="C93" s="330"/>
      <c r="D93" s="330"/>
      <c r="E93" s="330"/>
      <c r="F93" s="330"/>
      <c r="G93" s="330"/>
      <c r="H93" s="330"/>
      <c r="I93" s="331"/>
      <c r="J93" s="331"/>
      <c r="K93" s="331"/>
      <c r="L93" s="332"/>
      <c r="M93" s="331"/>
      <c r="N93" s="331"/>
      <c r="O93" s="331"/>
      <c r="P93" s="331"/>
      <c r="Q93" s="331"/>
      <c r="R93" s="331"/>
      <c r="S93" s="331"/>
      <c r="T93" s="331"/>
      <c r="U93" s="331"/>
      <c r="V93" s="331"/>
      <c r="W93" s="331"/>
      <c r="X93" s="331"/>
      <c r="Y93" s="331"/>
      <c r="Z93" s="331"/>
      <c r="AA93" s="331"/>
      <c r="AB93" s="331"/>
      <c r="AC93" s="331"/>
      <c r="AD93" s="331"/>
      <c r="AE93" s="331"/>
      <c r="AF93" s="333"/>
      <c r="AG93" s="333"/>
      <c r="AH93" s="333"/>
      <c r="AI93" s="333"/>
      <c r="AJ93" s="333"/>
      <c r="AK93" s="333"/>
      <c r="AL93" s="333"/>
      <c r="AM93" s="333"/>
      <c r="AN93" s="333"/>
      <c r="AO93" s="333"/>
    </row>
    <row r="94" spans="1:41" s="105" customFormat="1" ht="15.75" customHeight="1">
      <c r="A94" s="330"/>
      <c r="B94" s="330"/>
      <c r="C94" s="330"/>
      <c r="D94" s="330"/>
      <c r="E94" s="330"/>
      <c r="F94" s="330"/>
      <c r="G94" s="330"/>
      <c r="H94" s="330"/>
      <c r="I94" s="331"/>
      <c r="J94" s="331"/>
      <c r="K94" s="331"/>
      <c r="L94" s="332"/>
      <c r="M94" s="331"/>
      <c r="N94" s="331"/>
      <c r="O94" s="331"/>
      <c r="P94" s="331"/>
      <c r="Q94" s="331"/>
      <c r="R94" s="331"/>
      <c r="S94" s="331"/>
      <c r="T94" s="331"/>
      <c r="U94" s="331"/>
      <c r="V94" s="331"/>
      <c r="W94" s="331"/>
      <c r="X94" s="331"/>
      <c r="Y94" s="331"/>
      <c r="Z94" s="331"/>
      <c r="AA94" s="331"/>
      <c r="AB94" s="331"/>
      <c r="AC94" s="331"/>
      <c r="AD94" s="331"/>
      <c r="AE94" s="331"/>
      <c r="AF94" s="333"/>
      <c r="AG94" s="333"/>
      <c r="AH94" s="333"/>
      <c r="AI94" s="333"/>
      <c r="AJ94" s="333"/>
      <c r="AK94" s="333"/>
      <c r="AL94" s="333"/>
      <c r="AM94" s="333"/>
      <c r="AN94" s="333"/>
      <c r="AO94" s="333"/>
    </row>
    <row r="95" spans="1:41" s="105" customFormat="1" ht="15.75" customHeight="1">
      <c r="A95" s="330"/>
      <c r="B95" s="330"/>
      <c r="C95" s="330"/>
      <c r="D95" s="330"/>
      <c r="E95" s="330"/>
      <c r="F95" s="330"/>
      <c r="G95" s="330"/>
      <c r="H95" s="330"/>
      <c r="I95" s="331"/>
      <c r="J95" s="331"/>
      <c r="K95" s="331"/>
      <c r="L95" s="332"/>
      <c r="M95" s="331"/>
      <c r="N95" s="331"/>
      <c r="O95" s="331"/>
      <c r="P95" s="331"/>
      <c r="Q95" s="331"/>
      <c r="R95" s="331"/>
      <c r="S95" s="331"/>
      <c r="T95" s="331"/>
      <c r="U95" s="331"/>
      <c r="V95" s="331"/>
      <c r="W95" s="331"/>
      <c r="X95" s="331"/>
      <c r="Y95" s="331"/>
      <c r="Z95" s="331"/>
      <c r="AA95" s="331"/>
      <c r="AB95" s="331"/>
      <c r="AC95" s="331"/>
      <c r="AD95" s="331"/>
      <c r="AE95" s="331"/>
      <c r="AF95" s="333"/>
      <c r="AG95" s="333"/>
      <c r="AH95" s="333"/>
      <c r="AI95" s="333"/>
      <c r="AJ95" s="333"/>
      <c r="AK95" s="333"/>
      <c r="AL95" s="333"/>
      <c r="AM95" s="333"/>
      <c r="AN95" s="333"/>
      <c r="AO95" s="333"/>
    </row>
    <row r="96" spans="1:41" s="105" customFormat="1" ht="15.75" customHeight="1">
      <c r="A96" s="330"/>
      <c r="B96" s="330"/>
      <c r="C96" s="330"/>
      <c r="D96" s="330"/>
      <c r="E96" s="330"/>
      <c r="F96" s="330"/>
      <c r="G96" s="330"/>
      <c r="H96" s="330"/>
      <c r="I96" s="331"/>
      <c r="J96" s="331"/>
      <c r="K96" s="331"/>
      <c r="L96" s="332"/>
      <c r="M96" s="331"/>
      <c r="N96" s="331"/>
      <c r="O96" s="331"/>
      <c r="P96" s="331"/>
      <c r="Q96" s="331"/>
      <c r="R96" s="331"/>
      <c r="S96" s="331"/>
      <c r="T96" s="331"/>
      <c r="U96" s="331"/>
      <c r="V96" s="331"/>
      <c r="W96" s="331"/>
      <c r="X96" s="331"/>
      <c r="Y96" s="331"/>
      <c r="Z96" s="331"/>
      <c r="AA96" s="331"/>
      <c r="AB96" s="331"/>
      <c r="AC96" s="331"/>
      <c r="AD96" s="331"/>
      <c r="AE96" s="331"/>
      <c r="AF96" s="333"/>
      <c r="AG96" s="333"/>
      <c r="AH96" s="333"/>
      <c r="AI96" s="333"/>
      <c r="AJ96" s="333"/>
      <c r="AK96" s="333"/>
      <c r="AL96" s="333"/>
      <c r="AM96" s="333"/>
      <c r="AN96" s="333"/>
      <c r="AO96" s="333"/>
    </row>
    <row r="97" spans="1:41" s="105" customFormat="1" ht="15.75" customHeight="1">
      <c r="A97" s="330"/>
      <c r="B97" s="330"/>
      <c r="C97" s="330"/>
      <c r="D97" s="330"/>
      <c r="E97" s="330"/>
      <c r="F97" s="330"/>
      <c r="G97" s="330"/>
      <c r="H97" s="330"/>
      <c r="I97" s="331"/>
      <c r="J97" s="331"/>
      <c r="K97" s="331"/>
      <c r="L97" s="332"/>
      <c r="M97" s="331"/>
      <c r="N97" s="331"/>
      <c r="O97" s="331"/>
      <c r="P97" s="331"/>
      <c r="Q97" s="331"/>
      <c r="R97" s="331"/>
      <c r="S97" s="331"/>
      <c r="T97" s="331"/>
      <c r="U97" s="331"/>
      <c r="V97" s="331"/>
      <c r="W97" s="331"/>
      <c r="X97" s="331"/>
      <c r="Y97" s="331"/>
      <c r="Z97" s="331"/>
      <c r="AA97" s="331"/>
      <c r="AB97" s="331"/>
      <c r="AC97" s="331"/>
      <c r="AD97" s="331"/>
      <c r="AE97" s="331"/>
      <c r="AF97" s="333"/>
      <c r="AG97" s="333"/>
      <c r="AH97" s="333"/>
      <c r="AI97" s="333"/>
      <c r="AJ97" s="333"/>
      <c r="AK97" s="333"/>
      <c r="AL97" s="333"/>
      <c r="AM97" s="333"/>
      <c r="AN97" s="333"/>
      <c r="AO97" s="333"/>
    </row>
    <row r="98" spans="1:41" s="105" customFormat="1" ht="15.75" customHeight="1">
      <c r="A98" s="330"/>
      <c r="B98" s="330"/>
      <c r="C98" s="330"/>
      <c r="D98" s="330"/>
      <c r="E98" s="330"/>
      <c r="F98" s="330"/>
      <c r="G98" s="330"/>
      <c r="H98" s="330"/>
      <c r="I98" s="331"/>
      <c r="J98" s="331"/>
      <c r="K98" s="331"/>
      <c r="L98" s="332"/>
      <c r="M98" s="331"/>
      <c r="N98" s="331"/>
      <c r="O98" s="331"/>
      <c r="P98" s="331"/>
      <c r="Q98" s="331"/>
      <c r="R98" s="331"/>
      <c r="S98" s="331"/>
      <c r="T98" s="331"/>
      <c r="U98" s="331"/>
      <c r="V98" s="331"/>
      <c r="W98" s="331"/>
      <c r="X98" s="331"/>
      <c r="Y98" s="331"/>
      <c r="Z98" s="331"/>
      <c r="AA98" s="331"/>
      <c r="AB98" s="331"/>
      <c r="AC98" s="331"/>
      <c r="AD98" s="331"/>
      <c r="AE98" s="331"/>
      <c r="AF98" s="333"/>
      <c r="AG98" s="333"/>
      <c r="AH98" s="333"/>
      <c r="AI98" s="333"/>
      <c r="AJ98" s="333"/>
      <c r="AK98" s="333"/>
      <c r="AL98" s="333"/>
      <c r="AM98" s="333"/>
      <c r="AN98" s="333"/>
      <c r="AO98" s="333"/>
    </row>
    <row r="99" spans="1:41" s="105" customFormat="1" ht="15.75" customHeight="1">
      <c r="A99" s="330"/>
      <c r="B99" s="330"/>
      <c r="C99" s="330"/>
      <c r="D99" s="330"/>
      <c r="E99" s="330"/>
      <c r="F99" s="330"/>
      <c r="G99" s="330"/>
      <c r="H99" s="330"/>
      <c r="I99" s="331"/>
      <c r="J99" s="331"/>
      <c r="K99" s="331"/>
      <c r="L99" s="332"/>
      <c r="M99" s="331"/>
      <c r="N99" s="331"/>
      <c r="O99" s="331"/>
      <c r="P99" s="331"/>
      <c r="Q99" s="331"/>
      <c r="R99" s="331"/>
      <c r="S99" s="331"/>
      <c r="T99" s="331"/>
      <c r="U99" s="331"/>
      <c r="V99" s="331"/>
      <c r="W99" s="331"/>
      <c r="X99" s="331"/>
      <c r="Y99" s="331"/>
      <c r="Z99" s="331"/>
      <c r="AA99" s="331"/>
      <c r="AB99" s="331"/>
      <c r="AC99" s="331"/>
      <c r="AD99" s="331"/>
      <c r="AE99" s="331"/>
      <c r="AF99" s="333"/>
      <c r="AG99" s="333"/>
      <c r="AH99" s="333"/>
      <c r="AI99" s="333"/>
      <c r="AJ99" s="333"/>
      <c r="AK99" s="333"/>
      <c r="AL99" s="333"/>
      <c r="AM99" s="333"/>
      <c r="AN99" s="333"/>
      <c r="AO99" s="333"/>
    </row>
    <row r="100" spans="1:41" s="105" customFormat="1" ht="15.75" customHeight="1">
      <c r="A100" s="330"/>
      <c r="B100" s="330"/>
      <c r="C100" s="330"/>
      <c r="D100" s="330"/>
      <c r="E100" s="330"/>
      <c r="F100" s="330"/>
      <c r="G100" s="330"/>
      <c r="H100" s="330"/>
      <c r="I100" s="331"/>
      <c r="J100" s="331"/>
      <c r="K100" s="331"/>
      <c r="L100" s="332"/>
      <c r="M100" s="331"/>
      <c r="N100" s="331"/>
      <c r="O100" s="331"/>
      <c r="P100" s="331"/>
      <c r="Q100" s="331"/>
      <c r="R100" s="331"/>
      <c r="S100" s="331"/>
      <c r="T100" s="331"/>
      <c r="U100" s="331"/>
      <c r="V100" s="331"/>
      <c r="W100" s="331"/>
      <c r="X100" s="331"/>
      <c r="Y100" s="331"/>
      <c r="Z100" s="331"/>
      <c r="AA100" s="331"/>
      <c r="AB100" s="331"/>
      <c r="AC100" s="331"/>
      <c r="AD100" s="331"/>
      <c r="AE100" s="331"/>
      <c r="AF100" s="333"/>
      <c r="AG100" s="333"/>
      <c r="AH100" s="333"/>
      <c r="AI100" s="333"/>
      <c r="AJ100" s="333"/>
      <c r="AK100" s="333"/>
      <c r="AL100" s="333"/>
      <c r="AM100" s="333"/>
      <c r="AN100" s="333"/>
      <c r="AO100" s="333"/>
    </row>
    <row r="101" spans="1:41" s="105" customFormat="1" ht="15.75" customHeight="1">
      <c r="A101" s="330"/>
      <c r="B101" s="330"/>
      <c r="C101" s="330"/>
      <c r="D101" s="330"/>
      <c r="E101" s="330"/>
      <c r="F101" s="330"/>
      <c r="G101" s="330"/>
      <c r="H101" s="330"/>
      <c r="I101" s="331"/>
      <c r="J101" s="331"/>
      <c r="K101" s="331"/>
      <c r="L101" s="332"/>
      <c r="M101" s="331"/>
      <c r="N101" s="331"/>
      <c r="O101" s="331"/>
      <c r="P101" s="331"/>
      <c r="Q101" s="331"/>
      <c r="R101" s="331"/>
      <c r="S101" s="331"/>
      <c r="T101" s="331"/>
      <c r="U101" s="331"/>
      <c r="V101" s="331"/>
      <c r="W101" s="331"/>
      <c r="X101" s="331"/>
      <c r="Y101" s="331"/>
      <c r="Z101" s="331"/>
      <c r="AA101" s="331"/>
      <c r="AB101" s="331"/>
      <c r="AC101" s="331"/>
      <c r="AD101" s="331"/>
      <c r="AE101" s="331"/>
      <c r="AF101" s="333"/>
      <c r="AG101" s="333"/>
      <c r="AH101" s="333"/>
      <c r="AI101" s="333"/>
      <c r="AJ101" s="333"/>
      <c r="AK101" s="333"/>
      <c r="AL101" s="333"/>
      <c r="AM101" s="333"/>
      <c r="AN101" s="333"/>
      <c r="AO101" s="333"/>
    </row>
    <row r="102" spans="1:41" s="105" customFormat="1" ht="15.75" customHeight="1">
      <c r="A102" s="330"/>
      <c r="B102" s="330"/>
      <c r="C102" s="330"/>
      <c r="D102" s="330"/>
      <c r="E102" s="330"/>
      <c r="F102" s="330"/>
      <c r="G102" s="330"/>
      <c r="H102" s="330"/>
      <c r="I102" s="331"/>
      <c r="J102" s="331"/>
      <c r="K102" s="331"/>
      <c r="L102" s="332"/>
      <c r="M102" s="331"/>
      <c r="N102" s="331"/>
      <c r="O102" s="331"/>
      <c r="P102" s="331"/>
      <c r="Q102" s="331"/>
      <c r="R102" s="331"/>
      <c r="S102" s="331"/>
      <c r="T102" s="331"/>
      <c r="U102" s="331"/>
      <c r="V102" s="331"/>
      <c r="W102" s="331"/>
      <c r="X102" s="331"/>
      <c r="Y102" s="331"/>
      <c r="Z102" s="331"/>
      <c r="AA102" s="331"/>
      <c r="AB102" s="331"/>
      <c r="AC102" s="331"/>
      <c r="AD102" s="331"/>
      <c r="AE102" s="331"/>
      <c r="AF102" s="333"/>
      <c r="AG102" s="333"/>
      <c r="AH102" s="333"/>
      <c r="AI102" s="333"/>
      <c r="AJ102" s="333"/>
      <c r="AK102" s="333"/>
      <c r="AL102" s="333"/>
      <c r="AM102" s="333"/>
      <c r="AN102" s="333"/>
      <c r="AO102" s="333"/>
    </row>
    <row r="103" spans="1:41" s="105" customFormat="1" ht="15.75" customHeight="1">
      <c r="A103" s="330"/>
      <c r="B103" s="330"/>
      <c r="C103" s="330"/>
      <c r="D103" s="330"/>
      <c r="E103" s="330"/>
      <c r="F103" s="330"/>
      <c r="G103" s="330"/>
      <c r="H103" s="330"/>
      <c r="I103" s="331"/>
      <c r="J103" s="331"/>
      <c r="K103" s="331"/>
      <c r="L103" s="332"/>
      <c r="M103" s="331"/>
      <c r="N103" s="331"/>
      <c r="O103" s="331"/>
      <c r="P103" s="331"/>
      <c r="Q103" s="331"/>
      <c r="R103" s="331"/>
      <c r="S103" s="331"/>
      <c r="T103" s="331"/>
      <c r="U103" s="331"/>
      <c r="V103" s="331"/>
      <c r="W103" s="331"/>
      <c r="X103" s="331"/>
      <c r="Y103" s="331"/>
      <c r="Z103" s="331"/>
      <c r="AA103" s="331"/>
      <c r="AB103" s="331"/>
      <c r="AC103" s="331"/>
      <c r="AD103" s="331"/>
      <c r="AE103" s="331"/>
      <c r="AF103" s="333"/>
      <c r="AG103" s="333"/>
      <c r="AH103" s="333"/>
      <c r="AI103" s="333"/>
      <c r="AJ103" s="333"/>
      <c r="AK103" s="333"/>
      <c r="AL103" s="333"/>
      <c r="AM103" s="333"/>
      <c r="AN103" s="333"/>
      <c r="AO103" s="333"/>
    </row>
    <row r="104" spans="1:41" s="105" customFormat="1" ht="15.75" customHeight="1">
      <c r="A104" s="330"/>
      <c r="B104" s="330"/>
      <c r="C104" s="330"/>
      <c r="D104" s="330"/>
      <c r="E104" s="330"/>
      <c r="F104" s="330"/>
      <c r="G104" s="330"/>
      <c r="H104" s="330"/>
      <c r="I104" s="331"/>
      <c r="J104" s="331"/>
      <c r="K104" s="331"/>
      <c r="L104" s="332"/>
      <c r="M104" s="331"/>
      <c r="N104" s="331"/>
      <c r="O104" s="331"/>
      <c r="P104" s="331"/>
      <c r="Q104" s="331"/>
      <c r="R104" s="331"/>
      <c r="S104" s="331"/>
      <c r="T104" s="331"/>
      <c r="U104" s="331"/>
      <c r="V104" s="331"/>
      <c r="W104" s="331"/>
      <c r="X104" s="331"/>
      <c r="Y104" s="331"/>
      <c r="Z104" s="331"/>
      <c r="AA104" s="331"/>
      <c r="AB104" s="331"/>
      <c r="AC104" s="331"/>
      <c r="AD104" s="331"/>
      <c r="AE104" s="331"/>
      <c r="AF104" s="333"/>
      <c r="AG104" s="333"/>
      <c r="AH104" s="333"/>
      <c r="AI104" s="333"/>
      <c r="AJ104" s="333"/>
      <c r="AK104" s="333"/>
      <c r="AL104" s="333"/>
      <c r="AM104" s="333"/>
      <c r="AN104" s="333"/>
      <c r="AO104" s="333"/>
    </row>
    <row r="105" spans="1:41" s="105" customFormat="1" ht="15.75" customHeight="1">
      <c r="A105" s="330"/>
      <c r="B105" s="330"/>
      <c r="C105" s="330"/>
      <c r="D105" s="330"/>
      <c r="E105" s="330"/>
      <c r="F105" s="330"/>
      <c r="G105" s="330"/>
      <c r="H105" s="330"/>
      <c r="I105" s="331"/>
      <c r="J105" s="331"/>
      <c r="K105" s="331"/>
      <c r="L105" s="332"/>
      <c r="M105" s="331"/>
      <c r="N105" s="331"/>
      <c r="O105" s="331"/>
      <c r="P105" s="331"/>
      <c r="Q105" s="331"/>
      <c r="R105" s="331"/>
      <c r="S105" s="331"/>
      <c r="T105" s="331"/>
      <c r="U105" s="331"/>
      <c r="V105" s="331"/>
      <c r="W105" s="331"/>
      <c r="X105" s="331"/>
      <c r="Y105" s="331"/>
      <c r="Z105" s="331"/>
      <c r="AA105" s="331"/>
      <c r="AB105" s="331"/>
      <c r="AC105" s="331"/>
      <c r="AD105" s="331"/>
      <c r="AE105" s="331"/>
      <c r="AF105" s="333"/>
      <c r="AG105" s="333"/>
      <c r="AH105" s="333"/>
      <c r="AI105" s="333"/>
      <c r="AJ105" s="333"/>
      <c r="AK105" s="333"/>
      <c r="AL105" s="333"/>
      <c r="AM105" s="333"/>
      <c r="AN105" s="333"/>
      <c r="AO105" s="333"/>
    </row>
    <row r="106" spans="1:41" s="105" customFormat="1" ht="15.75" customHeight="1">
      <c r="A106" s="330"/>
      <c r="B106" s="330"/>
      <c r="C106" s="330"/>
      <c r="D106" s="330"/>
      <c r="E106" s="330"/>
      <c r="F106" s="330"/>
      <c r="G106" s="330"/>
      <c r="H106" s="330"/>
      <c r="I106" s="331"/>
      <c r="J106" s="331"/>
      <c r="K106" s="331"/>
      <c r="L106" s="332"/>
      <c r="M106" s="331"/>
      <c r="N106" s="331"/>
      <c r="O106" s="331"/>
      <c r="P106" s="331"/>
      <c r="Q106" s="331"/>
      <c r="R106" s="331"/>
      <c r="S106" s="331"/>
      <c r="T106" s="331"/>
      <c r="U106" s="331"/>
      <c r="V106" s="331"/>
      <c r="W106" s="331"/>
      <c r="X106" s="331"/>
      <c r="Y106" s="331"/>
      <c r="Z106" s="331"/>
      <c r="AA106" s="331"/>
      <c r="AB106" s="331"/>
      <c r="AC106" s="331"/>
      <c r="AD106" s="331"/>
      <c r="AE106" s="331"/>
      <c r="AF106" s="333"/>
      <c r="AG106" s="333"/>
      <c r="AH106" s="333"/>
      <c r="AI106" s="333"/>
      <c r="AJ106" s="333"/>
      <c r="AK106" s="333"/>
      <c r="AL106" s="333"/>
      <c r="AM106" s="333"/>
      <c r="AN106" s="333"/>
      <c r="AO106" s="333"/>
    </row>
    <row r="107" spans="1:41" s="105" customFormat="1" ht="15.75" customHeight="1">
      <c r="A107" s="330"/>
      <c r="B107" s="330"/>
      <c r="C107" s="330"/>
      <c r="D107" s="330"/>
      <c r="E107" s="330"/>
      <c r="F107" s="330"/>
      <c r="G107" s="330"/>
      <c r="H107" s="330"/>
      <c r="I107" s="331"/>
      <c r="J107" s="331"/>
      <c r="K107" s="331"/>
      <c r="L107" s="332"/>
      <c r="M107" s="331"/>
      <c r="N107" s="331"/>
      <c r="O107" s="331"/>
      <c r="P107" s="331"/>
      <c r="Q107" s="331"/>
      <c r="R107" s="331"/>
      <c r="S107" s="331"/>
      <c r="T107" s="331"/>
      <c r="U107" s="331"/>
      <c r="V107" s="331"/>
      <c r="W107" s="331"/>
      <c r="X107" s="331"/>
      <c r="Y107" s="331"/>
      <c r="Z107" s="331"/>
      <c r="AA107" s="331"/>
      <c r="AB107" s="331"/>
      <c r="AC107" s="331"/>
      <c r="AD107" s="331"/>
      <c r="AE107" s="331"/>
      <c r="AF107" s="333"/>
      <c r="AG107" s="333"/>
      <c r="AH107" s="333"/>
      <c r="AI107" s="333"/>
      <c r="AJ107" s="333"/>
      <c r="AK107" s="333"/>
      <c r="AL107" s="333"/>
      <c r="AM107" s="333"/>
      <c r="AN107" s="333"/>
      <c r="AO107" s="333"/>
    </row>
    <row r="108" spans="1:41" s="105" customFormat="1" ht="15.75" customHeight="1">
      <c r="A108" s="330"/>
      <c r="B108" s="330"/>
      <c r="C108" s="330"/>
      <c r="D108" s="330"/>
      <c r="E108" s="330"/>
      <c r="F108" s="330"/>
      <c r="G108" s="330"/>
      <c r="H108" s="330"/>
      <c r="I108" s="331"/>
      <c r="J108" s="331"/>
      <c r="K108" s="331"/>
      <c r="L108" s="332"/>
      <c r="M108" s="331"/>
      <c r="N108" s="331"/>
      <c r="O108" s="331"/>
      <c r="P108" s="331"/>
      <c r="Q108" s="331"/>
      <c r="R108" s="331"/>
      <c r="S108" s="331"/>
      <c r="T108" s="331"/>
      <c r="U108" s="331"/>
      <c r="V108" s="331"/>
      <c r="W108" s="331"/>
      <c r="X108" s="331"/>
      <c r="Y108" s="331"/>
      <c r="Z108" s="331"/>
      <c r="AA108" s="331"/>
      <c r="AB108" s="331"/>
      <c r="AC108" s="331"/>
      <c r="AD108" s="331"/>
      <c r="AE108" s="331"/>
      <c r="AF108" s="333"/>
      <c r="AG108" s="333"/>
      <c r="AH108" s="333"/>
      <c r="AI108" s="333"/>
      <c r="AJ108" s="333"/>
      <c r="AK108" s="333"/>
      <c r="AL108" s="333"/>
      <c r="AM108" s="333"/>
      <c r="AN108" s="333"/>
      <c r="AO108" s="333"/>
    </row>
    <row r="109" spans="1:41" s="105" customFormat="1" ht="15.75" customHeight="1">
      <c r="A109" s="330"/>
      <c r="B109" s="330"/>
      <c r="C109" s="330"/>
      <c r="D109" s="330"/>
      <c r="E109" s="330"/>
      <c r="F109" s="330"/>
      <c r="G109" s="330"/>
      <c r="H109" s="330"/>
      <c r="I109" s="331"/>
      <c r="J109" s="331"/>
      <c r="K109" s="331"/>
      <c r="L109" s="332"/>
      <c r="M109" s="331"/>
      <c r="N109" s="331"/>
      <c r="O109" s="331"/>
      <c r="P109" s="331"/>
      <c r="Q109" s="331"/>
      <c r="R109" s="331"/>
      <c r="S109" s="331"/>
      <c r="T109" s="331"/>
      <c r="U109" s="331"/>
      <c r="V109" s="331"/>
      <c r="W109" s="331"/>
      <c r="X109" s="331"/>
      <c r="Y109" s="331"/>
      <c r="Z109" s="331"/>
      <c r="AA109" s="331"/>
      <c r="AB109" s="331"/>
      <c r="AC109" s="331"/>
      <c r="AD109" s="331"/>
      <c r="AE109" s="331"/>
      <c r="AF109" s="333"/>
      <c r="AG109" s="333"/>
      <c r="AH109" s="333"/>
      <c r="AI109" s="333"/>
      <c r="AJ109" s="333"/>
      <c r="AK109" s="333"/>
      <c r="AL109" s="333"/>
      <c r="AM109" s="333"/>
      <c r="AN109" s="333"/>
      <c r="AO109" s="333"/>
    </row>
    <row r="110" spans="1:41" s="105" customFormat="1" ht="15.75" customHeight="1">
      <c r="A110" s="330"/>
      <c r="B110" s="330"/>
      <c r="C110" s="330"/>
      <c r="D110" s="330"/>
      <c r="E110" s="330"/>
      <c r="F110" s="330"/>
      <c r="G110" s="330"/>
      <c r="H110" s="330"/>
      <c r="I110" s="331"/>
      <c r="J110" s="331"/>
      <c r="K110" s="331"/>
      <c r="L110" s="332"/>
      <c r="M110" s="331"/>
      <c r="N110" s="331"/>
      <c r="O110" s="331"/>
      <c r="P110" s="331"/>
      <c r="Q110" s="331"/>
      <c r="R110" s="331"/>
      <c r="S110" s="331"/>
      <c r="T110" s="331"/>
      <c r="U110" s="331"/>
      <c r="V110" s="331"/>
      <c r="W110" s="331"/>
      <c r="X110" s="331"/>
      <c r="Y110" s="331"/>
      <c r="Z110" s="331"/>
      <c r="AA110" s="331"/>
      <c r="AB110" s="331"/>
      <c r="AC110" s="331"/>
      <c r="AD110" s="331"/>
      <c r="AE110" s="331"/>
      <c r="AF110" s="333"/>
      <c r="AG110" s="333"/>
      <c r="AH110" s="333"/>
      <c r="AI110" s="333"/>
      <c r="AJ110" s="333"/>
      <c r="AK110" s="333"/>
      <c r="AL110" s="333"/>
      <c r="AM110" s="333"/>
      <c r="AN110" s="333"/>
      <c r="AO110" s="333"/>
    </row>
    <row r="111" spans="1:41" s="105" customFormat="1" ht="15.75" customHeight="1">
      <c r="A111" s="330"/>
      <c r="B111" s="330"/>
      <c r="C111" s="330"/>
      <c r="D111" s="330"/>
      <c r="E111" s="330"/>
      <c r="F111" s="330"/>
      <c r="G111" s="330"/>
      <c r="H111" s="330"/>
      <c r="I111" s="331"/>
      <c r="J111" s="331"/>
      <c r="K111" s="331"/>
      <c r="L111" s="332"/>
      <c r="M111" s="331"/>
      <c r="N111" s="331"/>
      <c r="O111" s="331"/>
      <c r="P111" s="331"/>
      <c r="Q111" s="331"/>
      <c r="R111" s="331"/>
      <c r="S111" s="331"/>
      <c r="T111" s="331"/>
      <c r="U111" s="331"/>
      <c r="V111" s="331"/>
      <c r="W111" s="331"/>
      <c r="X111" s="331"/>
      <c r="Y111" s="331"/>
      <c r="Z111" s="331"/>
      <c r="AA111" s="331"/>
      <c r="AB111" s="331"/>
      <c r="AC111" s="331"/>
      <c r="AD111" s="331"/>
      <c r="AE111" s="331"/>
      <c r="AF111" s="333"/>
      <c r="AG111" s="333"/>
      <c r="AH111" s="333"/>
      <c r="AI111" s="333"/>
      <c r="AJ111" s="333"/>
      <c r="AK111" s="333"/>
      <c r="AL111" s="333"/>
      <c r="AM111" s="333"/>
      <c r="AN111" s="333"/>
      <c r="AO111" s="333"/>
    </row>
    <row r="112" spans="1:41" s="105" customFormat="1" ht="15.75" customHeight="1">
      <c r="A112" s="330"/>
      <c r="B112" s="330"/>
      <c r="C112" s="330"/>
      <c r="D112" s="330"/>
      <c r="E112" s="330"/>
      <c r="F112" s="330"/>
      <c r="G112" s="330"/>
      <c r="H112" s="330"/>
      <c r="I112" s="331"/>
      <c r="J112" s="331"/>
      <c r="K112" s="331"/>
      <c r="L112" s="332"/>
      <c r="M112" s="331"/>
      <c r="N112" s="331"/>
      <c r="O112" s="331"/>
      <c r="P112" s="331"/>
      <c r="Q112" s="331"/>
      <c r="R112" s="331"/>
      <c r="S112" s="331"/>
      <c r="T112" s="331"/>
      <c r="U112" s="331"/>
      <c r="V112" s="331"/>
      <c r="W112" s="331"/>
      <c r="X112" s="331"/>
      <c r="Y112" s="331"/>
      <c r="Z112" s="331"/>
      <c r="AA112" s="331"/>
      <c r="AB112" s="331"/>
      <c r="AC112" s="331"/>
      <c r="AD112" s="331"/>
      <c r="AE112" s="331"/>
      <c r="AF112" s="333"/>
      <c r="AG112" s="333"/>
      <c r="AH112" s="333"/>
      <c r="AI112" s="333"/>
      <c r="AJ112" s="333"/>
      <c r="AK112" s="333"/>
      <c r="AL112" s="333"/>
      <c r="AM112" s="333"/>
      <c r="AN112" s="333"/>
      <c r="AO112" s="333"/>
    </row>
    <row r="113" spans="1:41" s="105" customFormat="1" ht="15.75" customHeight="1">
      <c r="A113" s="330"/>
      <c r="B113" s="330"/>
      <c r="C113" s="330"/>
      <c r="D113" s="330"/>
      <c r="E113" s="330"/>
      <c r="F113" s="330"/>
      <c r="G113" s="330"/>
      <c r="H113" s="330"/>
      <c r="I113" s="331"/>
      <c r="J113" s="331"/>
      <c r="K113" s="331"/>
      <c r="L113" s="332"/>
      <c r="M113" s="331"/>
      <c r="N113" s="331"/>
      <c r="O113" s="331"/>
      <c r="P113" s="331"/>
      <c r="Q113" s="331"/>
      <c r="R113" s="331"/>
      <c r="S113" s="331"/>
      <c r="T113" s="331"/>
      <c r="U113" s="331"/>
      <c r="V113" s="331"/>
      <c r="W113" s="331"/>
      <c r="X113" s="331"/>
      <c r="Y113" s="331"/>
      <c r="Z113" s="331"/>
      <c r="AA113" s="331"/>
      <c r="AB113" s="331"/>
      <c r="AC113" s="331"/>
      <c r="AD113" s="331"/>
      <c r="AE113" s="331"/>
      <c r="AF113" s="333"/>
      <c r="AG113" s="333"/>
      <c r="AH113" s="333"/>
      <c r="AI113" s="333"/>
      <c r="AJ113" s="333"/>
      <c r="AK113" s="333"/>
      <c r="AL113" s="333"/>
      <c r="AM113" s="333"/>
      <c r="AN113" s="333"/>
      <c r="AO113" s="333"/>
    </row>
    <row r="114" spans="1:41" s="105" customFormat="1" ht="15.75" customHeight="1">
      <c r="A114" s="330"/>
      <c r="B114" s="330"/>
      <c r="C114" s="330"/>
      <c r="D114" s="330"/>
      <c r="E114" s="330"/>
      <c r="F114" s="330"/>
      <c r="G114" s="330"/>
      <c r="H114" s="330"/>
      <c r="I114" s="331"/>
      <c r="J114" s="331"/>
      <c r="K114" s="331"/>
      <c r="L114" s="332"/>
      <c r="M114" s="331"/>
      <c r="N114" s="331"/>
      <c r="O114" s="331"/>
      <c r="P114" s="331"/>
      <c r="Q114" s="331"/>
      <c r="R114" s="331"/>
      <c r="S114" s="331"/>
      <c r="T114" s="331"/>
      <c r="U114" s="331"/>
      <c r="V114" s="331"/>
      <c r="W114" s="331"/>
      <c r="X114" s="331"/>
      <c r="Y114" s="331"/>
      <c r="Z114" s="331"/>
      <c r="AA114" s="331"/>
      <c r="AB114" s="331"/>
      <c r="AC114" s="331"/>
      <c r="AD114" s="331"/>
      <c r="AE114" s="331"/>
      <c r="AF114" s="333"/>
      <c r="AG114" s="333"/>
      <c r="AH114" s="333"/>
      <c r="AI114" s="333"/>
      <c r="AJ114" s="333"/>
      <c r="AK114" s="333"/>
      <c r="AL114" s="333"/>
      <c r="AM114" s="333"/>
      <c r="AN114" s="333"/>
      <c r="AO114" s="333"/>
    </row>
    <row r="115" spans="1:41" s="105" customFormat="1" ht="15.75" customHeight="1">
      <c r="A115" s="330"/>
      <c r="B115" s="330"/>
      <c r="C115" s="330"/>
      <c r="D115" s="330"/>
      <c r="E115" s="330"/>
      <c r="F115" s="330"/>
      <c r="G115" s="330"/>
      <c r="H115" s="330"/>
      <c r="I115" s="331"/>
      <c r="J115" s="331"/>
      <c r="K115" s="331"/>
      <c r="L115" s="332"/>
      <c r="M115" s="331"/>
      <c r="N115" s="331"/>
      <c r="O115" s="331"/>
      <c r="P115" s="331"/>
      <c r="Q115" s="331"/>
      <c r="R115" s="331"/>
      <c r="S115" s="331"/>
      <c r="T115" s="331"/>
      <c r="U115" s="331"/>
      <c r="V115" s="331"/>
      <c r="W115" s="331"/>
      <c r="X115" s="331"/>
      <c r="Y115" s="331"/>
      <c r="Z115" s="331"/>
      <c r="AA115" s="331"/>
      <c r="AB115" s="331"/>
      <c r="AC115" s="331"/>
      <c r="AD115" s="331"/>
      <c r="AE115" s="331"/>
      <c r="AF115" s="333"/>
      <c r="AG115" s="333"/>
      <c r="AH115" s="333"/>
      <c r="AI115" s="333"/>
      <c r="AJ115" s="333"/>
      <c r="AK115" s="333"/>
      <c r="AL115" s="333"/>
      <c r="AM115" s="333"/>
      <c r="AN115" s="333"/>
      <c r="AO115" s="333"/>
    </row>
    <row r="116" spans="1:41" s="105" customFormat="1" ht="15.75" customHeight="1">
      <c r="A116" s="330"/>
      <c r="B116" s="330"/>
      <c r="C116" s="330"/>
      <c r="D116" s="330"/>
      <c r="E116" s="330"/>
      <c r="F116" s="330"/>
      <c r="G116" s="330"/>
      <c r="H116" s="330"/>
      <c r="I116" s="331"/>
      <c r="J116" s="331"/>
      <c r="K116" s="331"/>
      <c r="L116" s="332"/>
      <c r="M116" s="331"/>
      <c r="N116" s="331"/>
      <c r="O116" s="331"/>
      <c r="P116" s="331"/>
      <c r="Q116" s="331"/>
      <c r="R116" s="331"/>
      <c r="S116" s="331"/>
      <c r="T116" s="331"/>
      <c r="U116" s="331"/>
      <c r="V116" s="331"/>
      <c r="W116" s="331"/>
      <c r="X116" s="331"/>
      <c r="Y116" s="331"/>
      <c r="Z116" s="331"/>
      <c r="AA116" s="331"/>
      <c r="AB116" s="331"/>
      <c r="AC116" s="331"/>
      <c r="AD116" s="331"/>
      <c r="AE116" s="331"/>
      <c r="AF116" s="333"/>
      <c r="AG116" s="333"/>
      <c r="AH116" s="333"/>
      <c r="AI116" s="333"/>
      <c r="AJ116" s="333"/>
      <c r="AK116" s="333"/>
      <c r="AL116" s="333"/>
      <c r="AM116" s="333"/>
      <c r="AN116" s="333"/>
      <c r="AO116" s="333"/>
    </row>
    <row r="117" spans="1:41" s="105" customFormat="1" ht="15.75" customHeight="1">
      <c r="A117" s="330"/>
      <c r="B117" s="330"/>
      <c r="C117" s="330"/>
      <c r="D117" s="330"/>
      <c r="E117" s="330"/>
      <c r="F117" s="330"/>
      <c r="G117" s="330"/>
      <c r="H117" s="330"/>
      <c r="I117" s="331"/>
      <c r="J117" s="331"/>
      <c r="K117" s="331"/>
      <c r="L117" s="332"/>
      <c r="M117" s="331"/>
      <c r="N117" s="331"/>
      <c r="O117" s="331"/>
      <c r="P117" s="331"/>
      <c r="Q117" s="331"/>
      <c r="R117" s="331"/>
      <c r="S117" s="331"/>
      <c r="T117" s="331"/>
      <c r="U117" s="331"/>
      <c r="V117" s="331"/>
      <c r="W117" s="331"/>
      <c r="X117" s="331"/>
      <c r="Y117" s="331"/>
      <c r="Z117" s="331"/>
      <c r="AA117" s="331"/>
      <c r="AB117" s="331"/>
      <c r="AC117" s="331"/>
      <c r="AD117" s="331"/>
      <c r="AE117" s="331"/>
      <c r="AF117" s="333"/>
      <c r="AG117" s="333"/>
      <c r="AH117" s="333"/>
      <c r="AI117" s="333"/>
      <c r="AJ117" s="333"/>
      <c r="AK117" s="333"/>
      <c r="AL117" s="333"/>
      <c r="AM117" s="333"/>
      <c r="AN117" s="333"/>
      <c r="AO117" s="333"/>
    </row>
    <row r="118" spans="1:41" s="105" customFormat="1" ht="15.75" customHeight="1">
      <c r="A118" s="330"/>
      <c r="B118" s="330"/>
      <c r="C118" s="330"/>
      <c r="D118" s="330"/>
      <c r="E118" s="330"/>
      <c r="F118" s="330"/>
      <c r="G118" s="330"/>
      <c r="H118" s="330"/>
      <c r="I118" s="331"/>
      <c r="J118" s="331"/>
      <c r="K118" s="331"/>
      <c r="L118" s="332"/>
      <c r="M118" s="331"/>
      <c r="N118" s="331"/>
      <c r="O118" s="331"/>
      <c r="P118" s="331"/>
      <c r="Q118" s="331"/>
      <c r="R118" s="331"/>
      <c r="S118" s="331"/>
      <c r="T118" s="331"/>
      <c r="U118" s="331"/>
      <c r="V118" s="331"/>
      <c r="W118" s="331"/>
      <c r="X118" s="331"/>
      <c r="Y118" s="331"/>
      <c r="Z118" s="331"/>
      <c r="AA118" s="331"/>
      <c r="AB118" s="331"/>
      <c r="AC118" s="331"/>
      <c r="AD118" s="331"/>
      <c r="AE118" s="331"/>
      <c r="AF118" s="333"/>
      <c r="AG118" s="333"/>
      <c r="AH118" s="333"/>
      <c r="AI118" s="333"/>
      <c r="AJ118" s="333"/>
      <c r="AK118" s="333"/>
      <c r="AL118" s="333"/>
      <c r="AM118" s="333"/>
      <c r="AN118" s="333"/>
      <c r="AO118" s="333"/>
    </row>
    <row r="119" spans="1:41" s="105" customFormat="1" ht="15.75" customHeight="1">
      <c r="A119" s="330"/>
      <c r="B119" s="330"/>
      <c r="C119" s="330"/>
      <c r="D119" s="330"/>
      <c r="E119" s="330"/>
      <c r="F119" s="330"/>
      <c r="G119" s="330"/>
      <c r="H119" s="330"/>
      <c r="I119" s="331"/>
      <c r="J119" s="331"/>
      <c r="K119" s="331"/>
      <c r="L119" s="332"/>
      <c r="M119" s="331"/>
      <c r="N119" s="331"/>
      <c r="O119" s="331"/>
      <c r="P119" s="331"/>
      <c r="Q119" s="331"/>
      <c r="R119" s="331"/>
      <c r="S119" s="331"/>
      <c r="T119" s="331"/>
      <c r="U119" s="331"/>
      <c r="V119" s="331"/>
      <c r="W119" s="331"/>
      <c r="X119" s="331"/>
      <c r="Y119" s="331"/>
      <c r="Z119" s="331"/>
      <c r="AA119" s="331"/>
      <c r="AB119" s="331"/>
      <c r="AC119" s="331"/>
      <c r="AD119" s="331"/>
      <c r="AE119" s="331"/>
      <c r="AF119" s="333"/>
      <c r="AG119" s="333"/>
      <c r="AH119" s="333"/>
      <c r="AI119" s="333"/>
      <c r="AJ119" s="333"/>
      <c r="AK119" s="333"/>
      <c r="AL119" s="333"/>
      <c r="AM119" s="333"/>
      <c r="AN119" s="333"/>
      <c r="AO119" s="333"/>
    </row>
    <row r="120" spans="1:41" s="105" customFormat="1" ht="15.75" customHeight="1">
      <c r="A120" s="330"/>
      <c r="B120" s="330"/>
      <c r="C120" s="330"/>
      <c r="D120" s="330"/>
      <c r="E120" s="330"/>
      <c r="F120" s="330"/>
      <c r="G120" s="330"/>
      <c r="H120" s="330"/>
      <c r="I120" s="331"/>
      <c r="J120" s="331"/>
      <c r="K120" s="331"/>
      <c r="L120" s="332"/>
      <c r="M120" s="331"/>
      <c r="N120" s="331"/>
      <c r="O120" s="331"/>
      <c r="P120" s="331"/>
      <c r="Q120" s="331"/>
      <c r="R120" s="331"/>
      <c r="S120" s="331"/>
      <c r="T120" s="331"/>
      <c r="U120" s="331"/>
      <c r="V120" s="331"/>
      <c r="W120" s="331"/>
      <c r="X120" s="331"/>
      <c r="Y120" s="331"/>
      <c r="Z120" s="331"/>
      <c r="AA120" s="331"/>
      <c r="AB120" s="331"/>
      <c r="AC120" s="331"/>
      <c r="AD120" s="331"/>
      <c r="AE120" s="331"/>
      <c r="AF120" s="333"/>
      <c r="AG120" s="333"/>
      <c r="AH120" s="333"/>
      <c r="AI120" s="333"/>
      <c r="AJ120" s="333"/>
      <c r="AK120" s="333"/>
      <c r="AL120" s="333"/>
      <c r="AM120" s="333"/>
      <c r="AN120" s="333"/>
      <c r="AO120" s="333"/>
    </row>
    <row r="121" spans="1:41" s="105" customFormat="1" ht="15.75" customHeight="1">
      <c r="A121" s="330"/>
      <c r="B121" s="330"/>
      <c r="C121" s="330"/>
      <c r="D121" s="330"/>
      <c r="E121" s="330"/>
      <c r="F121" s="330"/>
      <c r="G121" s="330"/>
      <c r="H121" s="330"/>
      <c r="I121" s="331"/>
      <c r="J121" s="331"/>
      <c r="K121" s="331"/>
      <c r="L121" s="332"/>
      <c r="M121" s="331"/>
      <c r="N121" s="331"/>
      <c r="O121" s="331"/>
      <c r="P121" s="331"/>
      <c r="Q121" s="331"/>
      <c r="R121" s="331"/>
      <c r="S121" s="331"/>
      <c r="T121" s="331"/>
      <c r="U121" s="331"/>
      <c r="V121" s="331"/>
      <c r="W121" s="331"/>
      <c r="X121" s="331"/>
      <c r="Y121" s="331"/>
      <c r="Z121" s="331"/>
      <c r="AA121" s="331"/>
      <c r="AB121" s="331"/>
      <c r="AC121" s="331"/>
      <c r="AD121" s="331"/>
      <c r="AE121" s="331"/>
      <c r="AF121" s="333"/>
      <c r="AG121" s="333"/>
      <c r="AH121" s="333"/>
      <c r="AI121" s="333"/>
      <c r="AJ121" s="333"/>
      <c r="AK121" s="333"/>
      <c r="AL121" s="333"/>
      <c r="AM121" s="333"/>
      <c r="AN121" s="333"/>
      <c r="AO121" s="333"/>
    </row>
    <row r="122" spans="1:41" s="105" customFormat="1" ht="15.75" customHeight="1">
      <c r="A122" s="330"/>
      <c r="B122" s="330"/>
      <c r="C122" s="330"/>
      <c r="D122" s="330"/>
      <c r="E122" s="330"/>
      <c r="F122" s="330"/>
      <c r="G122" s="330"/>
      <c r="H122" s="330"/>
      <c r="I122" s="331"/>
      <c r="J122" s="331"/>
      <c r="K122" s="331"/>
      <c r="L122" s="332"/>
      <c r="M122" s="331"/>
      <c r="N122" s="331"/>
      <c r="O122" s="331"/>
      <c r="P122" s="331"/>
      <c r="Q122" s="331"/>
      <c r="R122" s="331"/>
      <c r="S122" s="331"/>
      <c r="T122" s="331"/>
      <c r="U122" s="331"/>
      <c r="V122" s="331"/>
      <c r="W122" s="331"/>
      <c r="X122" s="331"/>
      <c r="Y122" s="331"/>
      <c r="Z122" s="331"/>
      <c r="AF122" s="333"/>
      <c r="AG122" s="333"/>
      <c r="AH122" s="333"/>
      <c r="AI122" s="333"/>
      <c r="AJ122" s="333"/>
      <c r="AK122" s="333"/>
      <c r="AL122" s="333"/>
      <c r="AM122" s="333"/>
      <c r="AN122" s="333"/>
      <c r="AO122" s="333"/>
    </row>
    <row r="123" spans="1:41" s="105" customFormat="1" ht="15.75" customHeight="1"/>
    <row r="124" spans="1:41" s="105" customFormat="1" ht="15.75" customHeight="1"/>
    <row r="125" spans="1:41" s="105" customFormat="1" ht="15.75" customHeight="1"/>
    <row r="126" spans="1:41" s="105" customFormat="1" ht="15.75" customHeight="1"/>
    <row r="127" spans="1:41" s="105" customFormat="1" ht="15.75" customHeight="1"/>
    <row r="128" spans="1:41" s="105" customFormat="1" ht="15.75" customHeight="1"/>
    <row r="129" s="105" customFormat="1" ht="15.75" customHeight="1"/>
    <row r="130" s="105" customFormat="1" ht="15.75" customHeight="1"/>
    <row r="131" s="105" customFormat="1" ht="15.75" customHeight="1"/>
    <row r="132" s="105" customFormat="1" ht="15.75" customHeight="1"/>
    <row r="133" s="105" customFormat="1" ht="15.75" customHeight="1"/>
    <row r="134" s="105" customFormat="1" ht="15.75" customHeight="1"/>
    <row r="135" s="105" customFormat="1" ht="15.75" customHeight="1"/>
    <row r="136" s="105" customFormat="1" ht="15.75" customHeight="1"/>
    <row r="137" s="105" customFormat="1" ht="15.75" customHeight="1"/>
    <row r="138" s="105" customFormat="1" ht="15.75" customHeight="1"/>
    <row r="139" s="105" customFormat="1" ht="15.75" customHeight="1"/>
    <row r="140" s="105" customFormat="1" ht="15.75" customHeight="1"/>
    <row r="141" s="105" customFormat="1" ht="15.75" customHeight="1"/>
    <row r="142" s="105" customFormat="1" ht="15.75" customHeight="1"/>
    <row r="143" s="105" customFormat="1" ht="15.75" customHeight="1"/>
    <row r="144" s="105" customFormat="1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</sheetData>
  <mergeCells count="48">
    <mergeCell ref="A1:AD1"/>
    <mergeCell ref="A2:AD2"/>
    <mergeCell ref="A3:AD3"/>
    <mergeCell ref="I5:J5"/>
    <mergeCell ref="I12:J12"/>
    <mergeCell ref="O5:P5"/>
    <mergeCell ref="O12:P12"/>
    <mergeCell ref="R5:S5"/>
    <mergeCell ref="R12:S12"/>
    <mergeCell ref="I19:J19"/>
    <mergeCell ref="I26:J26"/>
    <mergeCell ref="I33:J33"/>
    <mergeCell ref="I40:J40"/>
    <mergeCell ref="I47:J47"/>
    <mergeCell ref="L19:M19"/>
    <mergeCell ref="L33:M33"/>
    <mergeCell ref="L40:M40"/>
    <mergeCell ref="L54:M54"/>
    <mergeCell ref="L61:M61"/>
    <mergeCell ref="R40:S40"/>
    <mergeCell ref="R47:S47"/>
    <mergeCell ref="R61:S61"/>
    <mergeCell ref="R68:S68"/>
    <mergeCell ref="O19:P19"/>
    <mergeCell ref="O26:P26"/>
    <mergeCell ref="O33:P33"/>
    <mergeCell ref="O40:P40"/>
    <mergeCell ref="O47:P47"/>
    <mergeCell ref="R19:S19"/>
    <mergeCell ref="R26:S26"/>
    <mergeCell ref="R33:S33"/>
    <mergeCell ref="X19:Y19"/>
    <mergeCell ref="X26:Y26"/>
    <mergeCell ref="X33:Y33"/>
    <mergeCell ref="X40:Y40"/>
    <mergeCell ref="X47:Y47"/>
    <mergeCell ref="A77:R77"/>
    <mergeCell ref="X54:Y54"/>
    <mergeCell ref="X61:Y61"/>
    <mergeCell ref="X68:Y68"/>
    <mergeCell ref="A75:AA75"/>
    <mergeCell ref="A76:I76"/>
    <mergeCell ref="O54:P54"/>
    <mergeCell ref="O61:P61"/>
    <mergeCell ref="O68:P68"/>
    <mergeCell ref="I54:J54"/>
    <mergeCell ref="I61:J61"/>
    <mergeCell ref="I68:J68"/>
  </mergeCells>
  <phoneticPr fontId="11" type="noConversion"/>
  <pageMargins left="0" right="0" top="0" bottom="0" header="0" footer="0"/>
  <pageSetup paperSize="9" fitToHeight="0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FFFF00"/>
  </sheetPr>
  <dimension ref="A1:X979"/>
  <sheetViews>
    <sheetView workbookViewId="0">
      <selection activeCell="A3" sqref="A3:A12"/>
    </sheetView>
  </sheetViews>
  <sheetFormatPr defaultColWidth="11.19921875" defaultRowHeight="15" customHeight="1"/>
  <cols>
    <col min="1" max="1" width="11.19921875" style="102"/>
    <col min="2" max="2" width="4.3984375" bestFit="1" customWidth="1"/>
    <col min="3" max="3" width="9.19921875" customWidth="1"/>
    <col min="4" max="4" width="3.19921875" customWidth="1"/>
    <col min="5" max="5" width="9.19921875" customWidth="1"/>
    <col min="6" max="6" width="13.296875" customWidth="1"/>
    <col min="7" max="7" width="9.19921875" customWidth="1"/>
    <col min="8" max="8" width="17.69921875" customWidth="1"/>
    <col min="9" max="9" width="9.19921875" customWidth="1"/>
    <col min="10" max="10" width="12.796875" customWidth="1"/>
    <col min="11" max="11" width="9.19921875" customWidth="1"/>
    <col min="12" max="12" width="5.69921875" customWidth="1"/>
    <col min="13" max="13" width="9.19921875" customWidth="1"/>
    <col min="14" max="14" width="13.19921875" customWidth="1"/>
    <col min="15" max="17" width="4.3984375" customWidth="1"/>
    <col min="18" max="23" width="3.19921875" customWidth="1"/>
    <col min="24" max="24" width="5.59765625" bestFit="1" customWidth="1"/>
    <col min="25" max="29" width="8.69921875" customWidth="1"/>
  </cols>
  <sheetData>
    <row r="1" spans="1:24" ht="30.6" customHeight="1" thickBot="1">
      <c r="A1" s="408" t="s">
        <v>99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</row>
    <row r="2" spans="1:24" ht="15.75" customHeight="1" thickBot="1">
      <c r="A2" s="103" t="s">
        <v>97</v>
      </c>
      <c r="B2" s="72" t="s">
        <v>1</v>
      </c>
      <c r="C2" s="73" t="s">
        <v>9</v>
      </c>
      <c r="D2" s="73" t="s">
        <v>79</v>
      </c>
      <c r="E2" s="74" t="s">
        <v>12</v>
      </c>
      <c r="F2" s="75" t="s">
        <v>80</v>
      </c>
      <c r="G2" s="51" t="s">
        <v>13</v>
      </c>
      <c r="H2" s="75" t="s">
        <v>81</v>
      </c>
      <c r="I2" s="52" t="s">
        <v>14</v>
      </c>
      <c r="J2" s="75" t="s">
        <v>82</v>
      </c>
      <c r="K2" s="51" t="s">
        <v>15</v>
      </c>
      <c r="L2" s="75" t="s">
        <v>83</v>
      </c>
      <c r="M2" s="51" t="s">
        <v>16</v>
      </c>
      <c r="N2" s="75" t="s">
        <v>84</v>
      </c>
      <c r="O2" s="74" t="s">
        <v>87</v>
      </c>
      <c r="P2" s="74" t="s">
        <v>87</v>
      </c>
      <c r="Q2" s="74" t="s">
        <v>87</v>
      </c>
      <c r="R2" s="51" t="s">
        <v>2</v>
      </c>
      <c r="S2" s="51" t="s">
        <v>3</v>
      </c>
      <c r="T2" s="51" t="s">
        <v>4</v>
      </c>
      <c r="U2" s="51" t="s">
        <v>5</v>
      </c>
      <c r="V2" s="51" t="s">
        <v>6</v>
      </c>
      <c r="W2" s="51" t="s">
        <v>7</v>
      </c>
      <c r="X2" s="76" t="s">
        <v>8</v>
      </c>
    </row>
    <row r="3" spans="1:24" ht="15.75" customHeight="1">
      <c r="A3" s="224">
        <v>45338</v>
      </c>
      <c r="B3" s="67" t="str">
        <f>'偏鄉計劃學校(素)國中'!A5</f>
        <v>a4</v>
      </c>
      <c r="C3" s="68" t="str">
        <f>'偏鄉計劃學校(素)國中'!I5</f>
        <v>白米飯</v>
      </c>
      <c r="D3" s="69" t="str">
        <f>'偏鄉計劃學校(素)國中'!AG5</f>
        <v xml:space="preserve">米     </v>
      </c>
      <c r="E3" s="68" t="str">
        <f>'偏鄉計劃學校(素)國中'!L5</f>
        <v>紅燒豆包</v>
      </c>
      <c r="F3" s="68" t="str">
        <f>'偏鄉計劃學校(素)國中'!AH5</f>
        <v xml:space="preserve">豆包 滷包    </v>
      </c>
      <c r="G3" s="68" t="str">
        <f>'偏鄉計劃學校(素)國中'!O5</f>
        <v>麻婆豆腐</v>
      </c>
      <c r="H3" s="69" t="str">
        <f>'偏鄉計劃學校(素)國中'!AI5</f>
        <v xml:space="preserve">豆腐 三色豆 時瓜 薑 豆瓣醬 </v>
      </c>
      <c r="I3" s="68" t="str">
        <f>'偏鄉計劃學校(素)國中'!R5</f>
        <v>豆皮花椰</v>
      </c>
      <c r="J3" s="69" t="str">
        <f>'偏鄉計劃學校(素)國中'!AJ5</f>
        <v xml:space="preserve">冷凍花椰菜 乾豆腐皮 薑   </v>
      </c>
      <c r="K3" s="68" t="str">
        <f>'偏鄉計劃學校(素)國中'!U5</f>
        <v>時蔬</v>
      </c>
      <c r="L3" s="69" t="str">
        <f>'偏鄉計劃學校(素)國中'!AK5</f>
        <v xml:space="preserve">蔬菜 薑    </v>
      </c>
      <c r="M3" s="68" t="str">
        <f>'偏鄉計劃學校(素)國中'!X5</f>
        <v>時蔬湯</v>
      </c>
      <c r="N3" s="69" t="str">
        <f>'偏鄉計劃學校(素)國中'!AL5</f>
        <v xml:space="preserve">時蔬 素羊肉 薑   </v>
      </c>
      <c r="O3" s="68" t="str">
        <f>'偏鄉計劃學校(素)國中'!AM5</f>
        <v xml:space="preserve">點心     </v>
      </c>
      <c r="P3" s="68" t="str">
        <f>'偏鄉計劃學校(素)國中'!AN5</f>
        <v xml:space="preserve">     </v>
      </c>
      <c r="Q3" s="68" t="str">
        <f>'偏鄉計劃學校(素)國中'!AO5</f>
        <v xml:space="preserve">     </v>
      </c>
      <c r="R3" s="70">
        <f>'偏鄉計劃學校(素)國中'!B5</f>
        <v>5</v>
      </c>
      <c r="S3" s="70">
        <f>'偏鄉計劃學校(素)國中'!C5</f>
        <v>3.1</v>
      </c>
      <c r="T3" s="70">
        <f>'偏鄉計劃學校(素)國中'!D5</f>
        <v>2</v>
      </c>
      <c r="U3" s="70">
        <f>'偏鄉計劃學校(素)國中'!E5</f>
        <v>3</v>
      </c>
      <c r="V3" s="70">
        <f>'偏鄉計劃學校(素)國中'!F5</f>
        <v>0</v>
      </c>
      <c r="W3" s="70">
        <f>'偏鄉計劃學校(素)國中'!G5</f>
        <v>0</v>
      </c>
      <c r="X3" s="71">
        <f>'偏鄉計劃學校(素)國中'!H5</f>
        <v>768</v>
      </c>
    </row>
    <row r="4" spans="1:24" ht="15.75" customHeight="1">
      <c r="A4" s="225">
        <v>45339</v>
      </c>
      <c r="B4" s="67" t="str">
        <f>'偏鄉計劃學校(素)國中'!A12</f>
        <v>a5</v>
      </c>
      <c r="C4" s="59" t="str">
        <f>'偏鄉計劃學校(素)國中'!I12</f>
        <v>糙米飯</v>
      </c>
      <c r="D4" s="60" t="str">
        <f>'偏鄉計劃學校(素)國中'!AG12</f>
        <v xml:space="preserve">米 糙米    </v>
      </c>
      <c r="E4" s="59" t="str">
        <f>'偏鄉計劃學校(素)國中'!L12</f>
        <v>咖哩麵腸</v>
      </c>
      <c r="F4" s="59" t="str">
        <f>'偏鄉計劃學校(素)國中'!AH12</f>
        <v xml:space="preserve">麵腸 芹菜 胡蘿蔔 馬鈴薯 咖哩粉 </v>
      </c>
      <c r="G4" s="59" t="str">
        <f>'偏鄉計劃學校(素)國中'!O12</f>
        <v>螞蟻上樹</v>
      </c>
      <c r="H4" s="60" t="str">
        <f>'偏鄉計劃學校(素)國中'!AI12</f>
        <v xml:space="preserve">素肉 冬粉 時蔬 乾木耳 薑 </v>
      </c>
      <c r="I4" s="59" t="str">
        <f>'偏鄉計劃學校(素)國中'!R12</f>
        <v>芝麻豆干</v>
      </c>
      <c r="J4" s="60" t="str">
        <f>'偏鄉計劃學校(素)國中'!AJ12</f>
        <v xml:space="preserve">豆干 薑 芝麻(熟)   </v>
      </c>
      <c r="K4" s="59" t="str">
        <f>'偏鄉計劃學校(素)國中'!U12</f>
        <v>時蔬</v>
      </c>
      <c r="L4" s="60" t="str">
        <f>'偏鄉計劃學校(素)國中'!AK12</f>
        <v xml:space="preserve">蔬菜 薑    </v>
      </c>
      <c r="M4" s="59" t="str">
        <f>'偏鄉計劃學校(素)國中'!X12</f>
        <v>蘿蔔蔬菜丸子湯</v>
      </c>
      <c r="N4" s="60" t="str">
        <f>'偏鄉計劃學校(素)國中'!AL12</f>
        <v xml:space="preserve">蔬菜丸子 白蘿蔔 薑   </v>
      </c>
      <c r="O4" s="59" t="str">
        <f>'偏鄉計劃學校(素)國中'!AM12</f>
        <v xml:space="preserve">點心     </v>
      </c>
      <c r="P4" s="59" t="str">
        <f>'偏鄉計劃學校(素)國中'!AN12</f>
        <v xml:space="preserve">     </v>
      </c>
      <c r="Q4" s="59" t="str">
        <f>'偏鄉計劃學校(素)國中'!AO12</f>
        <v xml:space="preserve">     </v>
      </c>
      <c r="R4" s="61">
        <f>'偏鄉計劃學校(素)國中'!B12</f>
        <v>5.5</v>
      </c>
      <c r="S4" s="61">
        <f>'偏鄉計劃學校(素)國中'!C12</f>
        <v>3.5</v>
      </c>
      <c r="T4" s="61">
        <f>'偏鄉計劃學校(素)國中'!D12</f>
        <v>1.8</v>
      </c>
      <c r="U4" s="61">
        <f>'偏鄉計劃學校(素)國中'!E12</f>
        <v>3</v>
      </c>
      <c r="V4" s="61">
        <f>'偏鄉計劃學校(素)國中'!F12</f>
        <v>0</v>
      </c>
      <c r="W4" s="61">
        <f>'偏鄉計劃學校(素)國中'!G12</f>
        <v>0</v>
      </c>
      <c r="X4" s="62">
        <f>'偏鄉計劃學校(素)國中'!H12</f>
        <v>828</v>
      </c>
    </row>
    <row r="5" spans="1:24" ht="15.75" customHeight="1">
      <c r="A5" s="225">
        <v>45341</v>
      </c>
      <c r="B5" s="67" t="str">
        <f>'偏鄉計劃學校(素)國中'!A19</f>
        <v>b1</v>
      </c>
      <c r="C5" s="59" t="str">
        <f>'偏鄉計劃學校(素)國中'!I19</f>
        <v>白米飯</v>
      </c>
      <c r="D5" s="60" t="str">
        <f>'偏鄉計劃學校(素)國中'!AG19</f>
        <v xml:space="preserve">米     </v>
      </c>
      <c r="E5" s="59" t="str">
        <f>'偏鄉計劃學校(素)國中'!L19</f>
        <v>回鍋豆干</v>
      </c>
      <c r="F5" s="59" t="str">
        <f>'偏鄉計劃學校(素)國中'!AH19</f>
        <v xml:space="preserve">豆干 時蔬 胡蘿蔔 薑 甜麵醬 </v>
      </c>
      <c r="G5" s="59" t="str">
        <f>'偏鄉計劃學校(素)國中'!O19</f>
        <v>西滷白菜</v>
      </c>
      <c r="H5" s="60" t="str">
        <f>'偏鄉計劃學校(素)國中'!AI19</f>
        <v xml:space="preserve">雞蛋 結球白菜 胡蘿蔔 薑  </v>
      </c>
      <c r="I5" s="59" t="str">
        <f>'偏鄉計劃學校(素)國中'!R19</f>
        <v>塔香海茸</v>
      </c>
      <c r="J5" s="60" t="str">
        <f>'偏鄉計劃學校(素)國中'!AJ19</f>
        <v xml:space="preserve">海帶茸 豆包 薑 九層塔  </v>
      </c>
      <c r="K5" s="59" t="str">
        <f>'偏鄉計劃學校(素)國中'!U19</f>
        <v>時蔬</v>
      </c>
      <c r="L5" s="60" t="str">
        <f>'偏鄉計劃學校(素)國中'!AK19</f>
        <v xml:space="preserve">蔬菜 薑    </v>
      </c>
      <c r="M5" s="59" t="str">
        <f>'偏鄉計劃學校(素)國中'!X19</f>
        <v>牛蒡湯</v>
      </c>
      <c r="N5" s="60" t="str">
        <f>'偏鄉計劃學校(素)國中'!AL19</f>
        <v xml:space="preserve">牛蒡 豆腐 薑 枸杞  </v>
      </c>
      <c r="O5" s="59" t="str">
        <f>'偏鄉計劃學校(素)國中'!AM19</f>
        <v xml:space="preserve">點心     </v>
      </c>
      <c r="P5" s="59" t="str">
        <f>'偏鄉計劃學校(素)國中'!AN19</f>
        <v xml:space="preserve">     </v>
      </c>
      <c r="Q5" s="59" t="str">
        <f>'偏鄉計劃學校(素)國中'!AO19</f>
        <v xml:space="preserve">     </v>
      </c>
      <c r="R5" s="61">
        <f>'偏鄉計劃學校(素)國中'!B19</f>
        <v>5</v>
      </c>
      <c r="S5" s="61">
        <f>'偏鄉計劃學校(素)國中'!C19</f>
        <v>3</v>
      </c>
      <c r="T5" s="61">
        <f>'偏鄉計劃學校(素)國中'!D19</f>
        <v>2.2000000000000002</v>
      </c>
      <c r="U5" s="61">
        <f>'偏鄉計劃學校(素)國中'!E19</f>
        <v>3</v>
      </c>
      <c r="V5" s="61">
        <f>'偏鄉計劃學校(素)國中'!F19</f>
        <v>0</v>
      </c>
      <c r="W5" s="61">
        <f>'偏鄉計劃學校(素)國中'!G19</f>
        <v>0</v>
      </c>
      <c r="X5" s="62">
        <f>'偏鄉計劃學校(素)國中'!H19</f>
        <v>765</v>
      </c>
    </row>
    <row r="6" spans="1:24" ht="15.75" customHeight="1">
      <c r="A6" s="225">
        <v>45342</v>
      </c>
      <c r="B6" s="67" t="str">
        <f>'偏鄉計劃學校(素)國中'!A26</f>
        <v>b2</v>
      </c>
      <c r="C6" s="59" t="str">
        <f>'偏鄉計劃學校(素)國中'!I26</f>
        <v>糙米飯</v>
      </c>
      <c r="D6" s="60" t="str">
        <f>'偏鄉計劃學校(素)國中'!AG26</f>
        <v xml:space="preserve">米 糙米    </v>
      </c>
      <c r="E6" s="59" t="str">
        <f>'偏鄉計劃學校(素)國中'!L26</f>
        <v>紅麴素排</v>
      </c>
      <c r="F6" s="59" t="str">
        <f>'偏鄉計劃學校(素)國中'!AH26</f>
        <v xml:space="preserve">素排     </v>
      </c>
      <c r="G6" s="59" t="str">
        <f>'偏鄉計劃學校(素)國中'!O26</f>
        <v>玉米三色</v>
      </c>
      <c r="H6" s="60" t="str">
        <f>'偏鄉計劃學校(素)國中'!AI26</f>
        <v>甜椒(青皮) 冷凍玉米粒 馬鈴薯 胡蘿蔔 素培根 薑</v>
      </c>
      <c r="I6" s="59" t="str">
        <f>'偏鄉計劃學校(素)國中'!R26</f>
        <v>香滷油腐</v>
      </c>
      <c r="J6" s="60" t="str">
        <f>'偏鄉計劃學校(素)國中'!AJ26</f>
        <v xml:space="preserve">四角油豆腐 麻竹筍干 薑 滷包  </v>
      </c>
      <c r="K6" s="59" t="str">
        <f>'偏鄉計劃學校(素)國中'!U26</f>
        <v>時蔬</v>
      </c>
      <c r="L6" s="60" t="str">
        <f>'偏鄉計劃學校(素)國中'!AK26</f>
        <v xml:space="preserve">蔬菜 薑    </v>
      </c>
      <c r="M6" s="59" t="str">
        <f>'偏鄉計劃學校(素)國中'!X26</f>
        <v>味噌海芽湯</v>
      </c>
      <c r="N6" s="60" t="str">
        <f>'偏鄉計劃學校(素)國中'!AL26</f>
        <v xml:space="preserve">乾裙帶菜 時蔬 味噌 薑  </v>
      </c>
      <c r="O6" s="59" t="str">
        <f>'偏鄉計劃學校(素)國中'!AM26</f>
        <v xml:space="preserve">點心     </v>
      </c>
      <c r="P6" s="59" t="str">
        <f>'偏鄉計劃學校(素)國中'!AN26</f>
        <v xml:space="preserve">     </v>
      </c>
      <c r="Q6" s="59" t="str">
        <f>'偏鄉計劃學校(素)國中'!AO26</f>
        <v xml:space="preserve">     </v>
      </c>
      <c r="R6" s="61">
        <f>'偏鄉計劃學校(素)國中'!B26</f>
        <v>5</v>
      </c>
      <c r="S6" s="61">
        <f>'偏鄉計劃學校(素)國中'!C26</f>
        <v>3.1</v>
      </c>
      <c r="T6" s="61">
        <f>'偏鄉計劃學校(素)國中'!D26</f>
        <v>2.2000000000000002</v>
      </c>
      <c r="U6" s="61">
        <f>'偏鄉計劃學校(素)國中'!E26</f>
        <v>3</v>
      </c>
      <c r="V6" s="61">
        <f>'偏鄉計劃學校(素)國中'!F26</f>
        <v>0</v>
      </c>
      <c r="W6" s="61">
        <f>'偏鄉計劃學校(素)國中'!G26</f>
        <v>0</v>
      </c>
      <c r="X6" s="62">
        <f>'偏鄉計劃學校(素)國中'!H26</f>
        <v>773</v>
      </c>
    </row>
    <row r="7" spans="1:24" ht="15.75" customHeight="1">
      <c r="A7" s="225">
        <v>45343</v>
      </c>
      <c r="B7" s="67" t="str">
        <f>'偏鄉計劃學校(素)國中'!A33</f>
        <v>b3</v>
      </c>
      <c r="C7" s="59" t="str">
        <f>'偏鄉計劃學校(素)國中'!I33</f>
        <v>拌麵特餐</v>
      </c>
      <c r="D7" s="60" t="str">
        <f>'偏鄉計劃學校(素)國中'!AG33</f>
        <v xml:space="preserve">麵條     </v>
      </c>
      <c r="E7" s="59" t="str">
        <f>'偏鄉計劃學校(素)國中'!L33</f>
        <v>香菇若燥</v>
      </c>
      <c r="F7" s="59" t="str">
        <f>'偏鄉計劃學校(素)國中'!AH33</f>
        <v xml:space="preserve">豆包 冬瓜 乾香菇 薑 素肉燥 </v>
      </c>
      <c r="G7" s="59" t="str">
        <f>'偏鄉計劃學校(素)國中'!O33</f>
        <v>拌麵配料</v>
      </c>
      <c r="H7" s="60" t="str">
        <f>'偏鄉計劃學校(素)國中'!AI33</f>
        <v xml:space="preserve">甘藍 胡蘿蔔 薑   </v>
      </c>
      <c r="I7" s="59" t="str">
        <f>'偏鄉計劃學校(素)國中'!R33</f>
        <v>芝麻豆干</v>
      </c>
      <c r="J7" s="60" t="str">
        <f>'偏鄉計劃學校(素)國中'!AJ33</f>
        <v xml:space="preserve">豆干 薑 芝麻(熟) 滷包  </v>
      </c>
      <c r="K7" s="59" t="str">
        <f>'偏鄉計劃學校(素)國中'!U33</f>
        <v>時蔬</v>
      </c>
      <c r="L7" s="60" t="str">
        <f>'偏鄉計劃學校(素)國中'!AK33</f>
        <v xml:space="preserve">蔬菜 薑    </v>
      </c>
      <c r="M7" s="59" t="str">
        <f>'偏鄉計劃學校(素)國中'!X33</f>
        <v>素肉羹湯</v>
      </c>
      <c r="N7" s="60" t="str">
        <f>'偏鄉計劃學校(素)國中'!AL33</f>
        <v xml:space="preserve">雞蛋 脆筍 時蔬 素肉羹 乾木耳 </v>
      </c>
      <c r="O7" s="59" t="str">
        <f>'偏鄉計劃學校(素)國中'!AM33</f>
        <v xml:space="preserve">點心     </v>
      </c>
      <c r="P7" s="59" t="str">
        <f>'偏鄉計劃學校(素)國中'!AN33</f>
        <v xml:space="preserve">     </v>
      </c>
      <c r="Q7" s="59" t="str">
        <f>'偏鄉計劃學校(素)國中'!AO33</f>
        <v xml:space="preserve">     </v>
      </c>
      <c r="R7" s="61">
        <f>'偏鄉計劃學校(素)國中'!B33</f>
        <v>5</v>
      </c>
      <c r="S7" s="61">
        <f>'偏鄉計劃學校(素)國中'!C33</f>
        <v>3.4</v>
      </c>
      <c r="T7" s="61">
        <f>'偏鄉計劃學校(素)國中'!D33</f>
        <v>2</v>
      </c>
      <c r="U7" s="61">
        <f>'偏鄉計劃學校(素)國中'!E33</f>
        <v>3</v>
      </c>
      <c r="V7" s="61">
        <f>'偏鄉計劃學校(素)國中'!F33</f>
        <v>0</v>
      </c>
      <c r="W7" s="61">
        <f>'偏鄉計劃學校(素)國中'!G33</f>
        <v>0</v>
      </c>
      <c r="X7" s="62">
        <f>'偏鄉計劃學校(素)國中'!H33</f>
        <v>790</v>
      </c>
    </row>
    <row r="8" spans="1:24" ht="15.75" customHeight="1">
      <c r="A8" s="225">
        <v>45344</v>
      </c>
      <c r="B8" s="67" t="str">
        <f>'偏鄉計劃學校(素)國中'!A40</f>
        <v>b4</v>
      </c>
      <c r="C8" s="59" t="str">
        <f>'偏鄉計劃學校(素)國中'!I40</f>
        <v>糙米飯</v>
      </c>
      <c r="D8" s="60" t="str">
        <f>'偏鄉計劃學校(素)國中'!AG40</f>
        <v xml:space="preserve">米 糙米    </v>
      </c>
      <c r="E8" s="59" t="str">
        <f>'偏鄉計劃學校(素)國中'!L40</f>
        <v>沙茶百頁</v>
      </c>
      <c r="F8" s="59" t="str">
        <f>'偏鄉計劃學校(素)國中'!AH40</f>
        <v xml:space="preserve">百頁豆腐 時蔬 胡蘿蔔 薑 素沙茶醬 </v>
      </c>
      <c r="G8" s="59" t="str">
        <f>'偏鄉計劃學校(素)國中'!O40</f>
        <v>豆包花椰</v>
      </c>
      <c r="H8" s="60" t="str">
        <f>'偏鄉計劃學校(素)國中'!AI40</f>
        <v xml:space="preserve">豆包 冷凍花椰菜 薑   </v>
      </c>
      <c r="I8" s="59" t="str">
        <f>'偏鄉計劃學校(素)國中'!R40</f>
        <v>蛋香碎脯</v>
      </c>
      <c r="J8" s="60" t="str">
        <f>'偏鄉計劃學校(素)國中'!AJ40</f>
        <v xml:space="preserve">雞蛋 蘿蔔乾 薑   </v>
      </c>
      <c r="K8" s="59" t="str">
        <f>'偏鄉計劃學校(素)國中'!U40</f>
        <v>時蔬</v>
      </c>
      <c r="L8" s="60" t="str">
        <f>'偏鄉計劃學校(素)國中'!AK40</f>
        <v xml:space="preserve">蔬菜 薑    </v>
      </c>
      <c r="M8" s="59" t="str">
        <f>'偏鄉計劃學校(素)國中'!X40</f>
        <v>銀耳西米露</v>
      </c>
      <c r="N8" s="60" t="str">
        <f>'偏鄉計劃學校(素)國中'!AL40</f>
        <v xml:space="preserve">乾銀耳 西谷米 紅砂糖 枸杞  </v>
      </c>
      <c r="O8" s="59" t="str">
        <f>'偏鄉計劃學校(素)國中'!AM40</f>
        <v xml:space="preserve">點心     </v>
      </c>
      <c r="P8" s="59" t="str">
        <f>'偏鄉計劃學校(素)國中'!AN40</f>
        <v xml:space="preserve">     </v>
      </c>
      <c r="Q8" s="59" t="str">
        <f>'偏鄉計劃學校(素)國中'!AO40</f>
        <v xml:space="preserve">     </v>
      </c>
      <c r="R8" s="61">
        <f>'偏鄉計劃學校(素)國中'!B40</f>
        <v>5.7</v>
      </c>
      <c r="S8" s="61">
        <f>'偏鄉計劃學校(素)國中'!C40</f>
        <v>3.2</v>
      </c>
      <c r="T8" s="61">
        <f>'偏鄉計劃學校(素)國中'!D40</f>
        <v>2</v>
      </c>
      <c r="U8" s="61">
        <f>'偏鄉計劃學校(素)國中'!E40</f>
        <v>3</v>
      </c>
      <c r="V8" s="61">
        <f>'偏鄉計劃學校(素)國中'!F40</f>
        <v>0</v>
      </c>
      <c r="W8" s="61">
        <f>'偏鄉計劃學校(素)國中'!G40</f>
        <v>0</v>
      </c>
      <c r="X8" s="62">
        <f>'偏鄉計劃學校(素)國中'!H40</f>
        <v>824</v>
      </c>
    </row>
    <row r="9" spans="1:24" ht="15.75" customHeight="1">
      <c r="A9" s="225">
        <v>45345</v>
      </c>
      <c r="B9" s="67" t="str">
        <f>'偏鄉計劃學校(素)國中'!A47</f>
        <v>b5</v>
      </c>
      <c r="C9" s="59" t="str">
        <f>'偏鄉計劃學校(素)國中'!I47</f>
        <v>小米飯</v>
      </c>
      <c r="D9" s="60" t="str">
        <f>'偏鄉計劃學校(素)國中'!AG47</f>
        <v xml:space="preserve">米 小米 糙米   </v>
      </c>
      <c r="E9" s="59" t="str">
        <f>'偏鄉計劃學校(素)國中'!L47</f>
        <v>京醬麵腸</v>
      </c>
      <c r="F9" s="59" t="str">
        <f>'偏鄉計劃學校(素)國中'!AH47</f>
        <v xml:space="preserve">麵腸 豆薯 薑 甜麵醬  </v>
      </c>
      <c r="G9" s="59" t="str">
        <f>'偏鄉計劃學校(素)國中'!O47</f>
        <v>塔香豆腐</v>
      </c>
      <c r="H9" s="60" t="str">
        <f>'偏鄉計劃學校(素)國中'!AI47</f>
        <v xml:space="preserve">豆腐 杏鮑菇 胡蘿蔔 九層塔 薑 </v>
      </c>
      <c r="I9" s="59" t="str">
        <f>'偏鄉計劃學校(素)國中'!R47</f>
        <v>素培根季豆</v>
      </c>
      <c r="J9" s="60" t="str">
        <f>'偏鄉計劃學校(素)國中'!AJ47</f>
        <v xml:space="preserve">素培根 冷凍菜豆(莢) 薑   </v>
      </c>
      <c r="K9" s="59" t="str">
        <f>'偏鄉計劃學校(素)國中'!U47</f>
        <v>時蔬</v>
      </c>
      <c r="L9" s="60" t="str">
        <f>'偏鄉計劃學校(素)國中'!AK47</f>
        <v xml:space="preserve">蔬菜 薑    </v>
      </c>
      <c r="M9" s="59" t="str">
        <f>'偏鄉計劃學校(素)國中'!X47</f>
        <v>冬瓜湯</v>
      </c>
      <c r="N9" s="60" t="str">
        <f>'偏鄉計劃學校(素)國中'!AL47</f>
        <v xml:space="preserve">冬瓜 素羊肉 薑   </v>
      </c>
      <c r="O9" s="59" t="str">
        <f>'偏鄉計劃學校(素)國中'!AM47</f>
        <v xml:space="preserve">點心     </v>
      </c>
      <c r="P9" s="59" t="str">
        <f>'偏鄉計劃學校(素)國中'!AN47</f>
        <v xml:space="preserve">     </v>
      </c>
      <c r="Q9" s="59" t="str">
        <f>'偏鄉計劃學校(素)國中'!AO47</f>
        <v xml:space="preserve">     </v>
      </c>
      <c r="R9" s="61">
        <f>'偏鄉計劃學校(素)國中'!B47</f>
        <v>5.7</v>
      </c>
      <c r="S9" s="61">
        <f>'偏鄉計劃學校(素)國中'!C47</f>
        <v>3.3</v>
      </c>
      <c r="T9" s="61">
        <f>'偏鄉計劃學校(素)國中'!D47</f>
        <v>2</v>
      </c>
      <c r="U9" s="61">
        <f>'偏鄉計劃學校(素)國中'!E47</f>
        <v>3</v>
      </c>
      <c r="V9" s="61">
        <f>'偏鄉計劃學校(素)國中'!F47</f>
        <v>0</v>
      </c>
      <c r="W9" s="61">
        <f>'偏鄉計劃學校(素)國中'!G47</f>
        <v>0</v>
      </c>
      <c r="X9" s="62">
        <f>'偏鄉計劃學校(素)國中'!H47</f>
        <v>832</v>
      </c>
    </row>
    <row r="10" spans="1:24" ht="15.75" customHeight="1">
      <c r="A10" s="225">
        <v>45348</v>
      </c>
      <c r="B10" s="67" t="str">
        <f>'偏鄉計劃學校(素)國中'!A54</f>
        <v>c1</v>
      </c>
      <c r="C10" s="59" t="str">
        <f>'偏鄉計劃學校(素)國中'!I54</f>
        <v>白米飯</v>
      </c>
      <c r="D10" s="60" t="str">
        <f>'偏鄉計劃學校(素)國中'!AG54</f>
        <v xml:space="preserve">米     </v>
      </c>
      <c r="E10" s="59" t="str">
        <f>'偏鄉計劃學校(素)國中'!L54</f>
        <v>醬醋豆干</v>
      </c>
      <c r="F10" s="59" t="str">
        <f>'偏鄉計劃學校(素)國中'!AH54</f>
        <v>豆干 白蘿蔔 胡蘿蔔 薑 月桂葉 滷包</v>
      </c>
      <c r="G10" s="59" t="str">
        <f>'偏鄉計劃學校(素)國中'!O54</f>
        <v>蛋香玉菜</v>
      </c>
      <c r="H10" s="60" t="str">
        <f>'偏鄉計劃學校(素)國中'!AI54</f>
        <v xml:space="preserve">雞蛋 甘藍 薑   </v>
      </c>
      <c r="I10" s="59" t="str">
        <f>'偏鄉計劃學校(素)國中'!R54</f>
        <v>泰式蔬菜丸</v>
      </c>
      <c r="J10" s="60" t="str">
        <f>'偏鄉計劃學校(素)國中'!AJ54</f>
        <v xml:space="preserve">蔬菜丸子 泰式甜辣醬    </v>
      </c>
      <c r="K10" s="59" t="str">
        <f>'偏鄉計劃學校(素)國中'!U54</f>
        <v>時蔬</v>
      </c>
      <c r="L10" s="60" t="str">
        <f>'偏鄉計劃學校(素)國中'!AK54</f>
        <v xml:space="preserve">蔬菜 薑    </v>
      </c>
      <c r="M10" s="59" t="str">
        <f>'偏鄉計劃學校(素)國中'!X54</f>
        <v>羅宋湯</v>
      </c>
      <c r="N10" s="60" t="str">
        <f>'偏鄉計劃學校(素)國中'!AL54</f>
        <v xml:space="preserve">大番茄 馬鈴薯 凍豆腐 薑  </v>
      </c>
      <c r="O10" s="59" t="str">
        <f>'偏鄉計劃學校(素)國中'!AM54</f>
        <v xml:space="preserve">點心     </v>
      </c>
      <c r="P10" s="59" t="str">
        <f>'偏鄉計劃學校(素)國中'!AN54</f>
        <v xml:space="preserve">     </v>
      </c>
      <c r="Q10" s="59" t="str">
        <f>'偏鄉計劃學校(素)國中'!AO54</f>
        <v xml:space="preserve">     </v>
      </c>
      <c r="R10" s="61">
        <f>'偏鄉計劃學校(素)國中'!B54</f>
        <v>5.2</v>
      </c>
      <c r="S10" s="61">
        <f>'偏鄉計劃學校(素)國中'!C54</f>
        <v>3</v>
      </c>
      <c r="T10" s="61">
        <f>'偏鄉計劃學校(素)國中'!D54</f>
        <v>2</v>
      </c>
      <c r="U10" s="61">
        <f>'偏鄉計劃學校(素)國中'!E54</f>
        <v>3</v>
      </c>
      <c r="V10" s="61">
        <f>'偏鄉計劃學校(素)國中'!F54</f>
        <v>0</v>
      </c>
      <c r="W10" s="61">
        <f>'偏鄉計劃學校(素)國中'!G54</f>
        <v>0</v>
      </c>
      <c r="X10" s="62">
        <f>'偏鄉計劃學校(素)國中'!H54</f>
        <v>774</v>
      </c>
    </row>
    <row r="11" spans="1:24" ht="15.75" customHeight="1">
      <c r="A11" s="225">
        <v>45349</v>
      </c>
      <c r="B11" s="67" t="str">
        <f>'偏鄉計劃學校(素)國中'!A61</f>
        <v>c2</v>
      </c>
      <c r="C11" s="59" t="str">
        <f>'偏鄉計劃學校(素)國中'!I61</f>
        <v>糙米飯</v>
      </c>
      <c r="D11" s="60" t="str">
        <f>'偏鄉計劃學校(素)國中'!AG61</f>
        <v xml:space="preserve">米 糙米    </v>
      </c>
      <c r="E11" s="59" t="str">
        <f>'偏鄉計劃學校(素)國中'!L61</f>
        <v>栗子麵腸</v>
      </c>
      <c r="F11" s="59" t="str">
        <f>'偏鄉計劃學校(素)國中'!AH61</f>
        <v xml:space="preserve">麵腸 時瓜 栗子(生) 薑  </v>
      </c>
      <c r="G11" s="59" t="str">
        <f>'偏鄉計劃學校(素)國中'!O61</f>
        <v>鮮燴時蔬</v>
      </c>
      <c r="H11" s="60" t="str">
        <f>'偏鄉計劃學校(素)國中'!AI61</f>
        <v xml:space="preserve">冷凍玉米筍 鵪鶉水煮蛋 時蔬 豆干 薑 </v>
      </c>
      <c r="I11" s="59" t="str">
        <f>'偏鄉計劃學校(素)國中'!R61</f>
        <v>豆包瓜粒</v>
      </c>
      <c r="J11" s="60" t="str">
        <f>'偏鄉計劃學校(素)國中'!AJ61</f>
        <v xml:space="preserve">豆包 冬瓜 胡蘿蔔 薑  </v>
      </c>
      <c r="K11" s="59" t="str">
        <f>'偏鄉計劃學校(素)國中'!U61</f>
        <v>時蔬</v>
      </c>
      <c r="L11" s="60" t="str">
        <f>'偏鄉計劃學校(素)國中'!AK61</f>
        <v xml:space="preserve">蔬菜 薑    </v>
      </c>
      <c r="M11" s="59" t="str">
        <f>'偏鄉計劃學校(素)國中'!X61</f>
        <v>時蔬湯</v>
      </c>
      <c r="N11" s="60" t="str">
        <f>'偏鄉計劃學校(素)國中'!AL61</f>
        <v xml:space="preserve">時蔬 素羊肉 薑   </v>
      </c>
      <c r="O11" s="59" t="str">
        <f>'偏鄉計劃學校(素)國中'!AM61</f>
        <v xml:space="preserve">點心     </v>
      </c>
      <c r="P11" s="59" t="str">
        <f>'偏鄉計劃學校(素)國中'!AN61</f>
        <v xml:space="preserve">     </v>
      </c>
      <c r="Q11" s="59" t="str">
        <f>'偏鄉計劃學校(素)國中'!AO61</f>
        <v xml:space="preserve">     </v>
      </c>
      <c r="R11" s="61">
        <f>'偏鄉計劃學校(素)國中'!B61</f>
        <v>5.0999999999999996</v>
      </c>
      <c r="S11" s="61">
        <f>'偏鄉計劃學校(素)國中'!C61</f>
        <v>3</v>
      </c>
      <c r="T11" s="61">
        <f>'偏鄉計劃學校(素)國中'!D61</f>
        <v>2.2999999999999998</v>
      </c>
      <c r="U11" s="61">
        <f>'偏鄉計劃學校(素)國中'!E61</f>
        <v>3</v>
      </c>
      <c r="V11" s="61">
        <f>'偏鄉計劃學校(素)國中'!F61</f>
        <v>0</v>
      </c>
      <c r="W11" s="61">
        <f>'偏鄉計劃學校(素)國中'!G61</f>
        <v>0</v>
      </c>
      <c r="X11" s="62">
        <f>'偏鄉計劃學校(素)國中'!H61</f>
        <v>775</v>
      </c>
    </row>
    <row r="12" spans="1:24" ht="15.75" customHeight="1" thickBot="1">
      <c r="A12" s="226">
        <v>45351</v>
      </c>
      <c r="B12" s="67" t="str">
        <f>'偏鄉計劃學校(素)國中'!A68</f>
        <v>c4</v>
      </c>
      <c r="C12" s="59" t="str">
        <f>'偏鄉計劃學校(素)國中'!I68</f>
        <v>糙米飯</v>
      </c>
      <c r="D12" s="60" t="str">
        <f>'偏鄉計劃學校(素)國中'!AG68</f>
        <v xml:space="preserve">米 糙米    </v>
      </c>
      <c r="E12" s="59" t="str">
        <f>'偏鄉計劃學校(素)國中'!L68</f>
        <v>紅麴素排</v>
      </c>
      <c r="F12" s="59" t="str">
        <f>'偏鄉計劃學校(素)國中'!AH68</f>
        <v xml:space="preserve">素排     </v>
      </c>
      <c r="G12" s="59" t="str">
        <f>'偏鄉計劃學校(素)國中'!O68</f>
        <v>藜麥毛豆</v>
      </c>
      <c r="H12" s="60" t="str">
        <f>'偏鄉計劃學校(素)國中'!AI68</f>
        <v>冷凍毛豆仁 時瓜 豆干 甜椒 紅藜 薑</v>
      </c>
      <c r="I12" s="59" t="str">
        <f>'偏鄉計劃學校(素)國中'!R68</f>
        <v>時蔬炒蛋</v>
      </c>
      <c r="J12" s="60" t="str">
        <f>'偏鄉計劃學校(素)國中'!AJ68</f>
        <v xml:space="preserve">雞蛋 時蔬 胡蘿蔔 薑  </v>
      </c>
      <c r="K12" s="59" t="str">
        <f>'偏鄉計劃學校(素)國中'!U68</f>
        <v>時蔬</v>
      </c>
      <c r="L12" s="60" t="str">
        <f>'偏鄉計劃學校(素)國中'!AK68</f>
        <v xml:space="preserve">蔬菜 薑    </v>
      </c>
      <c r="M12" s="59" t="str">
        <f>'偏鄉計劃學校(素)國中'!X68</f>
        <v>綠豆薏仁甜湯</v>
      </c>
      <c r="N12" s="60" t="str">
        <f>'偏鄉計劃學校(素)國中'!AL68</f>
        <v xml:space="preserve">小薏仁 紅砂糖 綠豆   </v>
      </c>
      <c r="O12" s="59" t="str">
        <f>'偏鄉計劃學校(素)國中'!AM68</f>
        <v xml:space="preserve">點心     </v>
      </c>
      <c r="P12" s="59" t="str">
        <f>'偏鄉計劃學校(素)國中'!AN68</f>
        <v xml:space="preserve">     </v>
      </c>
      <c r="Q12" s="59" t="str">
        <f>'偏鄉計劃學校(素)國中'!AO68</f>
        <v xml:space="preserve">     </v>
      </c>
      <c r="R12" s="61">
        <f>'偏鄉計劃學校(素)國中'!B68</f>
        <v>6.1</v>
      </c>
      <c r="S12" s="61">
        <f>'偏鄉計劃學校(素)國中'!C68</f>
        <v>3.3</v>
      </c>
      <c r="T12" s="61">
        <f>'偏鄉計劃學校(素)國中'!D68</f>
        <v>2</v>
      </c>
      <c r="U12" s="61">
        <f>'偏鄉計劃學校(素)國中'!E68</f>
        <v>3</v>
      </c>
      <c r="V12" s="61">
        <f>'偏鄉計劃學校(素)國中'!F68</f>
        <v>0</v>
      </c>
      <c r="W12" s="61">
        <f>'偏鄉計劃學校(素)國中'!G68</f>
        <v>0</v>
      </c>
      <c r="X12" s="62">
        <f>'偏鄉計劃學校(素)國中'!H68</f>
        <v>860</v>
      </c>
    </row>
    <row r="13" spans="1:24" ht="15.75" customHeight="1">
      <c r="B13" s="19"/>
      <c r="C13" s="26" t="s">
        <v>85</v>
      </c>
      <c r="M13" s="19"/>
      <c r="N13" s="22"/>
      <c r="O13" s="19"/>
      <c r="P13" s="19"/>
      <c r="Q13" s="19"/>
      <c r="R13" s="1"/>
      <c r="S13" s="1"/>
      <c r="T13" s="1"/>
      <c r="U13" s="1"/>
      <c r="V13" s="1"/>
      <c r="W13" s="1"/>
      <c r="X13" s="23"/>
    </row>
    <row r="14" spans="1:24" ht="15.75" customHeight="1">
      <c r="O14" s="27"/>
      <c r="P14" s="27"/>
      <c r="Q14" s="27"/>
    </row>
    <row r="15" spans="1:24" ht="15.75" customHeight="1">
      <c r="O15" s="27"/>
      <c r="P15" s="27"/>
      <c r="Q15" s="27"/>
    </row>
    <row r="16" spans="1:24" ht="15.75" customHeight="1">
      <c r="O16" s="27"/>
      <c r="P16" s="27"/>
      <c r="Q16" s="27"/>
    </row>
    <row r="17" spans="15:17" ht="15.75" customHeight="1">
      <c r="O17" s="27"/>
      <c r="P17" s="27"/>
      <c r="Q17" s="27"/>
    </row>
    <row r="18" spans="15:17" ht="15.75" customHeight="1">
      <c r="O18" s="27"/>
      <c r="P18" s="27"/>
      <c r="Q18" s="27"/>
    </row>
    <row r="19" spans="15:17" ht="15.75" customHeight="1">
      <c r="O19" s="27"/>
      <c r="P19" s="27"/>
      <c r="Q19" s="27"/>
    </row>
    <row r="20" spans="15:17" ht="15.75" customHeight="1">
      <c r="O20" s="27"/>
      <c r="P20" s="27"/>
      <c r="Q20" s="27"/>
    </row>
    <row r="21" spans="15:17" ht="15.75" customHeight="1">
      <c r="O21" s="27"/>
      <c r="P21" s="27"/>
      <c r="Q21" s="27"/>
    </row>
    <row r="22" spans="15:17" ht="15.75" customHeight="1">
      <c r="O22" s="27"/>
      <c r="P22" s="27"/>
      <c r="Q22" s="27"/>
    </row>
    <row r="23" spans="15:17" ht="15.75" customHeight="1">
      <c r="O23" s="27"/>
      <c r="P23" s="27"/>
      <c r="Q23" s="27"/>
    </row>
    <row r="24" spans="15:17" ht="15.75" customHeight="1">
      <c r="O24" s="27"/>
      <c r="P24" s="27"/>
      <c r="Q24" s="27"/>
    </row>
    <row r="25" spans="15:17" ht="15.75" customHeight="1">
      <c r="O25" s="27"/>
      <c r="P25" s="27"/>
      <c r="Q25" s="27"/>
    </row>
    <row r="26" spans="15:17" ht="15.75" customHeight="1">
      <c r="O26" s="27"/>
      <c r="P26" s="27"/>
      <c r="Q26" s="27"/>
    </row>
    <row r="27" spans="15:17" ht="15.75" customHeight="1">
      <c r="O27" s="27"/>
      <c r="P27" s="27"/>
      <c r="Q27" s="27"/>
    </row>
    <row r="28" spans="15:17" ht="15.75" customHeight="1">
      <c r="O28" s="27"/>
      <c r="P28" s="27"/>
      <c r="Q28" s="27"/>
    </row>
    <row r="29" spans="15:17" ht="15.75" customHeight="1">
      <c r="O29" s="27"/>
      <c r="P29" s="27"/>
      <c r="Q29" s="27"/>
    </row>
    <row r="30" spans="15:17" ht="15.75" customHeight="1">
      <c r="O30" s="27"/>
      <c r="P30" s="27"/>
      <c r="Q30" s="27"/>
    </row>
    <row r="31" spans="15:17" ht="15.75" customHeight="1">
      <c r="O31" s="27"/>
      <c r="P31" s="27"/>
      <c r="Q31" s="27"/>
    </row>
    <row r="32" spans="15:17" ht="15.75" customHeight="1">
      <c r="O32" s="27"/>
      <c r="P32" s="27"/>
      <c r="Q32" s="27"/>
    </row>
    <row r="33" spans="15:17" ht="15.75" customHeight="1">
      <c r="O33" s="27"/>
      <c r="P33" s="27"/>
      <c r="Q33" s="27"/>
    </row>
    <row r="34" spans="15:17" ht="15.75" customHeight="1">
      <c r="O34" s="27"/>
      <c r="P34" s="27"/>
      <c r="Q34" s="27"/>
    </row>
    <row r="35" spans="15:17" ht="15.75" customHeight="1">
      <c r="O35" s="27"/>
      <c r="P35" s="27"/>
      <c r="Q35" s="27"/>
    </row>
    <row r="36" spans="15:17" ht="15.75" customHeight="1">
      <c r="O36" s="27"/>
      <c r="P36" s="27"/>
      <c r="Q36" s="27"/>
    </row>
    <row r="37" spans="15:17" ht="15.75" customHeight="1">
      <c r="O37" s="27"/>
      <c r="P37" s="27"/>
      <c r="Q37" s="27"/>
    </row>
    <row r="38" spans="15:17" ht="15.75" customHeight="1">
      <c r="O38" s="27"/>
      <c r="P38" s="27"/>
      <c r="Q38" s="27"/>
    </row>
    <row r="39" spans="15:17" ht="15.75" customHeight="1">
      <c r="O39" s="27"/>
      <c r="P39" s="27"/>
      <c r="Q39" s="27"/>
    </row>
    <row r="40" spans="15:17" ht="15.75" customHeight="1">
      <c r="O40" s="27"/>
      <c r="P40" s="27"/>
      <c r="Q40" s="27"/>
    </row>
    <row r="41" spans="15:17" ht="15.75" customHeight="1">
      <c r="O41" s="27"/>
      <c r="P41" s="27"/>
      <c r="Q41" s="27"/>
    </row>
    <row r="42" spans="15:17" ht="15.75" customHeight="1">
      <c r="O42" s="27"/>
      <c r="P42" s="27"/>
      <c r="Q42" s="27"/>
    </row>
    <row r="43" spans="15:17" ht="15.75" customHeight="1">
      <c r="O43" s="27"/>
      <c r="P43" s="27"/>
      <c r="Q43" s="27"/>
    </row>
    <row r="44" spans="15:17" ht="15.75" customHeight="1">
      <c r="O44" s="27"/>
      <c r="P44" s="27"/>
      <c r="Q44" s="27"/>
    </row>
    <row r="45" spans="15:17" ht="15.75" customHeight="1">
      <c r="O45" s="27"/>
      <c r="P45" s="27"/>
      <c r="Q45" s="27"/>
    </row>
    <row r="46" spans="15:17" ht="15.75" customHeight="1">
      <c r="O46" s="27"/>
      <c r="P46" s="27"/>
      <c r="Q46" s="27"/>
    </row>
    <row r="47" spans="15:17" ht="15.75" customHeight="1">
      <c r="O47" s="27"/>
      <c r="P47" s="27"/>
      <c r="Q47" s="27"/>
    </row>
    <row r="48" spans="15:17" ht="15.75" customHeight="1">
      <c r="O48" s="27"/>
      <c r="P48" s="27"/>
      <c r="Q48" s="27"/>
    </row>
    <row r="49" spans="15:17" ht="15.75" customHeight="1">
      <c r="O49" s="27"/>
      <c r="P49" s="27"/>
      <c r="Q49" s="27"/>
    </row>
    <row r="50" spans="15:17" ht="15.75" customHeight="1">
      <c r="O50" s="27"/>
      <c r="P50" s="27"/>
      <c r="Q50" s="27"/>
    </row>
    <row r="51" spans="15:17" ht="15.75" customHeight="1">
      <c r="O51" s="27"/>
      <c r="P51" s="27"/>
      <c r="Q51" s="27"/>
    </row>
    <row r="52" spans="15:17" ht="15.75" customHeight="1">
      <c r="O52" s="27"/>
      <c r="P52" s="27"/>
      <c r="Q52" s="27"/>
    </row>
    <row r="53" spans="15:17" ht="15.75" customHeight="1">
      <c r="O53" s="27"/>
      <c r="P53" s="27"/>
      <c r="Q53" s="27"/>
    </row>
    <row r="54" spans="15:17" ht="15.75" customHeight="1">
      <c r="O54" s="27"/>
      <c r="P54" s="27"/>
      <c r="Q54" s="27"/>
    </row>
    <row r="55" spans="15:17" ht="15.75" customHeight="1">
      <c r="O55" s="27"/>
      <c r="P55" s="27"/>
      <c r="Q55" s="27"/>
    </row>
    <row r="56" spans="15:17" ht="15.75" customHeight="1">
      <c r="O56" s="27"/>
      <c r="P56" s="27"/>
      <c r="Q56" s="27"/>
    </row>
    <row r="57" spans="15:17" ht="15.75" customHeight="1">
      <c r="O57" s="27"/>
      <c r="P57" s="27"/>
      <c r="Q57" s="27"/>
    </row>
    <row r="58" spans="15:17" ht="15.75" customHeight="1">
      <c r="O58" s="27"/>
      <c r="P58" s="27"/>
      <c r="Q58" s="27"/>
    </row>
    <row r="59" spans="15:17" ht="15.75" customHeight="1">
      <c r="O59" s="27"/>
      <c r="P59" s="27"/>
      <c r="Q59" s="27"/>
    </row>
    <row r="60" spans="15:17" ht="15.75" customHeight="1">
      <c r="O60" s="27"/>
      <c r="P60" s="27"/>
      <c r="Q60" s="27"/>
    </row>
    <row r="61" spans="15:17" ht="15.75" customHeight="1">
      <c r="O61" s="27"/>
      <c r="P61" s="27"/>
      <c r="Q61" s="27"/>
    </row>
    <row r="62" spans="15:17" ht="15.75" customHeight="1">
      <c r="O62" s="27"/>
      <c r="P62" s="27"/>
      <c r="Q62" s="27"/>
    </row>
    <row r="63" spans="15:17" ht="15.75" customHeight="1">
      <c r="O63" s="27"/>
      <c r="P63" s="27"/>
      <c r="Q63" s="27"/>
    </row>
    <row r="64" spans="15:17" ht="15.75" customHeight="1">
      <c r="O64" s="27"/>
      <c r="P64" s="27"/>
      <c r="Q64" s="27"/>
    </row>
    <row r="65" spans="15:17" ht="15.75" customHeight="1">
      <c r="O65" s="27"/>
      <c r="P65" s="27"/>
      <c r="Q65" s="27"/>
    </row>
    <row r="66" spans="15:17" ht="15.75" customHeight="1">
      <c r="O66" s="27"/>
      <c r="P66" s="27"/>
      <c r="Q66" s="27"/>
    </row>
    <row r="67" spans="15:17" ht="15.75" customHeight="1">
      <c r="O67" s="27"/>
      <c r="P67" s="27"/>
      <c r="Q67" s="27"/>
    </row>
    <row r="68" spans="15:17" ht="15.75" customHeight="1">
      <c r="O68" s="27"/>
      <c r="P68" s="27"/>
      <c r="Q68" s="27"/>
    </row>
    <row r="69" spans="15:17" ht="15.75" customHeight="1">
      <c r="O69" s="27"/>
      <c r="P69" s="27"/>
      <c r="Q69" s="27"/>
    </row>
    <row r="70" spans="15:17" ht="15.75" customHeight="1">
      <c r="O70" s="27"/>
      <c r="P70" s="27"/>
      <c r="Q70" s="27"/>
    </row>
    <row r="71" spans="15:17" ht="15.75" customHeight="1">
      <c r="O71" s="27"/>
      <c r="P71" s="27"/>
      <c r="Q71" s="27"/>
    </row>
    <row r="72" spans="15:17" ht="15.75" customHeight="1">
      <c r="O72" s="27"/>
      <c r="P72" s="27"/>
      <c r="Q72" s="27"/>
    </row>
    <row r="73" spans="15:17" ht="15.75" customHeight="1">
      <c r="O73" s="27"/>
      <c r="P73" s="27"/>
      <c r="Q73" s="27"/>
    </row>
    <row r="74" spans="15:17" ht="15.75" customHeight="1">
      <c r="O74" s="27"/>
      <c r="P74" s="27"/>
      <c r="Q74" s="27"/>
    </row>
    <row r="75" spans="15:17" ht="15.75" customHeight="1">
      <c r="O75" s="27"/>
      <c r="P75" s="27"/>
      <c r="Q75" s="27"/>
    </row>
    <row r="76" spans="15:17" ht="15.75" customHeight="1">
      <c r="O76" s="27"/>
      <c r="P76" s="27"/>
      <c r="Q76" s="27"/>
    </row>
    <row r="77" spans="15:17" ht="15.75" customHeight="1">
      <c r="O77" s="27"/>
      <c r="P77" s="27"/>
      <c r="Q77" s="27"/>
    </row>
    <row r="78" spans="15:17" ht="15.75" customHeight="1">
      <c r="O78" s="27"/>
      <c r="P78" s="27"/>
      <c r="Q78" s="27"/>
    </row>
    <row r="79" spans="15:17" ht="15.75" customHeight="1">
      <c r="O79" s="27"/>
      <c r="P79" s="27"/>
      <c r="Q79" s="27"/>
    </row>
    <row r="80" spans="15:17" ht="15.75" customHeight="1">
      <c r="O80" s="27"/>
      <c r="P80" s="27"/>
      <c r="Q80" s="27"/>
    </row>
    <row r="81" spans="15:17" ht="15.75" customHeight="1">
      <c r="O81" s="27"/>
      <c r="P81" s="27"/>
      <c r="Q81" s="27"/>
    </row>
    <row r="82" spans="15:17" ht="15.75" customHeight="1">
      <c r="O82" s="27"/>
      <c r="P82" s="27"/>
      <c r="Q82" s="27"/>
    </row>
    <row r="83" spans="15:17" ht="15.75" customHeight="1">
      <c r="O83" s="27"/>
      <c r="P83" s="27"/>
      <c r="Q83" s="27"/>
    </row>
    <row r="84" spans="15:17" ht="15.75" customHeight="1">
      <c r="O84" s="27"/>
      <c r="P84" s="27"/>
      <c r="Q84" s="27"/>
    </row>
    <row r="85" spans="15:17" ht="15.75" customHeight="1">
      <c r="O85" s="27"/>
      <c r="P85" s="27"/>
      <c r="Q85" s="27"/>
    </row>
    <row r="86" spans="15:17" ht="15.75" customHeight="1">
      <c r="O86" s="27"/>
      <c r="P86" s="27"/>
      <c r="Q86" s="27"/>
    </row>
    <row r="87" spans="15:17" ht="15.75" customHeight="1">
      <c r="O87" s="27"/>
      <c r="P87" s="27"/>
      <c r="Q87" s="27"/>
    </row>
    <row r="88" spans="15:17" ht="15.75" customHeight="1">
      <c r="O88" s="27"/>
      <c r="P88" s="27"/>
      <c r="Q88" s="27"/>
    </row>
    <row r="89" spans="15:17" ht="15.75" customHeight="1">
      <c r="O89" s="27"/>
      <c r="P89" s="27"/>
      <c r="Q89" s="27"/>
    </row>
    <row r="90" spans="15:17" ht="15.75" customHeight="1">
      <c r="O90" s="27"/>
      <c r="P90" s="27"/>
      <c r="Q90" s="27"/>
    </row>
    <row r="91" spans="15:17" ht="15.75" customHeight="1">
      <c r="O91" s="27"/>
      <c r="P91" s="27"/>
      <c r="Q91" s="27"/>
    </row>
    <row r="92" spans="15:17" ht="15.75" customHeight="1">
      <c r="O92" s="27"/>
      <c r="P92" s="27"/>
      <c r="Q92" s="27"/>
    </row>
    <row r="93" spans="15:17" ht="15.75" customHeight="1">
      <c r="O93" s="27"/>
      <c r="P93" s="27"/>
      <c r="Q93" s="27"/>
    </row>
    <row r="94" spans="15:17" ht="15.75" customHeight="1">
      <c r="O94" s="27"/>
      <c r="P94" s="27"/>
      <c r="Q94" s="27"/>
    </row>
    <row r="95" spans="15:17" ht="15.75" customHeight="1">
      <c r="O95" s="27"/>
      <c r="P95" s="27"/>
      <c r="Q95" s="27"/>
    </row>
    <row r="96" spans="15:17" ht="15.75" customHeight="1">
      <c r="O96" s="27"/>
      <c r="P96" s="27"/>
      <c r="Q96" s="27"/>
    </row>
    <row r="97" spans="15:17" ht="15.75" customHeight="1">
      <c r="O97" s="27"/>
      <c r="P97" s="27"/>
      <c r="Q97" s="27"/>
    </row>
    <row r="98" spans="15:17" ht="15.75" customHeight="1">
      <c r="O98" s="27"/>
      <c r="P98" s="27"/>
      <c r="Q98" s="27"/>
    </row>
    <row r="99" spans="15:17" ht="15.75" customHeight="1">
      <c r="O99" s="27"/>
      <c r="P99" s="27"/>
      <c r="Q99" s="27"/>
    </row>
    <row r="100" spans="15:17" ht="15.75" customHeight="1">
      <c r="O100" s="27"/>
      <c r="P100" s="27"/>
      <c r="Q100" s="27"/>
    </row>
    <row r="101" spans="15:17" ht="15.75" customHeight="1">
      <c r="O101" s="27"/>
      <c r="P101" s="27"/>
      <c r="Q101" s="27"/>
    </row>
    <row r="102" spans="15:17" ht="15.75" customHeight="1">
      <c r="O102" s="27"/>
      <c r="P102" s="27"/>
      <c r="Q102" s="27"/>
    </row>
    <row r="103" spans="15:17" ht="15.75" customHeight="1">
      <c r="O103" s="27"/>
      <c r="P103" s="27"/>
      <c r="Q103" s="27"/>
    </row>
    <row r="104" spans="15:17" ht="15.75" customHeight="1">
      <c r="O104" s="27"/>
      <c r="P104" s="27"/>
      <c r="Q104" s="27"/>
    </row>
    <row r="105" spans="15:17" ht="15.75" customHeight="1">
      <c r="O105" s="27"/>
      <c r="P105" s="27"/>
      <c r="Q105" s="27"/>
    </row>
    <row r="106" spans="15:17" ht="15.75" customHeight="1">
      <c r="O106" s="27"/>
      <c r="P106" s="27"/>
      <c r="Q106" s="27"/>
    </row>
    <row r="107" spans="15:17" ht="15.75" customHeight="1">
      <c r="O107" s="27"/>
      <c r="P107" s="27"/>
      <c r="Q107" s="27"/>
    </row>
    <row r="108" spans="15:17" ht="15.75" customHeight="1">
      <c r="O108" s="27"/>
      <c r="P108" s="27"/>
      <c r="Q108" s="27"/>
    </row>
    <row r="109" spans="15:17" ht="15.75" customHeight="1">
      <c r="O109" s="27"/>
      <c r="P109" s="27"/>
      <c r="Q109" s="27"/>
    </row>
    <row r="110" spans="15:17" ht="15.75" customHeight="1">
      <c r="O110" s="27"/>
      <c r="P110" s="27"/>
      <c r="Q110" s="27"/>
    </row>
    <row r="111" spans="15:17" ht="15.75" customHeight="1">
      <c r="O111" s="27"/>
      <c r="P111" s="27"/>
      <c r="Q111" s="27"/>
    </row>
    <row r="112" spans="15:17" ht="15.75" customHeight="1">
      <c r="O112" s="27"/>
      <c r="P112" s="27"/>
      <c r="Q112" s="27"/>
    </row>
    <row r="113" spans="15:17" ht="15.75" customHeight="1">
      <c r="O113" s="27"/>
      <c r="P113" s="27"/>
      <c r="Q113" s="27"/>
    </row>
    <row r="114" spans="15:17" ht="15.75" customHeight="1">
      <c r="O114" s="27"/>
      <c r="P114" s="27"/>
      <c r="Q114" s="27"/>
    </row>
    <row r="115" spans="15:17" ht="15.75" customHeight="1">
      <c r="O115" s="27"/>
      <c r="P115" s="27"/>
      <c r="Q115" s="27"/>
    </row>
    <row r="116" spans="15:17" ht="15.75" customHeight="1">
      <c r="O116" s="27"/>
      <c r="P116" s="27"/>
      <c r="Q116" s="27"/>
    </row>
    <row r="117" spans="15:17" ht="15.75" customHeight="1">
      <c r="O117" s="27"/>
      <c r="P117" s="27"/>
      <c r="Q117" s="27"/>
    </row>
    <row r="118" spans="15:17" ht="15.75" customHeight="1">
      <c r="O118" s="27"/>
      <c r="P118" s="27"/>
      <c r="Q118" s="27"/>
    </row>
    <row r="119" spans="15:17" ht="15.75" customHeight="1">
      <c r="O119" s="27"/>
      <c r="P119" s="27"/>
      <c r="Q119" s="27"/>
    </row>
    <row r="120" spans="15:17" ht="15.75" customHeight="1">
      <c r="O120" s="27"/>
      <c r="P120" s="27"/>
      <c r="Q120" s="27"/>
    </row>
    <row r="121" spans="15:17" ht="15.75" customHeight="1">
      <c r="O121" s="27"/>
      <c r="P121" s="27"/>
      <c r="Q121" s="27"/>
    </row>
    <row r="122" spans="15:17" ht="15.75" customHeight="1">
      <c r="O122" s="27"/>
      <c r="P122" s="27"/>
      <c r="Q122" s="27"/>
    </row>
    <row r="123" spans="15:17" ht="15.75" customHeight="1">
      <c r="O123" s="27"/>
      <c r="P123" s="27"/>
      <c r="Q123" s="27"/>
    </row>
    <row r="124" spans="15:17" ht="15.75" customHeight="1">
      <c r="O124" s="27"/>
      <c r="P124" s="27"/>
      <c r="Q124" s="27"/>
    </row>
    <row r="125" spans="15:17" ht="15.75" customHeight="1">
      <c r="O125" s="27"/>
      <c r="P125" s="27"/>
      <c r="Q125" s="27"/>
    </row>
    <row r="126" spans="15:17" ht="15.75" customHeight="1">
      <c r="O126" s="27"/>
      <c r="P126" s="27"/>
      <c r="Q126" s="27"/>
    </row>
    <row r="127" spans="15:17" ht="15.75" customHeight="1">
      <c r="O127" s="27"/>
      <c r="P127" s="27"/>
      <c r="Q127" s="27"/>
    </row>
    <row r="128" spans="15:17" ht="15.75" customHeight="1">
      <c r="O128" s="27"/>
      <c r="P128" s="27"/>
      <c r="Q128" s="27"/>
    </row>
    <row r="129" spans="15:17" ht="15.75" customHeight="1">
      <c r="O129" s="27"/>
      <c r="P129" s="27"/>
      <c r="Q129" s="27"/>
    </row>
    <row r="130" spans="15:17" ht="15.75" customHeight="1">
      <c r="O130" s="27"/>
      <c r="P130" s="27"/>
      <c r="Q130" s="27"/>
    </row>
    <row r="131" spans="15:17" ht="15.75" customHeight="1">
      <c r="O131" s="27"/>
      <c r="P131" s="27"/>
      <c r="Q131" s="27"/>
    </row>
    <row r="132" spans="15:17" ht="15.75" customHeight="1">
      <c r="O132" s="27"/>
      <c r="P132" s="27"/>
      <c r="Q132" s="27"/>
    </row>
    <row r="133" spans="15:17" ht="15.75" customHeight="1">
      <c r="O133" s="27"/>
      <c r="P133" s="27"/>
      <c r="Q133" s="27"/>
    </row>
    <row r="134" spans="15:17" ht="15.75" customHeight="1">
      <c r="O134" s="27"/>
      <c r="P134" s="27"/>
      <c r="Q134" s="27"/>
    </row>
    <row r="135" spans="15:17" ht="15.75" customHeight="1">
      <c r="O135" s="27"/>
      <c r="P135" s="27"/>
      <c r="Q135" s="27"/>
    </row>
    <row r="136" spans="15:17" ht="15.75" customHeight="1">
      <c r="O136" s="27"/>
      <c r="P136" s="27"/>
      <c r="Q136" s="27"/>
    </row>
    <row r="137" spans="15:17" ht="15.75" customHeight="1">
      <c r="O137" s="27"/>
      <c r="P137" s="27"/>
      <c r="Q137" s="27"/>
    </row>
    <row r="138" spans="15:17" ht="15.75" customHeight="1">
      <c r="O138" s="27"/>
      <c r="P138" s="27"/>
      <c r="Q138" s="27"/>
    </row>
    <row r="139" spans="15:17" ht="15.75" customHeight="1">
      <c r="O139" s="27"/>
      <c r="P139" s="27"/>
      <c r="Q139" s="27"/>
    </row>
    <row r="140" spans="15:17" ht="15.75" customHeight="1">
      <c r="O140" s="27"/>
      <c r="P140" s="27"/>
      <c r="Q140" s="27"/>
    </row>
    <row r="141" spans="15:17" ht="15.75" customHeight="1">
      <c r="O141" s="27"/>
      <c r="P141" s="27"/>
      <c r="Q141" s="27"/>
    </row>
    <row r="142" spans="15:17" ht="15.75" customHeight="1">
      <c r="O142" s="27"/>
      <c r="P142" s="27"/>
      <c r="Q142" s="27"/>
    </row>
    <row r="143" spans="15:17" ht="15.75" customHeight="1">
      <c r="O143" s="27"/>
      <c r="P143" s="27"/>
      <c r="Q143" s="27"/>
    </row>
    <row r="144" spans="15:17" ht="15.75" customHeight="1">
      <c r="O144" s="27"/>
      <c r="P144" s="27"/>
      <c r="Q144" s="27"/>
    </row>
    <row r="145" spans="15:17" ht="15.75" customHeight="1">
      <c r="O145" s="27"/>
      <c r="P145" s="27"/>
      <c r="Q145" s="27"/>
    </row>
    <row r="146" spans="15:17" ht="15.75" customHeight="1">
      <c r="O146" s="27"/>
      <c r="P146" s="27"/>
      <c r="Q146" s="27"/>
    </row>
    <row r="147" spans="15:17" ht="15.75" customHeight="1">
      <c r="O147" s="27"/>
      <c r="P147" s="27"/>
      <c r="Q147" s="27"/>
    </row>
    <row r="148" spans="15:17" ht="15.75" customHeight="1">
      <c r="O148" s="27"/>
      <c r="P148" s="27"/>
      <c r="Q148" s="27"/>
    </row>
    <row r="149" spans="15:17" ht="15.75" customHeight="1">
      <c r="O149" s="27"/>
      <c r="P149" s="27"/>
      <c r="Q149" s="27"/>
    </row>
    <row r="150" spans="15:17" ht="15.75" customHeight="1">
      <c r="O150" s="27"/>
      <c r="P150" s="27"/>
      <c r="Q150" s="27"/>
    </row>
    <row r="151" spans="15:17" ht="15.75" customHeight="1">
      <c r="O151" s="27"/>
      <c r="P151" s="27"/>
      <c r="Q151" s="27"/>
    </row>
    <row r="152" spans="15:17" ht="15.75" customHeight="1">
      <c r="O152" s="27"/>
      <c r="P152" s="27"/>
      <c r="Q152" s="27"/>
    </row>
    <row r="153" spans="15:17" ht="15.75" customHeight="1">
      <c r="O153" s="27"/>
      <c r="P153" s="27"/>
      <c r="Q153" s="27"/>
    </row>
    <row r="154" spans="15:17" ht="15.75" customHeight="1">
      <c r="O154" s="27"/>
      <c r="P154" s="27"/>
      <c r="Q154" s="27"/>
    </row>
    <row r="155" spans="15:17" ht="15.75" customHeight="1">
      <c r="O155" s="27"/>
      <c r="P155" s="27"/>
      <c r="Q155" s="27"/>
    </row>
    <row r="156" spans="15:17" ht="15.75" customHeight="1">
      <c r="O156" s="27"/>
      <c r="P156" s="27"/>
      <c r="Q156" s="27"/>
    </row>
    <row r="157" spans="15:17" ht="15.75" customHeight="1">
      <c r="O157" s="27"/>
      <c r="P157" s="27"/>
      <c r="Q157" s="27"/>
    </row>
    <row r="158" spans="15:17" ht="15.75" customHeight="1">
      <c r="O158" s="27"/>
      <c r="P158" s="27"/>
      <c r="Q158" s="27"/>
    </row>
    <row r="159" spans="15:17" ht="15.75" customHeight="1">
      <c r="O159" s="27"/>
      <c r="P159" s="27"/>
      <c r="Q159" s="27"/>
    </row>
    <row r="160" spans="15:17" ht="15.75" customHeight="1">
      <c r="O160" s="27"/>
      <c r="P160" s="27"/>
      <c r="Q160" s="27"/>
    </row>
    <row r="161" spans="15:17" ht="15.75" customHeight="1">
      <c r="O161" s="27"/>
      <c r="P161" s="27"/>
      <c r="Q161" s="27"/>
    </row>
    <row r="162" spans="15:17" ht="15.75" customHeight="1">
      <c r="O162" s="27"/>
      <c r="P162" s="27"/>
      <c r="Q162" s="27"/>
    </row>
    <row r="163" spans="15:17" ht="15.75" customHeight="1">
      <c r="O163" s="27"/>
      <c r="P163" s="27"/>
      <c r="Q163" s="27"/>
    </row>
    <row r="164" spans="15:17" ht="15.75" customHeight="1">
      <c r="O164" s="27"/>
      <c r="P164" s="27"/>
      <c r="Q164" s="27"/>
    </row>
    <row r="165" spans="15:17" ht="15.75" customHeight="1">
      <c r="O165" s="27"/>
      <c r="P165" s="27"/>
      <c r="Q165" s="27"/>
    </row>
    <row r="166" spans="15:17" ht="15.75" customHeight="1">
      <c r="O166" s="27"/>
      <c r="P166" s="27"/>
      <c r="Q166" s="27"/>
    </row>
    <row r="167" spans="15:17" ht="15.75" customHeight="1">
      <c r="O167" s="27"/>
      <c r="P167" s="27"/>
      <c r="Q167" s="27"/>
    </row>
    <row r="168" spans="15:17" ht="15.75" customHeight="1">
      <c r="O168" s="27"/>
      <c r="P168" s="27"/>
      <c r="Q168" s="27"/>
    </row>
    <row r="169" spans="15:17" ht="15.75" customHeight="1">
      <c r="O169" s="27"/>
      <c r="P169" s="27"/>
      <c r="Q169" s="27"/>
    </row>
    <row r="170" spans="15:17" ht="15.75" customHeight="1">
      <c r="O170" s="27"/>
      <c r="P170" s="27"/>
      <c r="Q170" s="27"/>
    </row>
    <row r="171" spans="15:17" ht="15.75" customHeight="1">
      <c r="O171" s="27"/>
      <c r="P171" s="27"/>
      <c r="Q171" s="27"/>
    </row>
    <row r="172" spans="15:17" ht="15.75" customHeight="1">
      <c r="O172" s="27"/>
      <c r="P172" s="27"/>
      <c r="Q172" s="27"/>
    </row>
    <row r="173" spans="15:17" ht="15.75" customHeight="1">
      <c r="O173" s="27"/>
      <c r="P173" s="27"/>
      <c r="Q173" s="27"/>
    </row>
    <row r="174" spans="15:17" ht="15.75" customHeight="1">
      <c r="O174" s="27"/>
      <c r="P174" s="27"/>
      <c r="Q174" s="27"/>
    </row>
    <row r="175" spans="15:17" ht="15.75" customHeight="1">
      <c r="O175" s="27"/>
      <c r="P175" s="27"/>
      <c r="Q175" s="27"/>
    </row>
    <row r="176" spans="15:17" ht="15.75" customHeight="1">
      <c r="O176" s="27"/>
      <c r="P176" s="27"/>
      <c r="Q176" s="27"/>
    </row>
    <row r="177" spans="15:17" ht="15.75" customHeight="1">
      <c r="O177" s="27"/>
      <c r="P177" s="27"/>
      <c r="Q177" s="27"/>
    </row>
    <row r="178" spans="15:17" ht="15.75" customHeight="1">
      <c r="O178" s="27"/>
      <c r="P178" s="27"/>
      <c r="Q178" s="27"/>
    </row>
    <row r="179" spans="15:17" ht="15.75" customHeight="1">
      <c r="O179" s="27"/>
      <c r="P179" s="27"/>
      <c r="Q179" s="27"/>
    </row>
    <row r="180" spans="15:17" ht="15.75" customHeight="1">
      <c r="O180" s="27"/>
      <c r="P180" s="27"/>
      <c r="Q180" s="27"/>
    </row>
    <row r="181" spans="15:17" ht="15.75" customHeight="1">
      <c r="O181" s="27"/>
      <c r="P181" s="27"/>
      <c r="Q181" s="27"/>
    </row>
    <row r="182" spans="15:17" ht="15.75" customHeight="1">
      <c r="O182" s="27"/>
      <c r="P182" s="27"/>
      <c r="Q182" s="27"/>
    </row>
    <row r="183" spans="15:17" ht="15.75" customHeight="1">
      <c r="O183" s="27"/>
      <c r="P183" s="27"/>
      <c r="Q183" s="27"/>
    </row>
    <row r="184" spans="15:17" ht="15.75" customHeight="1">
      <c r="O184" s="27"/>
      <c r="P184" s="27"/>
      <c r="Q184" s="27"/>
    </row>
    <row r="185" spans="15:17" ht="15.75" customHeight="1">
      <c r="O185" s="27"/>
      <c r="P185" s="27"/>
      <c r="Q185" s="27"/>
    </row>
    <row r="186" spans="15:17" ht="15.75" customHeight="1">
      <c r="O186" s="27"/>
      <c r="P186" s="27"/>
      <c r="Q186" s="27"/>
    </row>
    <row r="187" spans="15:17" ht="15.75" customHeight="1">
      <c r="O187" s="27"/>
      <c r="P187" s="27"/>
      <c r="Q187" s="27"/>
    </row>
    <row r="188" spans="15:17" ht="15.75" customHeight="1">
      <c r="O188" s="27"/>
      <c r="P188" s="27"/>
      <c r="Q188" s="27"/>
    </row>
    <row r="189" spans="15:17" ht="15.75" customHeight="1">
      <c r="O189" s="27"/>
      <c r="P189" s="27"/>
      <c r="Q189" s="27"/>
    </row>
    <row r="190" spans="15:17" ht="15.75" customHeight="1">
      <c r="O190" s="27"/>
      <c r="P190" s="27"/>
      <c r="Q190" s="27"/>
    </row>
    <row r="191" spans="15:17" ht="15.75" customHeight="1">
      <c r="O191" s="27"/>
      <c r="P191" s="27"/>
      <c r="Q191" s="27"/>
    </row>
    <row r="192" spans="15:17" ht="15.75" customHeight="1">
      <c r="O192" s="27"/>
      <c r="P192" s="27"/>
      <c r="Q192" s="27"/>
    </row>
    <row r="193" spans="15:17" ht="15.75" customHeight="1">
      <c r="O193" s="27"/>
      <c r="P193" s="27"/>
      <c r="Q193" s="27"/>
    </row>
    <row r="194" spans="15:17" ht="15.75" customHeight="1">
      <c r="O194" s="27"/>
      <c r="P194" s="27"/>
      <c r="Q194" s="27"/>
    </row>
    <row r="195" spans="15:17" ht="15.75" customHeight="1">
      <c r="O195" s="27"/>
      <c r="P195" s="27"/>
      <c r="Q195" s="27"/>
    </row>
    <row r="196" spans="15:17" ht="15.75" customHeight="1">
      <c r="O196" s="27"/>
      <c r="P196" s="27"/>
      <c r="Q196" s="27"/>
    </row>
    <row r="197" spans="15:17" ht="15.75" customHeight="1">
      <c r="O197" s="27"/>
      <c r="P197" s="27"/>
      <c r="Q197" s="27"/>
    </row>
    <row r="198" spans="15:17" ht="15.75" customHeight="1">
      <c r="O198" s="27"/>
      <c r="P198" s="27"/>
      <c r="Q198" s="27"/>
    </row>
    <row r="199" spans="15:17" ht="15.75" customHeight="1">
      <c r="O199" s="27"/>
      <c r="P199" s="27"/>
      <c r="Q199" s="27"/>
    </row>
    <row r="200" spans="15:17" ht="15.75" customHeight="1">
      <c r="O200" s="27"/>
      <c r="P200" s="27"/>
      <c r="Q200" s="27"/>
    </row>
    <row r="201" spans="15:17" ht="15.75" customHeight="1">
      <c r="O201" s="27"/>
      <c r="P201" s="27"/>
      <c r="Q201" s="27"/>
    </row>
    <row r="202" spans="15:17" ht="15.75" customHeight="1">
      <c r="O202" s="27"/>
      <c r="P202" s="27"/>
      <c r="Q202" s="27"/>
    </row>
    <row r="203" spans="15:17" ht="15.75" customHeight="1">
      <c r="O203" s="27"/>
      <c r="P203" s="27"/>
      <c r="Q203" s="27"/>
    </row>
    <row r="204" spans="15:17" ht="15.75" customHeight="1">
      <c r="O204" s="27"/>
      <c r="P204" s="27"/>
      <c r="Q204" s="27"/>
    </row>
    <row r="205" spans="15:17" ht="15.75" customHeight="1">
      <c r="O205" s="27"/>
      <c r="P205" s="27"/>
      <c r="Q205" s="27"/>
    </row>
    <row r="206" spans="15:17" ht="15.75" customHeight="1">
      <c r="O206" s="27"/>
      <c r="P206" s="27"/>
      <c r="Q206" s="27"/>
    </row>
    <row r="207" spans="15:17" ht="15.75" customHeight="1">
      <c r="O207" s="27"/>
      <c r="P207" s="27"/>
      <c r="Q207" s="27"/>
    </row>
    <row r="208" spans="15:17" ht="15.75" customHeight="1">
      <c r="O208" s="27"/>
      <c r="P208" s="27"/>
      <c r="Q208" s="27"/>
    </row>
    <row r="209" spans="15:17" ht="15.6">
      <c r="O209" s="27"/>
      <c r="P209" s="27"/>
      <c r="Q209" s="27"/>
    </row>
    <row r="210" spans="15:17" ht="15.6">
      <c r="O210" s="27"/>
      <c r="P210" s="27"/>
      <c r="Q210" s="27"/>
    </row>
    <row r="211" spans="15:17" ht="15.6">
      <c r="O211" s="27"/>
      <c r="P211" s="27"/>
      <c r="Q211" s="27"/>
    </row>
    <row r="212" spans="15:17" ht="15.6">
      <c r="O212" s="27"/>
      <c r="P212" s="27"/>
      <c r="Q212" s="27"/>
    </row>
    <row r="213" spans="15:17" ht="15.6">
      <c r="O213" s="27"/>
      <c r="P213" s="27"/>
      <c r="Q213" s="27"/>
    </row>
    <row r="214" spans="15:17" ht="15.6">
      <c r="O214" s="27"/>
      <c r="P214" s="27"/>
      <c r="Q214" s="27"/>
    </row>
    <row r="215" spans="15:17" ht="15.6">
      <c r="O215" s="27"/>
      <c r="P215" s="27"/>
      <c r="Q215" s="27"/>
    </row>
    <row r="216" spans="15:17" ht="15.6">
      <c r="O216" s="27"/>
      <c r="P216" s="27"/>
      <c r="Q216" s="27"/>
    </row>
    <row r="217" spans="15:17" ht="15.6">
      <c r="O217" s="27"/>
      <c r="P217" s="27"/>
      <c r="Q217" s="27"/>
    </row>
    <row r="218" spans="15:17" ht="15.6">
      <c r="O218" s="27"/>
      <c r="P218" s="27"/>
      <c r="Q218" s="27"/>
    </row>
    <row r="219" spans="15:17" ht="15.6">
      <c r="O219" s="27"/>
      <c r="P219" s="27"/>
      <c r="Q219" s="27"/>
    </row>
    <row r="220" spans="15:17" ht="15.6">
      <c r="O220" s="27"/>
      <c r="P220" s="27"/>
      <c r="Q220" s="27"/>
    </row>
    <row r="221" spans="15:17" ht="15.6">
      <c r="O221" s="27"/>
      <c r="P221" s="27"/>
      <c r="Q221" s="27"/>
    </row>
    <row r="222" spans="15:17" ht="15.6">
      <c r="O222" s="27"/>
      <c r="P222" s="27"/>
      <c r="Q222" s="27"/>
    </row>
    <row r="223" spans="15:17" ht="15.6">
      <c r="O223" s="27"/>
      <c r="P223" s="27"/>
      <c r="Q223" s="27"/>
    </row>
    <row r="224" spans="15:17" ht="15.6">
      <c r="O224" s="27"/>
      <c r="P224" s="27"/>
      <c r="Q224" s="27"/>
    </row>
    <row r="225" spans="15:17" ht="15.6">
      <c r="O225" s="27"/>
      <c r="P225" s="27"/>
      <c r="Q225" s="27"/>
    </row>
    <row r="226" spans="15:17" ht="15.6">
      <c r="O226" s="27"/>
      <c r="P226" s="27"/>
      <c r="Q226" s="27"/>
    </row>
    <row r="227" spans="15:17" ht="15.6">
      <c r="O227" s="27"/>
      <c r="P227" s="27"/>
      <c r="Q227" s="27"/>
    </row>
    <row r="228" spans="15:17" ht="15.6">
      <c r="O228" s="27"/>
      <c r="P228" s="27"/>
      <c r="Q228" s="27"/>
    </row>
    <row r="229" spans="15:17" ht="15.6">
      <c r="O229" s="27"/>
      <c r="P229" s="27"/>
      <c r="Q229" s="27"/>
    </row>
    <row r="230" spans="15:17" ht="15.6">
      <c r="O230" s="27"/>
      <c r="P230" s="27"/>
      <c r="Q230" s="27"/>
    </row>
    <row r="231" spans="15:17" ht="15.6">
      <c r="O231" s="27"/>
      <c r="P231" s="27"/>
      <c r="Q231" s="27"/>
    </row>
    <row r="232" spans="15:17" ht="15.6">
      <c r="O232" s="27"/>
      <c r="P232" s="27"/>
      <c r="Q232" s="27"/>
    </row>
    <row r="233" spans="15:17" ht="15.6">
      <c r="O233" s="27"/>
      <c r="P233" s="27"/>
      <c r="Q233" s="27"/>
    </row>
    <row r="234" spans="15:17" ht="15.6">
      <c r="O234" s="27"/>
      <c r="P234" s="27"/>
      <c r="Q234" s="27"/>
    </row>
    <row r="235" spans="15:17" ht="15.6">
      <c r="O235" s="27"/>
      <c r="P235" s="27"/>
      <c r="Q235" s="27"/>
    </row>
    <row r="236" spans="15:17" ht="15.6">
      <c r="O236" s="27"/>
      <c r="P236" s="27"/>
      <c r="Q236" s="27"/>
    </row>
    <row r="237" spans="15:17" ht="15.6">
      <c r="O237" s="27"/>
      <c r="P237" s="27"/>
      <c r="Q237" s="27"/>
    </row>
    <row r="238" spans="15:17" ht="15.6">
      <c r="O238" s="27"/>
      <c r="P238" s="27"/>
      <c r="Q238" s="27"/>
    </row>
    <row r="239" spans="15:17" ht="15.6">
      <c r="O239" s="27"/>
      <c r="P239" s="27"/>
      <c r="Q239" s="27"/>
    </row>
    <row r="240" spans="15:17" ht="15.6">
      <c r="O240" s="27"/>
      <c r="P240" s="27"/>
      <c r="Q240" s="27"/>
    </row>
    <row r="241" spans="15:17" ht="15.6">
      <c r="O241" s="27"/>
      <c r="P241" s="27"/>
      <c r="Q241" s="27"/>
    </row>
    <row r="242" spans="15:17" ht="15.6">
      <c r="O242" s="27"/>
      <c r="P242" s="27"/>
      <c r="Q242" s="27"/>
    </row>
    <row r="243" spans="15:17" ht="15.6">
      <c r="O243" s="27"/>
      <c r="P243" s="27"/>
      <c r="Q243" s="27"/>
    </row>
    <row r="244" spans="15:17" ht="15.6">
      <c r="O244" s="27"/>
      <c r="P244" s="27"/>
      <c r="Q244" s="27"/>
    </row>
    <row r="245" spans="15:17" ht="15.6">
      <c r="O245" s="27"/>
      <c r="P245" s="27"/>
      <c r="Q245" s="27"/>
    </row>
    <row r="246" spans="15:17" ht="15.6">
      <c r="O246" s="27"/>
      <c r="P246" s="27"/>
      <c r="Q246" s="27"/>
    </row>
    <row r="247" spans="15:17" ht="15.6">
      <c r="O247" s="27"/>
      <c r="P247" s="27"/>
      <c r="Q247" s="27"/>
    </row>
    <row r="248" spans="15:17" ht="15.6">
      <c r="O248" s="27"/>
      <c r="P248" s="27"/>
      <c r="Q248" s="27"/>
    </row>
    <row r="249" spans="15:17" ht="15.6">
      <c r="O249" s="27"/>
      <c r="P249" s="27"/>
      <c r="Q249" s="27"/>
    </row>
    <row r="250" spans="15:17" ht="15.6">
      <c r="O250" s="27"/>
      <c r="P250" s="27"/>
      <c r="Q250" s="27"/>
    </row>
    <row r="251" spans="15:17" ht="15.6">
      <c r="O251" s="27"/>
      <c r="P251" s="27"/>
      <c r="Q251" s="27"/>
    </row>
    <row r="252" spans="15:17" ht="15.6">
      <c r="O252" s="27"/>
      <c r="P252" s="27"/>
      <c r="Q252" s="27"/>
    </row>
    <row r="253" spans="15:17" ht="15.6">
      <c r="O253" s="27"/>
      <c r="P253" s="27"/>
      <c r="Q253" s="27"/>
    </row>
    <row r="254" spans="15:17" ht="15.6">
      <c r="O254" s="27"/>
      <c r="P254" s="27"/>
      <c r="Q254" s="27"/>
    </row>
    <row r="255" spans="15:17" ht="15.6">
      <c r="O255" s="27"/>
      <c r="P255" s="27"/>
      <c r="Q255" s="27"/>
    </row>
    <row r="256" spans="15:17" ht="15.6">
      <c r="O256" s="27"/>
      <c r="P256" s="27"/>
      <c r="Q256" s="27"/>
    </row>
    <row r="257" spans="15:17" ht="15.6">
      <c r="O257" s="27"/>
      <c r="P257" s="27"/>
      <c r="Q257" s="27"/>
    </row>
    <row r="258" spans="15:17" ht="15.6">
      <c r="O258" s="27"/>
      <c r="P258" s="27"/>
      <c r="Q258" s="27"/>
    </row>
    <row r="259" spans="15:17" ht="15.6">
      <c r="O259" s="27"/>
      <c r="P259" s="27"/>
      <c r="Q259" s="27"/>
    </row>
    <row r="260" spans="15:17" ht="15.6">
      <c r="O260" s="27"/>
      <c r="P260" s="27"/>
      <c r="Q260" s="27"/>
    </row>
    <row r="261" spans="15:17" ht="15.6">
      <c r="O261" s="27"/>
      <c r="P261" s="27"/>
      <c r="Q261" s="27"/>
    </row>
    <row r="262" spans="15:17" ht="15.6">
      <c r="O262" s="27"/>
      <c r="P262" s="27"/>
      <c r="Q262" s="27"/>
    </row>
    <row r="263" spans="15:17" ht="15.6">
      <c r="O263" s="27"/>
      <c r="P263" s="27"/>
      <c r="Q263" s="27"/>
    </row>
    <row r="264" spans="15:17" ht="15.6">
      <c r="O264" s="27"/>
      <c r="P264" s="27"/>
      <c r="Q264" s="27"/>
    </row>
    <row r="265" spans="15:17" ht="15.6">
      <c r="O265" s="27"/>
      <c r="P265" s="27"/>
      <c r="Q265" s="27"/>
    </row>
    <row r="266" spans="15:17" ht="15.6">
      <c r="O266" s="27"/>
      <c r="P266" s="27"/>
      <c r="Q266" s="27"/>
    </row>
    <row r="267" spans="15:17" ht="15.6">
      <c r="O267" s="27"/>
      <c r="P267" s="27"/>
      <c r="Q267" s="27"/>
    </row>
    <row r="268" spans="15:17" ht="15.6">
      <c r="O268" s="27"/>
      <c r="P268" s="27"/>
      <c r="Q268" s="27"/>
    </row>
    <row r="269" spans="15:17" ht="15.6">
      <c r="O269" s="27"/>
      <c r="P269" s="27"/>
      <c r="Q269" s="27"/>
    </row>
    <row r="270" spans="15:17" ht="15.6">
      <c r="O270" s="27"/>
      <c r="P270" s="27"/>
      <c r="Q270" s="27"/>
    </row>
    <row r="271" spans="15:17" ht="15.6">
      <c r="O271" s="27"/>
      <c r="P271" s="27"/>
      <c r="Q271" s="27"/>
    </row>
    <row r="272" spans="15:17" ht="15.6">
      <c r="O272" s="27"/>
      <c r="P272" s="27"/>
      <c r="Q272" s="27"/>
    </row>
    <row r="273" spans="15:17" ht="15.6">
      <c r="O273" s="27"/>
      <c r="P273" s="27"/>
      <c r="Q273" s="27"/>
    </row>
    <row r="274" spans="15:17" ht="15.6">
      <c r="O274" s="27"/>
      <c r="P274" s="27"/>
      <c r="Q274" s="27"/>
    </row>
    <row r="275" spans="15:17" ht="15.6">
      <c r="O275" s="27"/>
      <c r="P275" s="27"/>
      <c r="Q275" s="27"/>
    </row>
    <row r="276" spans="15:17" ht="15.6">
      <c r="O276" s="27"/>
      <c r="P276" s="27"/>
      <c r="Q276" s="27"/>
    </row>
    <row r="277" spans="15:17" ht="15.6">
      <c r="O277" s="27"/>
      <c r="P277" s="27"/>
      <c r="Q277" s="27"/>
    </row>
    <row r="278" spans="15:17" ht="15.6">
      <c r="O278" s="27"/>
      <c r="P278" s="27"/>
      <c r="Q278" s="27"/>
    </row>
    <row r="279" spans="15:17" ht="15.6">
      <c r="O279" s="27"/>
      <c r="P279" s="27"/>
      <c r="Q279" s="27"/>
    </row>
    <row r="280" spans="15:17" ht="15.6">
      <c r="O280" s="27"/>
      <c r="P280" s="27"/>
      <c r="Q280" s="27"/>
    </row>
    <row r="281" spans="15:17" ht="15.6">
      <c r="O281" s="27"/>
      <c r="P281" s="27"/>
      <c r="Q281" s="27"/>
    </row>
    <row r="282" spans="15:17" ht="15.6">
      <c r="O282" s="27"/>
      <c r="P282" s="27"/>
      <c r="Q282" s="27"/>
    </row>
    <row r="283" spans="15:17" ht="15.6">
      <c r="O283" s="27"/>
      <c r="P283" s="27"/>
      <c r="Q283" s="27"/>
    </row>
    <row r="284" spans="15:17" ht="15.6">
      <c r="O284" s="27"/>
      <c r="P284" s="27"/>
      <c r="Q284" s="27"/>
    </row>
    <row r="285" spans="15:17" ht="15.6">
      <c r="O285" s="27"/>
      <c r="P285" s="27"/>
      <c r="Q285" s="27"/>
    </row>
    <row r="286" spans="15:17" ht="15.6">
      <c r="O286" s="27"/>
      <c r="P286" s="27"/>
      <c r="Q286" s="27"/>
    </row>
    <row r="287" spans="15:17" ht="15.6">
      <c r="O287" s="27"/>
      <c r="P287" s="27"/>
      <c r="Q287" s="27"/>
    </row>
    <row r="288" spans="15:17" ht="15.6">
      <c r="O288" s="27"/>
      <c r="P288" s="27"/>
      <c r="Q288" s="27"/>
    </row>
    <row r="289" spans="15:17" ht="15.6">
      <c r="O289" s="27"/>
      <c r="P289" s="27"/>
      <c r="Q289" s="27"/>
    </row>
    <row r="290" spans="15:17" ht="15.6">
      <c r="O290" s="27"/>
      <c r="P290" s="27"/>
      <c r="Q290" s="27"/>
    </row>
    <row r="291" spans="15:17" ht="15.6">
      <c r="O291" s="27"/>
      <c r="P291" s="27"/>
      <c r="Q291" s="27"/>
    </row>
    <row r="292" spans="15:17" ht="15.6">
      <c r="O292" s="27"/>
      <c r="P292" s="27"/>
      <c r="Q292" s="27"/>
    </row>
    <row r="293" spans="15:17" ht="15.6">
      <c r="O293" s="27"/>
      <c r="P293" s="27"/>
      <c r="Q293" s="27"/>
    </row>
    <row r="294" spans="15:17" ht="15.6">
      <c r="O294" s="27"/>
      <c r="P294" s="27"/>
      <c r="Q294" s="27"/>
    </row>
    <row r="295" spans="15:17" ht="15.6">
      <c r="O295" s="27"/>
      <c r="P295" s="27"/>
      <c r="Q295" s="27"/>
    </row>
    <row r="296" spans="15:17" ht="15.6">
      <c r="O296" s="27"/>
      <c r="P296" s="27"/>
      <c r="Q296" s="27"/>
    </row>
    <row r="297" spans="15:17" ht="15.6">
      <c r="O297" s="27"/>
      <c r="P297" s="27"/>
      <c r="Q297" s="27"/>
    </row>
    <row r="298" spans="15:17" ht="15.6">
      <c r="O298" s="27"/>
      <c r="P298" s="27"/>
      <c r="Q298" s="27"/>
    </row>
    <row r="299" spans="15:17" ht="15.6">
      <c r="O299" s="27"/>
      <c r="P299" s="27"/>
      <c r="Q299" s="27"/>
    </row>
    <row r="300" spans="15:17" ht="15.6">
      <c r="O300" s="27"/>
      <c r="P300" s="27"/>
      <c r="Q300" s="27"/>
    </row>
    <row r="301" spans="15:17" ht="15.6">
      <c r="O301" s="27"/>
      <c r="P301" s="27"/>
      <c r="Q301" s="27"/>
    </row>
    <row r="302" spans="15:17" ht="15.6">
      <c r="O302" s="27"/>
      <c r="P302" s="27"/>
      <c r="Q302" s="27"/>
    </row>
    <row r="303" spans="15:17" ht="15.6">
      <c r="O303" s="27"/>
      <c r="P303" s="27"/>
      <c r="Q303" s="27"/>
    </row>
    <row r="304" spans="15:17" ht="15.6">
      <c r="O304" s="27"/>
      <c r="P304" s="27"/>
      <c r="Q304" s="27"/>
    </row>
    <row r="305" spans="15:17" ht="15.6">
      <c r="O305" s="27"/>
      <c r="P305" s="27"/>
      <c r="Q305" s="27"/>
    </row>
    <row r="306" spans="15:17" ht="15.6">
      <c r="O306" s="27"/>
      <c r="P306" s="27"/>
      <c r="Q306" s="27"/>
    </row>
    <row r="307" spans="15:17" ht="15.6">
      <c r="O307" s="27"/>
      <c r="P307" s="27"/>
      <c r="Q307" s="27"/>
    </row>
    <row r="308" spans="15:17" ht="15.6">
      <c r="O308" s="27"/>
      <c r="P308" s="27"/>
      <c r="Q308" s="27"/>
    </row>
    <row r="309" spans="15:17" ht="15.6">
      <c r="O309" s="27"/>
      <c r="P309" s="27"/>
      <c r="Q309" s="27"/>
    </row>
    <row r="310" spans="15:17" ht="15.6">
      <c r="O310" s="27"/>
      <c r="P310" s="27"/>
      <c r="Q310" s="27"/>
    </row>
    <row r="311" spans="15:17" ht="15.6">
      <c r="O311" s="27"/>
      <c r="P311" s="27"/>
      <c r="Q311" s="27"/>
    </row>
    <row r="312" spans="15:17" ht="15.6">
      <c r="O312" s="27"/>
      <c r="P312" s="27"/>
      <c r="Q312" s="27"/>
    </row>
    <row r="313" spans="15:17" ht="15.6">
      <c r="O313" s="27"/>
      <c r="P313" s="27"/>
      <c r="Q313" s="27"/>
    </row>
    <row r="314" spans="15:17" ht="15.6">
      <c r="O314" s="27"/>
      <c r="P314" s="27"/>
      <c r="Q314" s="27"/>
    </row>
    <row r="315" spans="15:17" ht="15.6">
      <c r="O315" s="27"/>
      <c r="P315" s="27"/>
      <c r="Q315" s="27"/>
    </row>
    <row r="316" spans="15:17" ht="15.6">
      <c r="O316" s="27"/>
      <c r="P316" s="27"/>
      <c r="Q316" s="27"/>
    </row>
    <row r="317" spans="15:17" ht="15.6">
      <c r="O317" s="27"/>
      <c r="P317" s="27"/>
      <c r="Q317" s="27"/>
    </row>
    <row r="318" spans="15:17" ht="15.6">
      <c r="O318" s="27"/>
      <c r="P318" s="27"/>
      <c r="Q318" s="27"/>
    </row>
    <row r="319" spans="15:17" ht="15.6">
      <c r="O319" s="27"/>
      <c r="P319" s="27"/>
      <c r="Q319" s="27"/>
    </row>
    <row r="320" spans="15:17" ht="15.6">
      <c r="O320" s="27"/>
      <c r="P320" s="27"/>
      <c r="Q320" s="27"/>
    </row>
    <row r="321" spans="15:17" ht="15.6">
      <c r="O321" s="27"/>
      <c r="P321" s="27"/>
      <c r="Q321" s="27"/>
    </row>
    <row r="322" spans="15:17" ht="15.6">
      <c r="O322" s="27"/>
      <c r="P322" s="27"/>
      <c r="Q322" s="27"/>
    </row>
    <row r="323" spans="15:17" ht="15.6">
      <c r="O323" s="27"/>
      <c r="P323" s="27"/>
      <c r="Q323" s="27"/>
    </row>
    <row r="324" spans="15:17" ht="15.6">
      <c r="O324" s="27"/>
      <c r="P324" s="27"/>
      <c r="Q324" s="27"/>
    </row>
    <row r="325" spans="15:17" ht="15.6">
      <c r="O325" s="27"/>
      <c r="P325" s="27"/>
      <c r="Q325" s="27"/>
    </row>
    <row r="326" spans="15:17" ht="15.6">
      <c r="O326" s="27"/>
      <c r="P326" s="27"/>
      <c r="Q326" s="27"/>
    </row>
    <row r="327" spans="15:17" ht="15.6">
      <c r="O327" s="27"/>
      <c r="P327" s="27"/>
      <c r="Q327" s="27"/>
    </row>
    <row r="328" spans="15:17" ht="15.6">
      <c r="O328" s="27"/>
      <c r="P328" s="27"/>
      <c r="Q328" s="27"/>
    </row>
    <row r="329" spans="15:17" ht="15.6">
      <c r="O329" s="27"/>
      <c r="P329" s="27"/>
      <c r="Q329" s="27"/>
    </row>
    <row r="330" spans="15:17" ht="15.6">
      <c r="O330" s="27"/>
      <c r="P330" s="27"/>
      <c r="Q330" s="27"/>
    </row>
    <row r="331" spans="15:17" ht="15.6">
      <c r="O331" s="27"/>
      <c r="P331" s="27"/>
      <c r="Q331" s="27"/>
    </row>
    <row r="332" spans="15:17" ht="15.6">
      <c r="O332" s="27"/>
      <c r="P332" s="27"/>
      <c r="Q332" s="27"/>
    </row>
    <row r="333" spans="15:17" ht="15.6">
      <c r="O333" s="27"/>
      <c r="P333" s="27"/>
      <c r="Q333" s="27"/>
    </row>
    <row r="334" spans="15:17" ht="15.6">
      <c r="O334" s="27"/>
      <c r="P334" s="27"/>
      <c r="Q334" s="27"/>
    </row>
    <row r="335" spans="15:17" ht="15.6">
      <c r="O335" s="27"/>
      <c r="P335" s="27"/>
      <c r="Q335" s="27"/>
    </row>
    <row r="336" spans="15:17" ht="15.6">
      <c r="O336" s="27"/>
      <c r="P336" s="27"/>
      <c r="Q336" s="27"/>
    </row>
    <row r="337" spans="15:17" ht="15.6">
      <c r="O337" s="27"/>
      <c r="P337" s="27"/>
      <c r="Q337" s="27"/>
    </row>
    <row r="338" spans="15:17" ht="15.6">
      <c r="O338" s="27"/>
      <c r="P338" s="27"/>
      <c r="Q338" s="27"/>
    </row>
    <row r="339" spans="15:17" ht="15.6">
      <c r="O339" s="27"/>
      <c r="P339" s="27"/>
      <c r="Q339" s="27"/>
    </row>
    <row r="340" spans="15:17" ht="15.6">
      <c r="O340" s="27"/>
      <c r="P340" s="27"/>
      <c r="Q340" s="27"/>
    </row>
    <row r="341" spans="15:17" ht="15.6">
      <c r="O341" s="27"/>
      <c r="P341" s="27"/>
      <c r="Q341" s="27"/>
    </row>
    <row r="342" spans="15:17" ht="15.6">
      <c r="O342" s="27"/>
      <c r="P342" s="27"/>
      <c r="Q342" s="27"/>
    </row>
    <row r="343" spans="15:17" ht="15.6">
      <c r="O343" s="27"/>
      <c r="P343" s="27"/>
      <c r="Q343" s="27"/>
    </row>
    <row r="344" spans="15:17" ht="15.6">
      <c r="O344" s="27"/>
      <c r="P344" s="27"/>
      <c r="Q344" s="27"/>
    </row>
    <row r="345" spans="15:17" ht="15.6">
      <c r="O345" s="27"/>
      <c r="P345" s="27"/>
      <c r="Q345" s="27"/>
    </row>
    <row r="346" spans="15:17" ht="15.6">
      <c r="O346" s="27"/>
      <c r="P346" s="27"/>
      <c r="Q346" s="27"/>
    </row>
    <row r="347" spans="15:17" ht="15.6">
      <c r="O347" s="27"/>
      <c r="P347" s="27"/>
      <c r="Q347" s="27"/>
    </row>
    <row r="348" spans="15:17" ht="15.6">
      <c r="O348" s="27"/>
      <c r="P348" s="27"/>
      <c r="Q348" s="27"/>
    </row>
    <row r="349" spans="15:17" ht="15.6">
      <c r="O349" s="27"/>
      <c r="P349" s="27"/>
      <c r="Q349" s="27"/>
    </row>
    <row r="350" spans="15:17" ht="15.6">
      <c r="O350" s="27"/>
      <c r="P350" s="27"/>
      <c r="Q350" s="27"/>
    </row>
    <row r="351" spans="15:17" ht="15.6">
      <c r="O351" s="27"/>
      <c r="P351" s="27"/>
      <c r="Q351" s="27"/>
    </row>
    <row r="352" spans="15:17" ht="15.6">
      <c r="O352" s="27"/>
      <c r="P352" s="27"/>
      <c r="Q352" s="27"/>
    </row>
    <row r="353" spans="15:17" ht="15.6">
      <c r="O353" s="27"/>
      <c r="P353" s="27"/>
      <c r="Q353" s="27"/>
    </row>
    <row r="354" spans="15:17" ht="15.6">
      <c r="O354" s="27"/>
      <c r="P354" s="27"/>
      <c r="Q354" s="27"/>
    </row>
    <row r="355" spans="15:17" ht="15.6">
      <c r="O355" s="27"/>
      <c r="P355" s="27"/>
      <c r="Q355" s="27"/>
    </row>
    <row r="356" spans="15:17" ht="15.6">
      <c r="O356" s="27"/>
      <c r="P356" s="27"/>
      <c r="Q356" s="27"/>
    </row>
    <row r="357" spans="15:17" ht="15.6">
      <c r="O357" s="27"/>
      <c r="P357" s="27"/>
      <c r="Q357" s="27"/>
    </row>
    <row r="358" spans="15:17" ht="15.6">
      <c r="O358" s="27"/>
      <c r="P358" s="27"/>
      <c r="Q358" s="27"/>
    </row>
    <row r="359" spans="15:17" ht="15.6">
      <c r="O359" s="27"/>
      <c r="P359" s="27"/>
      <c r="Q359" s="27"/>
    </row>
    <row r="360" spans="15:17" ht="15.6">
      <c r="O360" s="27"/>
      <c r="P360" s="27"/>
      <c r="Q360" s="27"/>
    </row>
    <row r="361" spans="15:17" ht="15.6">
      <c r="O361" s="27"/>
      <c r="P361" s="27"/>
      <c r="Q361" s="27"/>
    </row>
    <row r="362" spans="15:17" ht="15.6">
      <c r="O362" s="27"/>
      <c r="P362" s="27"/>
      <c r="Q362" s="27"/>
    </row>
    <row r="363" spans="15:17" ht="15.6">
      <c r="O363" s="27"/>
      <c r="P363" s="27"/>
      <c r="Q363" s="27"/>
    </row>
    <row r="364" spans="15:17" ht="15.6">
      <c r="O364" s="27"/>
      <c r="P364" s="27"/>
      <c r="Q364" s="27"/>
    </row>
    <row r="365" spans="15:17" ht="15.6">
      <c r="O365" s="27"/>
      <c r="P365" s="27"/>
      <c r="Q365" s="27"/>
    </row>
    <row r="366" spans="15:17" ht="15.6">
      <c r="O366" s="27"/>
      <c r="P366" s="27"/>
      <c r="Q366" s="27"/>
    </row>
    <row r="367" spans="15:17" ht="15.6">
      <c r="O367" s="27"/>
      <c r="P367" s="27"/>
      <c r="Q367" s="27"/>
    </row>
    <row r="368" spans="15:17" ht="15.6">
      <c r="O368" s="27"/>
      <c r="P368" s="27"/>
      <c r="Q368" s="27"/>
    </row>
    <row r="369" spans="15:17" ht="15.6">
      <c r="O369" s="27"/>
      <c r="P369" s="27"/>
      <c r="Q369" s="27"/>
    </row>
    <row r="370" spans="15:17" ht="15.6">
      <c r="O370" s="27"/>
      <c r="P370" s="27"/>
      <c r="Q370" s="27"/>
    </row>
    <row r="371" spans="15:17" ht="15.6">
      <c r="O371" s="27"/>
      <c r="P371" s="27"/>
      <c r="Q371" s="27"/>
    </row>
    <row r="372" spans="15:17" ht="15.6">
      <c r="O372" s="27"/>
      <c r="P372" s="27"/>
      <c r="Q372" s="27"/>
    </row>
    <row r="373" spans="15:17" ht="15.6">
      <c r="O373" s="27"/>
      <c r="P373" s="27"/>
      <c r="Q373" s="27"/>
    </row>
    <row r="374" spans="15:17" ht="15.6">
      <c r="O374" s="27"/>
      <c r="P374" s="27"/>
      <c r="Q374" s="27"/>
    </row>
    <row r="375" spans="15:17" ht="15.6">
      <c r="O375" s="27"/>
      <c r="P375" s="27"/>
      <c r="Q375" s="27"/>
    </row>
    <row r="376" spans="15:17" ht="15.6">
      <c r="O376" s="27"/>
      <c r="P376" s="27"/>
      <c r="Q376" s="27"/>
    </row>
    <row r="377" spans="15:17" ht="15.6">
      <c r="O377" s="27"/>
      <c r="P377" s="27"/>
      <c r="Q377" s="27"/>
    </row>
    <row r="378" spans="15:17" ht="15.6">
      <c r="O378" s="27"/>
      <c r="P378" s="27"/>
      <c r="Q378" s="27"/>
    </row>
    <row r="379" spans="15:17" ht="15.6">
      <c r="O379" s="27"/>
      <c r="P379" s="27"/>
      <c r="Q379" s="27"/>
    </row>
    <row r="380" spans="15:17" ht="15.6">
      <c r="O380" s="27"/>
      <c r="P380" s="27"/>
      <c r="Q380" s="27"/>
    </row>
    <row r="381" spans="15:17" ht="15.6">
      <c r="O381" s="27"/>
      <c r="P381" s="27"/>
      <c r="Q381" s="27"/>
    </row>
    <row r="382" spans="15:17" ht="15.6">
      <c r="O382" s="27"/>
      <c r="P382" s="27"/>
      <c r="Q382" s="27"/>
    </row>
    <row r="383" spans="15:17" ht="15.6">
      <c r="O383" s="27"/>
      <c r="P383" s="27"/>
      <c r="Q383" s="27"/>
    </row>
    <row r="384" spans="15:17" ht="15.6">
      <c r="O384" s="27"/>
      <c r="P384" s="27"/>
      <c r="Q384" s="27"/>
    </row>
    <row r="385" spans="15:17" ht="15.6">
      <c r="O385" s="27"/>
      <c r="P385" s="27"/>
      <c r="Q385" s="27"/>
    </row>
    <row r="386" spans="15:17" ht="15.6">
      <c r="O386" s="27"/>
      <c r="P386" s="27"/>
      <c r="Q386" s="27"/>
    </row>
    <row r="387" spans="15:17" ht="15.6">
      <c r="O387" s="27"/>
      <c r="P387" s="27"/>
      <c r="Q387" s="27"/>
    </row>
    <row r="388" spans="15:17" ht="15.6">
      <c r="O388" s="27"/>
      <c r="P388" s="27"/>
      <c r="Q388" s="27"/>
    </row>
    <row r="389" spans="15:17" ht="15.6">
      <c r="O389" s="27"/>
      <c r="P389" s="27"/>
      <c r="Q389" s="27"/>
    </row>
    <row r="390" spans="15:17" ht="15.6">
      <c r="O390" s="27"/>
      <c r="P390" s="27"/>
      <c r="Q390" s="27"/>
    </row>
    <row r="391" spans="15:17" ht="15.6">
      <c r="O391" s="27"/>
      <c r="P391" s="27"/>
      <c r="Q391" s="27"/>
    </row>
    <row r="392" spans="15:17" ht="15.6">
      <c r="O392" s="27"/>
      <c r="P392" s="27"/>
      <c r="Q392" s="27"/>
    </row>
    <row r="393" spans="15:17" ht="15.6">
      <c r="O393" s="27"/>
      <c r="P393" s="27"/>
      <c r="Q393" s="27"/>
    </row>
    <row r="394" spans="15:17" ht="15.6">
      <c r="O394" s="27"/>
      <c r="P394" s="27"/>
      <c r="Q394" s="27"/>
    </row>
    <row r="395" spans="15:17" ht="15.6">
      <c r="O395" s="27"/>
      <c r="P395" s="27"/>
      <c r="Q395" s="27"/>
    </row>
    <row r="396" spans="15:17" ht="15.6">
      <c r="O396" s="27"/>
      <c r="P396" s="27"/>
      <c r="Q396" s="27"/>
    </row>
    <row r="397" spans="15:17" ht="15.6">
      <c r="O397" s="27"/>
      <c r="P397" s="27"/>
      <c r="Q397" s="27"/>
    </row>
    <row r="398" spans="15:17" ht="15.6">
      <c r="O398" s="27"/>
      <c r="P398" s="27"/>
      <c r="Q398" s="27"/>
    </row>
    <row r="399" spans="15:17" ht="15.6">
      <c r="O399" s="27"/>
      <c r="P399" s="27"/>
      <c r="Q399" s="27"/>
    </row>
    <row r="400" spans="15:17" ht="15.6">
      <c r="O400" s="27"/>
      <c r="P400" s="27"/>
      <c r="Q400" s="27"/>
    </row>
    <row r="401" spans="15:17" ht="15.6">
      <c r="O401" s="27"/>
      <c r="P401" s="27"/>
      <c r="Q401" s="27"/>
    </row>
    <row r="402" spans="15:17" ht="15.6">
      <c r="O402" s="27"/>
      <c r="P402" s="27"/>
      <c r="Q402" s="27"/>
    </row>
    <row r="403" spans="15:17" ht="15.6">
      <c r="O403" s="27"/>
      <c r="P403" s="27"/>
      <c r="Q403" s="27"/>
    </row>
    <row r="404" spans="15:17" ht="15.6">
      <c r="O404" s="27"/>
      <c r="P404" s="27"/>
      <c r="Q404" s="27"/>
    </row>
    <row r="405" spans="15:17" ht="15.6">
      <c r="O405" s="27"/>
      <c r="P405" s="27"/>
      <c r="Q405" s="27"/>
    </row>
    <row r="406" spans="15:17" ht="15.6">
      <c r="O406" s="27"/>
      <c r="P406" s="27"/>
      <c r="Q406" s="27"/>
    </row>
    <row r="407" spans="15:17" ht="15.6">
      <c r="O407" s="27"/>
      <c r="P407" s="27"/>
      <c r="Q407" s="27"/>
    </row>
    <row r="408" spans="15:17" ht="15.6">
      <c r="O408" s="27"/>
      <c r="P408" s="27"/>
      <c r="Q408" s="27"/>
    </row>
    <row r="409" spans="15:17" ht="15.6">
      <c r="O409" s="27"/>
      <c r="P409" s="27"/>
      <c r="Q409" s="27"/>
    </row>
    <row r="410" spans="15:17" ht="15.6">
      <c r="O410" s="27"/>
      <c r="P410" s="27"/>
      <c r="Q410" s="27"/>
    </row>
    <row r="411" spans="15:17" ht="15.6">
      <c r="O411" s="27"/>
      <c r="P411" s="27"/>
      <c r="Q411" s="27"/>
    </row>
    <row r="412" spans="15:17" ht="15.6">
      <c r="O412" s="27"/>
      <c r="P412" s="27"/>
      <c r="Q412" s="27"/>
    </row>
    <row r="413" spans="15:17" ht="15.6">
      <c r="O413" s="27"/>
      <c r="P413" s="27"/>
      <c r="Q413" s="27"/>
    </row>
    <row r="414" spans="15:17" ht="15.6">
      <c r="O414" s="27"/>
      <c r="P414" s="27"/>
      <c r="Q414" s="27"/>
    </row>
    <row r="415" spans="15:17" ht="15.6">
      <c r="O415" s="27"/>
      <c r="P415" s="27"/>
      <c r="Q415" s="27"/>
    </row>
    <row r="416" spans="15:17" ht="15.6">
      <c r="O416" s="27"/>
      <c r="P416" s="27"/>
      <c r="Q416" s="27"/>
    </row>
    <row r="417" spans="15:17" ht="15.6">
      <c r="O417" s="27"/>
      <c r="P417" s="27"/>
      <c r="Q417" s="27"/>
    </row>
    <row r="418" spans="15:17" ht="15.6">
      <c r="O418" s="27"/>
      <c r="P418" s="27"/>
      <c r="Q418" s="27"/>
    </row>
    <row r="419" spans="15:17" ht="15.6">
      <c r="O419" s="27"/>
      <c r="P419" s="27"/>
      <c r="Q419" s="27"/>
    </row>
    <row r="420" spans="15:17" ht="15.6">
      <c r="O420" s="27"/>
      <c r="P420" s="27"/>
      <c r="Q420" s="27"/>
    </row>
    <row r="421" spans="15:17" ht="15.6">
      <c r="O421" s="27"/>
      <c r="P421" s="27"/>
      <c r="Q421" s="27"/>
    </row>
    <row r="422" spans="15:17" ht="15.6">
      <c r="O422" s="27"/>
      <c r="P422" s="27"/>
      <c r="Q422" s="27"/>
    </row>
    <row r="423" spans="15:17" ht="15.6">
      <c r="O423" s="27"/>
      <c r="P423" s="27"/>
      <c r="Q423" s="27"/>
    </row>
    <row r="424" spans="15:17" ht="15.6">
      <c r="O424" s="27"/>
      <c r="P424" s="27"/>
      <c r="Q424" s="27"/>
    </row>
    <row r="425" spans="15:17" ht="15.6">
      <c r="O425" s="27"/>
      <c r="P425" s="27"/>
      <c r="Q425" s="27"/>
    </row>
    <row r="426" spans="15:17" ht="15.6">
      <c r="O426" s="27"/>
      <c r="P426" s="27"/>
      <c r="Q426" s="27"/>
    </row>
    <row r="427" spans="15:17" ht="15.6">
      <c r="O427" s="27"/>
      <c r="P427" s="27"/>
      <c r="Q427" s="27"/>
    </row>
    <row r="428" spans="15:17" ht="15.6">
      <c r="O428" s="27"/>
      <c r="P428" s="27"/>
      <c r="Q428" s="27"/>
    </row>
    <row r="429" spans="15:17" ht="15.6">
      <c r="O429" s="27"/>
      <c r="P429" s="27"/>
      <c r="Q429" s="27"/>
    </row>
    <row r="430" spans="15:17" ht="15.6">
      <c r="O430" s="27"/>
      <c r="P430" s="27"/>
      <c r="Q430" s="27"/>
    </row>
    <row r="431" spans="15:17" ht="15.6">
      <c r="O431" s="27"/>
      <c r="P431" s="27"/>
      <c r="Q431" s="27"/>
    </row>
    <row r="432" spans="15:17" ht="15.6">
      <c r="O432" s="27"/>
      <c r="P432" s="27"/>
      <c r="Q432" s="27"/>
    </row>
    <row r="433" spans="15:17" ht="15.6">
      <c r="O433" s="27"/>
      <c r="P433" s="27"/>
      <c r="Q433" s="27"/>
    </row>
    <row r="434" spans="15:17" ht="15.6">
      <c r="O434" s="27"/>
      <c r="P434" s="27"/>
      <c r="Q434" s="27"/>
    </row>
    <row r="435" spans="15:17" ht="15.6">
      <c r="O435" s="27"/>
      <c r="P435" s="27"/>
      <c r="Q435" s="27"/>
    </row>
    <row r="436" spans="15:17" ht="15.6">
      <c r="O436" s="27"/>
      <c r="P436" s="27"/>
      <c r="Q436" s="27"/>
    </row>
    <row r="437" spans="15:17" ht="15.6">
      <c r="O437" s="27"/>
      <c r="P437" s="27"/>
      <c r="Q437" s="27"/>
    </row>
    <row r="438" spans="15:17" ht="15.6">
      <c r="O438" s="27"/>
      <c r="P438" s="27"/>
      <c r="Q438" s="27"/>
    </row>
    <row r="439" spans="15:17" ht="15.6">
      <c r="O439" s="27"/>
      <c r="P439" s="27"/>
      <c r="Q439" s="27"/>
    </row>
    <row r="440" spans="15:17" ht="15.6">
      <c r="O440" s="27"/>
      <c r="P440" s="27"/>
      <c r="Q440" s="27"/>
    </row>
    <row r="441" spans="15:17" ht="15.6">
      <c r="O441" s="27"/>
      <c r="P441" s="27"/>
      <c r="Q441" s="27"/>
    </row>
    <row r="442" spans="15:17" ht="15.6">
      <c r="O442" s="27"/>
      <c r="P442" s="27"/>
      <c r="Q442" s="27"/>
    </row>
    <row r="443" spans="15:17" ht="15.6">
      <c r="O443" s="27"/>
      <c r="P443" s="27"/>
      <c r="Q443" s="27"/>
    </row>
    <row r="444" spans="15:17" ht="15.6">
      <c r="O444" s="27"/>
      <c r="P444" s="27"/>
      <c r="Q444" s="27"/>
    </row>
    <row r="445" spans="15:17" ht="15.6">
      <c r="O445" s="27"/>
      <c r="P445" s="27"/>
      <c r="Q445" s="27"/>
    </row>
    <row r="446" spans="15:17" ht="15.6">
      <c r="O446" s="27"/>
      <c r="P446" s="27"/>
      <c r="Q446" s="27"/>
    </row>
    <row r="447" spans="15:17" ht="15.6">
      <c r="O447" s="27"/>
      <c r="P447" s="27"/>
      <c r="Q447" s="27"/>
    </row>
    <row r="448" spans="15:17" ht="15.6">
      <c r="O448" s="27"/>
      <c r="P448" s="27"/>
      <c r="Q448" s="27"/>
    </row>
    <row r="449" spans="15:17" ht="15.6">
      <c r="O449" s="27"/>
      <c r="P449" s="27"/>
      <c r="Q449" s="27"/>
    </row>
    <row r="450" spans="15:17" ht="15.6">
      <c r="O450" s="27"/>
      <c r="P450" s="27"/>
      <c r="Q450" s="27"/>
    </row>
    <row r="451" spans="15:17" ht="15.6">
      <c r="O451" s="27"/>
      <c r="P451" s="27"/>
      <c r="Q451" s="27"/>
    </row>
    <row r="452" spans="15:17" ht="15.6">
      <c r="O452" s="27"/>
      <c r="P452" s="27"/>
      <c r="Q452" s="27"/>
    </row>
    <row r="453" spans="15:17" ht="15.6">
      <c r="O453" s="27"/>
      <c r="P453" s="27"/>
      <c r="Q453" s="27"/>
    </row>
    <row r="454" spans="15:17" ht="15.6">
      <c r="O454" s="27"/>
      <c r="P454" s="27"/>
      <c r="Q454" s="27"/>
    </row>
    <row r="455" spans="15:17" ht="15.6">
      <c r="O455" s="27"/>
      <c r="P455" s="27"/>
      <c r="Q455" s="27"/>
    </row>
    <row r="456" spans="15:17" ht="15.6">
      <c r="O456" s="27"/>
      <c r="P456" s="27"/>
      <c r="Q456" s="27"/>
    </row>
    <row r="457" spans="15:17" ht="15.6">
      <c r="O457" s="27"/>
      <c r="P457" s="27"/>
      <c r="Q457" s="27"/>
    </row>
    <row r="458" spans="15:17" ht="15.6">
      <c r="O458" s="27"/>
      <c r="P458" s="27"/>
      <c r="Q458" s="27"/>
    </row>
    <row r="459" spans="15:17" ht="15.6">
      <c r="O459" s="27"/>
      <c r="P459" s="27"/>
      <c r="Q459" s="27"/>
    </row>
    <row r="460" spans="15:17" ht="15.6">
      <c r="O460" s="27"/>
      <c r="P460" s="27"/>
      <c r="Q460" s="27"/>
    </row>
    <row r="461" spans="15:17" ht="15.6">
      <c r="O461" s="27"/>
      <c r="P461" s="27"/>
      <c r="Q461" s="27"/>
    </row>
    <row r="462" spans="15:17" ht="15.6">
      <c r="O462" s="27"/>
      <c r="P462" s="27"/>
      <c r="Q462" s="27"/>
    </row>
    <row r="463" spans="15:17" ht="15.6">
      <c r="O463" s="27"/>
      <c r="P463" s="27"/>
      <c r="Q463" s="27"/>
    </row>
    <row r="464" spans="15:17" ht="15.6">
      <c r="O464" s="27"/>
      <c r="P464" s="27"/>
      <c r="Q464" s="27"/>
    </row>
    <row r="465" spans="15:17" ht="15.6">
      <c r="O465" s="27"/>
      <c r="P465" s="27"/>
      <c r="Q465" s="27"/>
    </row>
    <row r="466" spans="15:17" ht="15.6">
      <c r="O466" s="27"/>
      <c r="P466" s="27"/>
      <c r="Q466" s="27"/>
    </row>
    <row r="467" spans="15:17" ht="15.6">
      <c r="O467" s="27"/>
      <c r="P467" s="27"/>
      <c r="Q467" s="27"/>
    </row>
    <row r="468" spans="15:17" ht="15.6">
      <c r="O468" s="27"/>
      <c r="P468" s="27"/>
      <c r="Q468" s="27"/>
    </row>
    <row r="469" spans="15:17" ht="15.6">
      <c r="O469" s="27"/>
      <c r="P469" s="27"/>
      <c r="Q469" s="27"/>
    </row>
    <row r="470" spans="15:17" ht="15.6">
      <c r="O470" s="27"/>
      <c r="P470" s="27"/>
      <c r="Q470" s="27"/>
    </row>
    <row r="471" spans="15:17" ht="15.6">
      <c r="O471" s="27"/>
      <c r="P471" s="27"/>
      <c r="Q471" s="27"/>
    </row>
    <row r="472" spans="15:17" ht="15.6">
      <c r="O472" s="27"/>
      <c r="P472" s="27"/>
      <c r="Q472" s="27"/>
    </row>
    <row r="473" spans="15:17" ht="15.6">
      <c r="O473" s="27"/>
      <c r="P473" s="27"/>
      <c r="Q473" s="27"/>
    </row>
    <row r="474" spans="15:17" ht="15.6">
      <c r="O474" s="27"/>
      <c r="P474" s="27"/>
      <c r="Q474" s="27"/>
    </row>
    <row r="475" spans="15:17" ht="15.6">
      <c r="O475" s="27"/>
      <c r="P475" s="27"/>
      <c r="Q475" s="27"/>
    </row>
    <row r="476" spans="15:17" ht="15.6">
      <c r="O476" s="27"/>
      <c r="P476" s="27"/>
      <c r="Q476" s="27"/>
    </row>
    <row r="477" spans="15:17" ht="15.6">
      <c r="O477" s="27"/>
      <c r="P477" s="27"/>
      <c r="Q477" s="27"/>
    </row>
    <row r="478" spans="15:17" ht="15.6">
      <c r="O478" s="27"/>
      <c r="P478" s="27"/>
      <c r="Q478" s="27"/>
    </row>
    <row r="479" spans="15:17" ht="15.6">
      <c r="O479" s="27"/>
      <c r="P479" s="27"/>
      <c r="Q479" s="27"/>
    </row>
    <row r="480" spans="15:17" ht="15.6">
      <c r="O480" s="27"/>
      <c r="P480" s="27"/>
      <c r="Q480" s="27"/>
    </row>
    <row r="481" spans="15:17" ht="15.6">
      <c r="O481" s="27"/>
      <c r="P481" s="27"/>
      <c r="Q481" s="27"/>
    </row>
    <row r="482" spans="15:17" ht="15.6">
      <c r="O482" s="27"/>
      <c r="P482" s="27"/>
      <c r="Q482" s="27"/>
    </row>
    <row r="483" spans="15:17" ht="15.6">
      <c r="O483" s="27"/>
      <c r="P483" s="27"/>
      <c r="Q483" s="27"/>
    </row>
    <row r="484" spans="15:17" ht="15.6">
      <c r="O484" s="27"/>
      <c r="P484" s="27"/>
      <c r="Q484" s="27"/>
    </row>
    <row r="485" spans="15:17" ht="15.6">
      <c r="O485" s="27"/>
      <c r="P485" s="27"/>
      <c r="Q485" s="27"/>
    </row>
    <row r="486" spans="15:17" ht="15.6">
      <c r="O486" s="27"/>
      <c r="P486" s="27"/>
      <c r="Q486" s="27"/>
    </row>
    <row r="487" spans="15:17" ht="15.6">
      <c r="O487" s="27"/>
      <c r="P487" s="27"/>
      <c r="Q487" s="27"/>
    </row>
    <row r="488" spans="15:17" ht="15.6">
      <c r="O488" s="27"/>
      <c r="P488" s="27"/>
      <c r="Q488" s="27"/>
    </row>
    <row r="489" spans="15:17" ht="15.6">
      <c r="O489" s="27"/>
      <c r="P489" s="27"/>
      <c r="Q489" s="27"/>
    </row>
    <row r="490" spans="15:17" ht="15.6">
      <c r="O490" s="27"/>
      <c r="P490" s="27"/>
      <c r="Q490" s="27"/>
    </row>
    <row r="491" spans="15:17" ht="15.6">
      <c r="O491" s="27"/>
      <c r="P491" s="27"/>
      <c r="Q491" s="27"/>
    </row>
    <row r="492" spans="15:17" ht="15.6">
      <c r="O492" s="27"/>
      <c r="P492" s="27"/>
      <c r="Q492" s="27"/>
    </row>
    <row r="493" spans="15:17" ht="15.6">
      <c r="O493" s="27"/>
      <c r="P493" s="27"/>
      <c r="Q493" s="27"/>
    </row>
    <row r="494" spans="15:17" ht="15.6">
      <c r="O494" s="27"/>
      <c r="P494" s="27"/>
      <c r="Q494" s="27"/>
    </row>
    <row r="495" spans="15:17" ht="15.6">
      <c r="O495" s="27"/>
      <c r="P495" s="27"/>
      <c r="Q495" s="27"/>
    </row>
    <row r="496" spans="15:17" ht="15.6">
      <c r="O496" s="27"/>
      <c r="P496" s="27"/>
      <c r="Q496" s="27"/>
    </row>
    <row r="497" spans="15:17" ht="15.6">
      <c r="O497" s="27"/>
      <c r="P497" s="27"/>
      <c r="Q497" s="27"/>
    </row>
    <row r="498" spans="15:17" ht="15.6">
      <c r="O498" s="27"/>
      <c r="P498" s="27"/>
      <c r="Q498" s="27"/>
    </row>
    <row r="499" spans="15:17" ht="15.6">
      <c r="O499" s="27"/>
      <c r="P499" s="27"/>
      <c r="Q499" s="27"/>
    </row>
    <row r="500" spans="15:17" ht="15.6">
      <c r="O500" s="27"/>
      <c r="P500" s="27"/>
      <c r="Q500" s="27"/>
    </row>
    <row r="501" spans="15:17" ht="15.6">
      <c r="O501" s="27"/>
      <c r="P501" s="27"/>
      <c r="Q501" s="27"/>
    </row>
    <row r="502" spans="15:17" ht="15.6">
      <c r="O502" s="27"/>
      <c r="P502" s="27"/>
      <c r="Q502" s="27"/>
    </row>
    <row r="503" spans="15:17" ht="15.6">
      <c r="O503" s="27"/>
      <c r="P503" s="27"/>
      <c r="Q503" s="27"/>
    </row>
    <row r="504" spans="15:17" ht="15.6">
      <c r="O504" s="27"/>
      <c r="P504" s="27"/>
      <c r="Q504" s="27"/>
    </row>
    <row r="505" spans="15:17" ht="15.6">
      <c r="O505" s="27"/>
      <c r="P505" s="27"/>
      <c r="Q505" s="27"/>
    </row>
    <row r="506" spans="15:17" ht="15.6">
      <c r="O506" s="27"/>
      <c r="P506" s="27"/>
      <c r="Q506" s="27"/>
    </row>
    <row r="507" spans="15:17" ht="15.6">
      <c r="O507" s="27"/>
      <c r="P507" s="27"/>
      <c r="Q507" s="27"/>
    </row>
    <row r="508" spans="15:17" ht="15.6">
      <c r="O508" s="27"/>
      <c r="P508" s="27"/>
      <c r="Q508" s="27"/>
    </row>
    <row r="509" spans="15:17" ht="15.6">
      <c r="O509" s="27"/>
      <c r="P509" s="27"/>
      <c r="Q509" s="27"/>
    </row>
    <row r="510" spans="15:17" ht="15.6">
      <c r="O510" s="27"/>
      <c r="P510" s="27"/>
      <c r="Q510" s="27"/>
    </row>
    <row r="511" spans="15:17" ht="15.6">
      <c r="O511" s="27"/>
      <c r="P511" s="27"/>
      <c r="Q511" s="27"/>
    </row>
    <row r="512" spans="15:17" ht="15.6">
      <c r="O512" s="27"/>
      <c r="P512" s="27"/>
      <c r="Q512" s="27"/>
    </row>
    <row r="513" spans="15:17" ht="15.6">
      <c r="O513" s="27"/>
      <c r="P513" s="27"/>
      <c r="Q513" s="27"/>
    </row>
    <row r="514" spans="15:17" ht="15.6">
      <c r="O514" s="27"/>
      <c r="P514" s="27"/>
      <c r="Q514" s="27"/>
    </row>
    <row r="515" spans="15:17" ht="15.6">
      <c r="O515" s="27"/>
      <c r="P515" s="27"/>
      <c r="Q515" s="27"/>
    </row>
    <row r="516" spans="15:17" ht="15.6">
      <c r="O516" s="27"/>
      <c r="P516" s="27"/>
      <c r="Q516" s="27"/>
    </row>
    <row r="517" spans="15:17" ht="15.6">
      <c r="O517" s="27"/>
      <c r="P517" s="27"/>
      <c r="Q517" s="27"/>
    </row>
    <row r="518" spans="15:17" ht="15.6">
      <c r="O518" s="27"/>
      <c r="P518" s="27"/>
      <c r="Q518" s="27"/>
    </row>
    <row r="519" spans="15:17" ht="15.6">
      <c r="O519" s="27"/>
      <c r="P519" s="27"/>
      <c r="Q519" s="27"/>
    </row>
    <row r="520" spans="15:17" ht="15.6">
      <c r="O520" s="27"/>
      <c r="P520" s="27"/>
      <c r="Q520" s="27"/>
    </row>
    <row r="521" spans="15:17" ht="15.6">
      <c r="O521" s="27"/>
      <c r="P521" s="27"/>
      <c r="Q521" s="27"/>
    </row>
    <row r="522" spans="15:17" ht="15.6">
      <c r="O522" s="27"/>
      <c r="P522" s="27"/>
      <c r="Q522" s="27"/>
    </row>
    <row r="523" spans="15:17" ht="15.6">
      <c r="O523" s="27"/>
      <c r="P523" s="27"/>
      <c r="Q523" s="27"/>
    </row>
    <row r="524" spans="15:17" ht="15.6">
      <c r="O524" s="27"/>
      <c r="P524" s="27"/>
      <c r="Q524" s="27"/>
    </row>
    <row r="525" spans="15:17" ht="15.6">
      <c r="O525" s="27"/>
      <c r="P525" s="27"/>
      <c r="Q525" s="27"/>
    </row>
    <row r="526" spans="15:17" ht="15.6">
      <c r="O526" s="27"/>
      <c r="P526" s="27"/>
      <c r="Q526" s="27"/>
    </row>
    <row r="527" spans="15:17" ht="15.6">
      <c r="O527" s="27"/>
      <c r="P527" s="27"/>
      <c r="Q527" s="27"/>
    </row>
    <row r="528" spans="15:17" ht="15.6">
      <c r="O528" s="27"/>
      <c r="P528" s="27"/>
      <c r="Q528" s="27"/>
    </row>
    <row r="529" spans="15:17" ht="15.6">
      <c r="O529" s="27"/>
      <c r="P529" s="27"/>
      <c r="Q529" s="27"/>
    </row>
    <row r="530" spans="15:17" ht="15.6">
      <c r="O530" s="27"/>
      <c r="P530" s="27"/>
      <c r="Q530" s="27"/>
    </row>
    <row r="531" spans="15:17" ht="15.6">
      <c r="O531" s="27"/>
      <c r="P531" s="27"/>
      <c r="Q531" s="27"/>
    </row>
    <row r="532" spans="15:17" ht="15.6">
      <c r="O532" s="27"/>
      <c r="P532" s="27"/>
      <c r="Q532" s="27"/>
    </row>
    <row r="533" spans="15:17" ht="15.6">
      <c r="O533" s="27"/>
      <c r="P533" s="27"/>
      <c r="Q533" s="27"/>
    </row>
    <row r="534" spans="15:17" ht="15.6">
      <c r="O534" s="27"/>
      <c r="P534" s="27"/>
      <c r="Q534" s="27"/>
    </row>
    <row r="535" spans="15:17" ht="15.6">
      <c r="O535" s="27"/>
      <c r="P535" s="27"/>
      <c r="Q535" s="27"/>
    </row>
    <row r="536" spans="15:17" ht="15.6">
      <c r="O536" s="27"/>
      <c r="P536" s="27"/>
      <c r="Q536" s="27"/>
    </row>
    <row r="537" spans="15:17" ht="15.6">
      <c r="O537" s="27"/>
      <c r="P537" s="27"/>
      <c r="Q537" s="27"/>
    </row>
    <row r="538" spans="15:17" ht="15.6">
      <c r="O538" s="27"/>
      <c r="P538" s="27"/>
      <c r="Q538" s="27"/>
    </row>
    <row r="539" spans="15:17" ht="15.6">
      <c r="O539" s="27"/>
      <c r="P539" s="27"/>
      <c r="Q539" s="27"/>
    </row>
    <row r="540" spans="15:17" ht="15.6">
      <c r="O540" s="27"/>
      <c r="P540" s="27"/>
      <c r="Q540" s="27"/>
    </row>
    <row r="541" spans="15:17" ht="15.6">
      <c r="O541" s="27"/>
      <c r="P541" s="27"/>
      <c r="Q541" s="27"/>
    </row>
    <row r="542" spans="15:17" ht="15.6">
      <c r="O542" s="27"/>
      <c r="P542" s="27"/>
      <c r="Q542" s="27"/>
    </row>
    <row r="543" spans="15:17" ht="15.6">
      <c r="O543" s="27"/>
      <c r="P543" s="27"/>
      <c r="Q543" s="27"/>
    </row>
    <row r="544" spans="15:17" ht="15.6">
      <c r="O544" s="27"/>
      <c r="P544" s="27"/>
      <c r="Q544" s="27"/>
    </row>
    <row r="545" spans="15:17" ht="15.6">
      <c r="O545" s="27"/>
      <c r="P545" s="27"/>
      <c r="Q545" s="27"/>
    </row>
    <row r="546" spans="15:17" ht="15.6">
      <c r="O546" s="27"/>
      <c r="P546" s="27"/>
      <c r="Q546" s="27"/>
    </row>
    <row r="547" spans="15:17" ht="15.6">
      <c r="O547" s="27"/>
      <c r="P547" s="27"/>
      <c r="Q547" s="27"/>
    </row>
    <row r="548" spans="15:17" ht="15.6">
      <c r="O548" s="27"/>
      <c r="P548" s="27"/>
      <c r="Q548" s="27"/>
    </row>
    <row r="549" spans="15:17" ht="15.6">
      <c r="O549" s="27"/>
      <c r="P549" s="27"/>
      <c r="Q549" s="27"/>
    </row>
    <row r="550" spans="15:17" ht="15.6">
      <c r="O550" s="27"/>
      <c r="P550" s="27"/>
      <c r="Q550" s="27"/>
    </row>
    <row r="551" spans="15:17" ht="15.6">
      <c r="O551" s="27"/>
      <c r="P551" s="27"/>
      <c r="Q551" s="27"/>
    </row>
    <row r="552" spans="15:17" ht="15.6">
      <c r="O552" s="27"/>
      <c r="P552" s="27"/>
      <c r="Q552" s="27"/>
    </row>
    <row r="553" spans="15:17" ht="15.6">
      <c r="O553" s="27"/>
      <c r="P553" s="27"/>
      <c r="Q553" s="27"/>
    </row>
    <row r="554" spans="15:17" ht="15.6">
      <c r="O554" s="27"/>
      <c r="P554" s="27"/>
      <c r="Q554" s="27"/>
    </row>
    <row r="555" spans="15:17" ht="15.6">
      <c r="O555" s="27"/>
      <c r="P555" s="27"/>
      <c r="Q555" s="27"/>
    </row>
    <row r="556" spans="15:17" ht="15.6">
      <c r="O556" s="27"/>
      <c r="P556" s="27"/>
      <c r="Q556" s="27"/>
    </row>
    <row r="557" spans="15:17" ht="15.6">
      <c r="O557" s="27"/>
      <c r="P557" s="27"/>
      <c r="Q557" s="27"/>
    </row>
    <row r="558" spans="15:17" ht="15.6">
      <c r="O558" s="27"/>
      <c r="P558" s="27"/>
      <c r="Q558" s="27"/>
    </row>
    <row r="559" spans="15:17" ht="15.6">
      <c r="O559" s="27"/>
      <c r="P559" s="27"/>
      <c r="Q559" s="27"/>
    </row>
    <row r="560" spans="15:17" ht="15.6">
      <c r="O560" s="27"/>
      <c r="P560" s="27"/>
      <c r="Q560" s="27"/>
    </row>
    <row r="561" spans="15:17" ht="15.6">
      <c r="O561" s="27"/>
      <c r="P561" s="27"/>
      <c r="Q561" s="27"/>
    </row>
    <row r="562" spans="15:17" ht="15.6">
      <c r="O562" s="27"/>
      <c r="P562" s="27"/>
      <c r="Q562" s="27"/>
    </row>
    <row r="563" spans="15:17" ht="15.6">
      <c r="O563" s="27"/>
      <c r="P563" s="27"/>
      <c r="Q563" s="27"/>
    </row>
    <row r="564" spans="15:17" ht="15.6">
      <c r="O564" s="27"/>
      <c r="P564" s="27"/>
      <c r="Q564" s="27"/>
    </row>
    <row r="565" spans="15:17" ht="15.6">
      <c r="O565" s="27"/>
      <c r="P565" s="27"/>
      <c r="Q565" s="27"/>
    </row>
    <row r="566" spans="15:17" ht="15.6">
      <c r="O566" s="27"/>
      <c r="P566" s="27"/>
      <c r="Q566" s="27"/>
    </row>
    <row r="567" spans="15:17" ht="15.6">
      <c r="O567" s="27"/>
      <c r="P567" s="27"/>
      <c r="Q567" s="27"/>
    </row>
    <row r="568" spans="15:17" ht="15.6">
      <c r="O568" s="27"/>
      <c r="P568" s="27"/>
      <c r="Q568" s="27"/>
    </row>
    <row r="569" spans="15:17" ht="15.6">
      <c r="O569" s="27"/>
      <c r="P569" s="27"/>
      <c r="Q569" s="27"/>
    </row>
    <row r="570" spans="15:17" ht="15.6">
      <c r="O570" s="27"/>
      <c r="P570" s="27"/>
      <c r="Q570" s="27"/>
    </row>
    <row r="571" spans="15:17" ht="15.6">
      <c r="O571" s="27"/>
      <c r="P571" s="27"/>
      <c r="Q571" s="27"/>
    </row>
    <row r="572" spans="15:17" ht="15.6">
      <c r="O572" s="27"/>
      <c r="P572" s="27"/>
      <c r="Q572" s="27"/>
    </row>
    <row r="573" spans="15:17" ht="15.6">
      <c r="O573" s="27"/>
      <c r="P573" s="27"/>
      <c r="Q573" s="27"/>
    </row>
    <row r="574" spans="15:17" ht="15.6">
      <c r="O574" s="27"/>
      <c r="P574" s="27"/>
      <c r="Q574" s="27"/>
    </row>
    <row r="575" spans="15:17" ht="15.6">
      <c r="O575" s="27"/>
      <c r="P575" s="27"/>
      <c r="Q575" s="27"/>
    </row>
    <row r="576" spans="15:17" ht="15.6">
      <c r="O576" s="27"/>
      <c r="P576" s="27"/>
      <c r="Q576" s="27"/>
    </row>
    <row r="577" spans="15:17" ht="15.6">
      <c r="O577" s="27"/>
      <c r="P577" s="27"/>
      <c r="Q577" s="27"/>
    </row>
    <row r="578" spans="15:17" ht="15.6">
      <c r="O578" s="27"/>
      <c r="P578" s="27"/>
      <c r="Q578" s="27"/>
    </row>
    <row r="579" spans="15:17" ht="15.6">
      <c r="O579" s="27"/>
      <c r="P579" s="27"/>
      <c r="Q579" s="27"/>
    </row>
    <row r="580" spans="15:17" ht="15.6">
      <c r="O580" s="27"/>
      <c r="P580" s="27"/>
      <c r="Q580" s="27"/>
    </row>
    <row r="581" spans="15:17" ht="15.6">
      <c r="O581" s="27"/>
      <c r="P581" s="27"/>
      <c r="Q581" s="27"/>
    </row>
    <row r="582" spans="15:17" ht="15.6">
      <c r="O582" s="27"/>
      <c r="P582" s="27"/>
      <c r="Q582" s="27"/>
    </row>
    <row r="583" spans="15:17" ht="15.6">
      <c r="O583" s="27"/>
      <c r="P583" s="27"/>
      <c r="Q583" s="27"/>
    </row>
    <row r="584" spans="15:17" ht="15.6">
      <c r="O584" s="27"/>
      <c r="P584" s="27"/>
      <c r="Q584" s="27"/>
    </row>
    <row r="585" spans="15:17" ht="15.6">
      <c r="O585" s="27"/>
      <c r="P585" s="27"/>
      <c r="Q585" s="27"/>
    </row>
    <row r="586" spans="15:17" ht="15.6">
      <c r="O586" s="27"/>
      <c r="P586" s="27"/>
      <c r="Q586" s="27"/>
    </row>
    <row r="587" spans="15:17" ht="15.6">
      <c r="O587" s="27"/>
      <c r="P587" s="27"/>
      <c r="Q587" s="27"/>
    </row>
    <row r="588" spans="15:17" ht="15.6">
      <c r="O588" s="27"/>
      <c r="P588" s="27"/>
      <c r="Q588" s="27"/>
    </row>
    <row r="589" spans="15:17" ht="15.6">
      <c r="O589" s="27"/>
      <c r="P589" s="27"/>
      <c r="Q589" s="27"/>
    </row>
    <row r="590" spans="15:17" ht="15.6">
      <c r="O590" s="27"/>
      <c r="P590" s="27"/>
      <c r="Q590" s="27"/>
    </row>
    <row r="591" spans="15:17" ht="15.6">
      <c r="O591" s="27"/>
      <c r="P591" s="27"/>
      <c r="Q591" s="27"/>
    </row>
    <row r="592" spans="15:17" ht="15.6">
      <c r="O592" s="27"/>
      <c r="P592" s="27"/>
      <c r="Q592" s="27"/>
    </row>
    <row r="593" spans="15:17" ht="15.6">
      <c r="O593" s="27"/>
      <c r="P593" s="27"/>
      <c r="Q593" s="27"/>
    </row>
    <row r="594" spans="15:17" ht="15.6">
      <c r="O594" s="27"/>
      <c r="P594" s="27"/>
      <c r="Q594" s="27"/>
    </row>
    <row r="595" spans="15:17" ht="15.6">
      <c r="O595" s="27"/>
      <c r="P595" s="27"/>
      <c r="Q595" s="27"/>
    </row>
    <row r="596" spans="15:17" ht="15.6">
      <c r="O596" s="27"/>
      <c r="P596" s="27"/>
      <c r="Q596" s="27"/>
    </row>
    <row r="597" spans="15:17" ht="15.6">
      <c r="O597" s="27"/>
      <c r="P597" s="27"/>
      <c r="Q597" s="27"/>
    </row>
    <row r="598" spans="15:17" ht="15.6">
      <c r="O598" s="27"/>
      <c r="P598" s="27"/>
      <c r="Q598" s="27"/>
    </row>
    <row r="599" spans="15:17" ht="15.6">
      <c r="O599" s="27"/>
      <c r="P599" s="27"/>
      <c r="Q599" s="27"/>
    </row>
    <row r="600" spans="15:17" ht="15.6">
      <c r="O600" s="27"/>
      <c r="P600" s="27"/>
      <c r="Q600" s="27"/>
    </row>
    <row r="601" spans="15:17" ht="15.6">
      <c r="O601" s="27"/>
      <c r="P601" s="27"/>
      <c r="Q601" s="27"/>
    </row>
    <row r="602" spans="15:17" ht="15.6">
      <c r="O602" s="27"/>
      <c r="P602" s="27"/>
      <c r="Q602" s="27"/>
    </row>
    <row r="603" spans="15:17" ht="15.6">
      <c r="O603" s="27"/>
      <c r="P603" s="27"/>
      <c r="Q603" s="27"/>
    </row>
    <row r="604" spans="15:17" ht="15.6">
      <c r="O604" s="27"/>
      <c r="P604" s="27"/>
      <c r="Q604" s="27"/>
    </row>
    <row r="605" spans="15:17" ht="15.6">
      <c r="O605" s="27"/>
      <c r="P605" s="27"/>
      <c r="Q605" s="27"/>
    </row>
    <row r="606" spans="15:17" ht="15.6">
      <c r="O606" s="27"/>
      <c r="P606" s="27"/>
      <c r="Q606" s="27"/>
    </row>
    <row r="607" spans="15:17" ht="15.6">
      <c r="O607" s="27"/>
      <c r="P607" s="27"/>
      <c r="Q607" s="27"/>
    </row>
    <row r="608" spans="15:17" ht="15.6">
      <c r="O608" s="27"/>
      <c r="P608" s="27"/>
      <c r="Q608" s="27"/>
    </row>
    <row r="609" spans="15:17" ht="15.6">
      <c r="O609" s="27"/>
      <c r="P609" s="27"/>
      <c r="Q609" s="27"/>
    </row>
    <row r="610" spans="15:17" ht="15.6">
      <c r="O610" s="27"/>
      <c r="P610" s="27"/>
      <c r="Q610" s="27"/>
    </row>
    <row r="611" spans="15:17" ht="15.6">
      <c r="O611" s="27"/>
      <c r="P611" s="27"/>
      <c r="Q611" s="27"/>
    </row>
    <row r="612" spans="15:17" ht="15.6">
      <c r="O612" s="27"/>
      <c r="P612" s="27"/>
      <c r="Q612" s="27"/>
    </row>
    <row r="613" spans="15:17" ht="15.6">
      <c r="O613" s="27"/>
      <c r="P613" s="27"/>
      <c r="Q613" s="27"/>
    </row>
    <row r="614" spans="15:17" ht="15.6">
      <c r="O614" s="27"/>
      <c r="P614" s="27"/>
      <c r="Q614" s="27"/>
    </row>
    <row r="615" spans="15:17" ht="15.6">
      <c r="O615" s="27"/>
      <c r="P615" s="27"/>
      <c r="Q615" s="27"/>
    </row>
    <row r="616" spans="15:17" ht="15.6">
      <c r="O616" s="27"/>
      <c r="P616" s="27"/>
      <c r="Q616" s="27"/>
    </row>
    <row r="617" spans="15:17" ht="15.6">
      <c r="O617" s="27"/>
      <c r="P617" s="27"/>
      <c r="Q617" s="27"/>
    </row>
    <row r="618" spans="15:17" ht="15.6">
      <c r="O618" s="27"/>
      <c r="P618" s="27"/>
      <c r="Q618" s="27"/>
    </row>
    <row r="619" spans="15:17" ht="15.6">
      <c r="O619" s="27"/>
      <c r="P619" s="27"/>
      <c r="Q619" s="27"/>
    </row>
    <row r="620" spans="15:17" ht="15.6">
      <c r="O620" s="27"/>
      <c r="P620" s="27"/>
      <c r="Q620" s="27"/>
    </row>
    <row r="621" spans="15:17" ht="15.6">
      <c r="O621" s="27"/>
      <c r="P621" s="27"/>
      <c r="Q621" s="27"/>
    </row>
    <row r="622" spans="15:17" ht="15.6">
      <c r="O622" s="27"/>
      <c r="P622" s="27"/>
      <c r="Q622" s="27"/>
    </row>
    <row r="623" spans="15:17" ht="15.6">
      <c r="O623" s="27"/>
      <c r="P623" s="27"/>
      <c r="Q623" s="27"/>
    </row>
    <row r="624" spans="15:17" ht="15.6">
      <c r="O624" s="27"/>
      <c r="P624" s="27"/>
      <c r="Q624" s="27"/>
    </row>
    <row r="625" spans="15:17" ht="15.6">
      <c r="O625" s="27"/>
      <c r="P625" s="27"/>
      <c r="Q625" s="27"/>
    </row>
    <row r="626" spans="15:17" ht="15.6">
      <c r="O626" s="27"/>
      <c r="P626" s="27"/>
      <c r="Q626" s="27"/>
    </row>
    <row r="627" spans="15:17" ht="15.6">
      <c r="O627" s="27"/>
      <c r="P627" s="27"/>
      <c r="Q627" s="27"/>
    </row>
    <row r="628" spans="15:17" ht="15.6">
      <c r="O628" s="27"/>
      <c r="P628" s="27"/>
      <c r="Q628" s="27"/>
    </row>
    <row r="629" spans="15:17" ht="15.6">
      <c r="O629" s="27"/>
      <c r="P629" s="27"/>
      <c r="Q629" s="27"/>
    </row>
    <row r="630" spans="15:17" ht="15.6">
      <c r="O630" s="27"/>
      <c r="P630" s="27"/>
      <c r="Q630" s="27"/>
    </row>
    <row r="631" spans="15:17" ht="15.6">
      <c r="O631" s="27"/>
      <c r="P631" s="27"/>
      <c r="Q631" s="27"/>
    </row>
    <row r="632" spans="15:17" ht="15.6">
      <c r="O632" s="27"/>
      <c r="P632" s="27"/>
      <c r="Q632" s="27"/>
    </row>
    <row r="633" spans="15:17" ht="15.6">
      <c r="O633" s="27"/>
      <c r="P633" s="27"/>
      <c r="Q633" s="27"/>
    </row>
    <row r="634" spans="15:17" ht="15.6">
      <c r="O634" s="27"/>
      <c r="P634" s="27"/>
      <c r="Q634" s="27"/>
    </row>
    <row r="635" spans="15:17" ht="15.6">
      <c r="O635" s="27"/>
      <c r="P635" s="27"/>
      <c r="Q635" s="27"/>
    </row>
    <row r="636" spans="15:17" ht="15.6">
      <c r="O636" s="27"/>
      <c r="P636" s="27"/>
      <c r="Q636" s="27"/>
    </row>
    <row r="637" spans="15:17" ht="15.6">
      <c r="O637" s="27"/>
      <c r="P637" s="27"/>
      <c r="Q637" s="27"/>
    </row>
    <row r="638" spans="15:17" ht="15.6">
      <c r="O638" s="27"/>
      <c r="P638" s="27"/>
      <c r="Q638" s="27"/>
    </row>
    <row r="639" spans="15:17" ht="15.6">
      <c r="O639" s="27"/>
      <c r="P639" s="27"/>
      <c r="Q639" s="27"/>
    </row>
    <row r="640" spans="15:17" ht="15.6">
      <c r="O640" s="27"/>
      <c r="P640" s="27"/>
      <c r="Q640" s="27"/>
    </row>
    <row r="641" spans="15:17" ht="15.6">
      <c r="O641" s="27"/>
      <c r="P641" s="27"/>
      <c r="Q641" s="27"/>
    </row>
    <row r="642" spans="15:17" ht="15.6">
      <c r="O642" s="27"/>
      <c r="P642" s="27"/>
      <c r="Q642" s="27"/>
    </row>
    <row r="643" spans="15:17" ht="15.6">
      <c r="O643" s="27"/>
      <c r="P643" s="27"/>
      <c r="Q643" s="27"/>
    </row>
    <row r="644" spans="15:17" ht="15.6">
      <c r="O644" s="27"/>
      <c r="P644" s="27"/>
      <c r="Q644" s="27"/>
    </row>
    <row r="645" spans="15:17" ht="15.6">
      <c r="O645" s="27"/>
      <c r="P645" s="27"/>
      <c r="Q645" s="27"/>
    </row>
    <row r="646" spans="15:17" ht="15.6">
      <c r="O646" s="27"/>
      <c r="P646" s="27"/>
      <c r="Q646" s="27"/>
    </row>
    <row r="647" spans="15:17" ht="15.6">
      <c r="O647" s="27"/>
      <c r="P647" s="27"/>
      <c r="Q647" s="27"/>
    </row>
    <row r="648" spans="15:17" ht="15.6">
      <c r="O648" s="27"/>
      <c r="P648" s="27"/>
      <c r="Q648" s="27"/>
    </row>
    <row r="649" spans="15:17" ht="15.6">
      <c r="O649" s="27"/>
      <c r="P649" s="27"/>
      <c r="Q649" s="27"/>
    </row>
    <row r="650" spans="15:17" ht="15.6">
      <c r="O650" s="27"/>
      <c r="P650" s="27"/>
      <c r="Q650" s="27"/>
    </row>
    <row r="651" spans="15:17" ht="15.6">
      <c r="O651" s="27"/>
      <c r="P651" s="27"/>
      <c r="Q651" s="27"/>
    </row>
    <row r="652" spans="15:17" ht="15.6">
      <c r="O652" s="27"/>
      <c r="P652" s="27"/>
      <c r="Q652" s="27"/>
    </row>
    <row r="653" spans="15:17" ht="15.6">
      <c r="O653" s="27"/>
      <c r="P653" s="27"/>
      <c r="Q653" s="27"/>
    </row>
    <row r="654" spans="15:17" ht="15.6">
      <c r="O654" s="27"/>
      <c r="P654" s="27"/>
      <c r="Q654" s="27"/>
    </row>
    <row r="655" spans="15:17" ht="15.6">
      <c r="O655" s="27"/>
      <c r="P655" s="27"/>
      <c r="Q655" s="27"/>
    </row>
    <row r="656" spans="15:17" ht="15.6">
      <c r="O656" s="27"/>
      <c r="P656" s="27"/>
      <c r="Q656" s="27"/>
    </row>
    <row r="657" spans="15:17" ht="15.6">
      <c r="O657" s="27"/>
      <c r="P657" s="27"/>
      <c r="Q657" s="27"/>
    </row>
    <row r="658" spans="15:17" ht="15.6">
      <c r="O658" s="27"/>
      <c r="P658" s="27"/>
      <c r="Q658" s="27"/>
    </row>
    <row r="659" spans="15:17" ht="15.6">
      <c r="O659" s="27"/>
      <c r="P659" s="27"/>
      <c r="Q659" s="27"/>
    </row>
    <row r="660" spans="15:17" ht="15.6">
      <c r="O660" s="27"/>
      <c r="P660" s="27"/>
      <c r="Q660" s="27"/>
    </row>
    <row r="661" spans="15:17" ht="15.6">
      <c r="O661" s="27"/>
      <c r="P661" s="27"/>
      <c r="Q661" s="27"/>
    </row>
    <row r="662" spans="15:17" ht="15.6">
      <c r="O662" s="27"/>
      <c r="P662" s="27"/>
      <c r="Q662" s="27"/>
    </row>
    <row r="663" spans="15:17" ht="15.6">
      <c r="O663" s="27"/>
      <c r="P663" s="27"/>
      <c r="Q663" s="27"/>
    </row>
    <row r="664" spans="15:17" ht="15.6">
      <c r="O664" s="27"/>
      <c r="P664" s="27"/>
      <c r="Q664" s="27"/>
    </row>
    <row r="665" spans="15:17" ht="15.6">
      <c r="O665" s="27"/>
      <c r="P665" s="27"/>
      <c r="Q665" s="27"/>
    </row>
    <row r="666" spans="15:17" ht="15.6">
      <c r="O666" s="27"/>
      <c r="P666" s="27"/>
      <c r="Q666" s="27"/>
    </row>
    <row r="667" spans="15:17" ht="15.6">
      <c r="O667" s="27"/>
      <c r="P667" s="27"/>
      <c r="Q667" s="27"/>
    </row>
    <row r="668" spans="15:17" ht="15.6">
      <c r="O668" s="27"/>
      <c r="P668" s="27"/>
      <c r="Q668" s="27"/>
    </row>
    <row r="669" spans="15:17" ht="15.6">
      <c r="O669" s="27"/>
      <c r="P669" s="27"/>
      <c r="Q669" s="27"/>
    </row>
    <row r="670" spans="15:17" ht="15.6">
      <c r="O670" s="27"/>
      <c r="P670" s="27"/>
      <c r="Q670" s="27"/>
    </row>
    <row r="671" spans="15:17" ht="15.6">
      <c r="O671" s="27"/>
      <c r="P671" s="27"/>
      <c r="Q671" s="27"/>
    </row>
    <row r="672" spans="15:17" ht="15.6">
      <c r="O672" s="27"/>
      <c r="P672" s="27"/>
      <c r="Q672" s="27"/>
    </row>
    <row r="673" spans="15:17" ht="15.6">
      <c r="O673" s="27"/>
      <c r="P673" s="27"/>
      <c r="Q673" s="27"/>
    </row>
    <row r="674" spans="15:17" ht="15.6">
      <c r="O674" s="27"/>
      <c r="P674" s="27"/>
      <c r="Q674" s="27"/>
    </row>
    <row r="675" spans="15:17" ht="15.6">
      <c r="O675" s="27"/>
      <c r="P675" s="27"/>
      <c r="Q675" s="27"/>
    </row>
    <row r="676" spans="15:17" ht="15.6">
      <c r="O676" s="27"/>
      <c r="P676" s="27"/>
      <c r="Q676" s="27"/>
    </row>
    <row r="677" spans="15:17" ht="15.6">
      <c r="O677" s="27"/>
      <c r="P677" s="27"/>
      <c r="Q677" s="27"/>
    </row>
    <row r="678" spans="15:17" ht="15.6">
      <c r="O678" s="27"/>
      <c r="P678" s="27"/>
      <c r="Q678" s="27"/>
    </row>
    <row r="679" spans="15:17" ht="15.6">
      <c r="O679" s="27"/>
      <c r="P679" s="27"/>
      <c r="Q679" s="27"/>
    </row>
    <row r="680" spans="15:17" ht="15.6">
      <c r="O680" s="27"/>
      <c r="P680" s="27"/>
      <c r="Q680" s="27"/>
    </row>
    <row r="681" spans="15:17" ht="15.6">
      <c r="O681" s="27"/>
      <c r="P681" s="27"/>
      <c r="Q681" s="27"/>
    </row>
    <row r="682" spans="15:17" ht="15.6">
      <c r="O682" s="27"/>
      <c r="P682" s="27"/>
      <c r="Q682" s="27"/>
    </row>
    <row r="683" spans="15:17" ht="15.6">
      <c r="O683" s="27"/>
      <c r="P683" s="27"/>
      <c r="Q683" s="27"/>
    </row>
    <row r="684" spans="15:17" ht="15.6">
      <c r="O684" s="27"/>
      <c r="P684" s="27"/>
      <c r="Q684" s="27"/>
    </row>
    <row r="685" spans="15:17" ht="15.6">
      <c r="O685" s="27"/>
      <c r="P685" s="27"/>
      <c r="Q685" s="27"/>
    </row>
    <row r="686" spans="15:17" ht="15.6">
      <c r="O686" s="27"/>
      <c r="P686" s="27"/>
      <c r="Q686" s="27"/>
    </row>
    <row r="687" spans="15:17" ht="15.6">
      <c r="O687" s="27"/>
      <c r="P687" s="27"/>
      <c r="Q687" s="27"/>
    </row>
    <row r="688" spans="15:17" ht="15.6">
      <c r="O688" s="27"/>
      <c r="P688" s="27"/>
      <c r="Q688" s="27"/>
    </row>
    <row r="689" spans="15:17" ht="15.6">
      <c r="O689" s="27"/>
      <c r="P689" s="27"/>
      <c r="Q689" s="27"/>
    </row>
    <row r="690" spans="15:17" ht="15.6">
      <c r="O690" s="27"/>
      <c r="P690" s="27"/>
      <c r="Q690" s="27"/>
    </row>
    <row r="691" spans="15:17" ht="15.6">
      <c r="O691" s="27"/>
      <c r="P691" s="27"/>
      <c r="Q691" s="27"/>
    </row>
    <row r="692" spans="15:17" ht="15.6">
      <c r="O692" s="27"/>
      <c r="P692" s="27"/>
      <c r="Q692" s="27"/>
    </row>
    <row r="693" spans="15:17" ht="15.6">
      <c r="O693" s="27"/>
      <c r="P693" s="27"/>
      <c r="Q693" s="27"/>
    </row>
    <row r="694" spans="15:17" ht="15.6">
      <c r="O694" s="27"/>
      <c r="P694" s="27"/>
      <c r="Q694" s="27"/>
    </row>
    <row r="695" spans="15:17" ht="15.6">
      <c r="O695" s="27"/>
      <c r="P695" s="27"/>
      <c r="Q695" s="27"/>
    </row>
    <row r="696" spans="15:17" ht="15.6">
      <c r="O696" s="27"/>
      <c r="P696" s="27"/>
      <c r="Q696" s="27"/>
    </row>
    <row r="697" spans="15:17" ht="15.6">
      <c r="O697" s="27"/>
      <c r="P697" s="27"/>
      <c r="Q697" s="27"/>
    </row>
    <row r="698" spans="15:17" ht="15.6">
      <c r="O698" s="27"/>
      <c r="P698" s="27"/>
      <c r="Q698" s="27"/>
    </row>
    <row r="699" spans="15:17" ht="15.6">
      <c r="O699" s="27"/>
      <c r="P699" s="27"/>
      <c r="Q699" s="27"/>
    </row>
    <row r="700" spans="15:17" ht="15.6">
      <c r="O700" s="27"/>
      <c r="P700" s="27"/>
      <c r="Q700" s="27"/>
    </row>
    <row r="701" spans="15:17" ht="15.6">
      <c r="O701" s="27"/>
      <c r="P701" s="27"/>
      <c r="Q701" s="27"/>
    </row>
    <row r="702" spans="15:17" ht="15.6">
      <c r="O702" s="27"/>
      <c r="P702" s="27"/>
      <c r="Q702" s="27"/>
    </row>
    <row r="703" spans="15:17" ht="15.6">
      <c r="O703" s="27"/>
      <c r="P703" s="27"/>
      <c r="Q703" s="27"/>
    </row>
    <row r="704" spans="15:17" ht="15.6">
      <c r="O704" s="27"/>
      <c r="P704" s="27"/>
      <c r="Q704" s="27"/>
    </row>
    <row r="705" spans="15:17" ht="15.6">
      <c r="O705" s="27"/>
      <c r="P705" s="27"/>
      <c r="Q705" s="27"/>
    </row>
    <row r="706" spans="15:17" ht="15.6">
      <c r="O706" s="27"/>
      <c r="P706" s="27"/>
      <c r="Q706" s="27"/>
    </row>
    <row r="707" spans="15:17" ht="15.6">
      <c r="O707" s="27"/>
      <c r="P707" s="27"/>
      <c r="Q707" s="27"/>
    </row>
    <row r="708" spans="15:17" ht="15.6">
      <c r="O708" s="27"/>
      <c r="P708" s="27"/>
      <c r="Q708" s="27"/>
    </row>
    <row r="709" spans="15:17" ht="15.6">
      <c r="O709" s="27"/>
      <c r="P709" s="27"/>
      <c r="Q709" s="27"/>
    </row>
    <row r="710" spans="15:17" ht="15.6">
      <c r="O710" s="27"/>
      <c r="P710" s="27"/>
      <c r="Q710" s="27"/>
    </row>
    <row r="711" spans="15:17" ht="15.6">
      <c r="O711" s="27"/>
      <c r="P711" s="27"/>
      <c r="Q711" s="27"/>
    </row>
    <row r="712" spans="15:17" ht="15.6">
      <c r="O712" s="27"/>
      <c r="P712" s="27"/>
      <c r="Q712" s="27"/>
    </row>
    <row r="713" spans="15:17" ht="15.6">
      <c r="O713" s="27"/>
      <c r="P713" s="27"/>
      <c r="Q713" s="27"/>
    </row>
    <row r="714" spans="15:17" ht="15.6">
      <c r="O714" s="27"/>
      <c r="P714" s="27"/>
      <c r="Q714" s="27"/>
    </row>
    <row r="715" spans="15:17" ht="15.6">
      <c r="O715" s="27"/>
      <c r="P715" s="27"/>
      <c r="Q715" s="27"/>
    </row>
    <row r="716" spans="15:17" ht="15.6">
      <c r="O716" s="27"/>
      <c r="P716" s="27"/>
      <c r="Q716" s="27"/>
    </row>
    <row r="717" spans="15:17" ht="15.6">
      <c r="O717" s="27"/>
      <c r="P717" s="27"/>
      <c r="Q717" s="27"/>
    </row>
    <row r="718" spans="15:17" ht="15.6">
      <c r="O718" s="27"/>
      <c r="P718" s="27"/>
      <c r="Q718" s="27"/>
    </row>
    <row r="719" spans="15:17" ht="15.6">
      <c r="O719" s="27"/>
      <c r="P719" s="27"/>
      <c r="Q719" s="27"/>
    </row>
    <row r="720" spans="15:17" ht="15.6">
      <c r="O720" s="27"/>
      <c r="P720" s="27"/>
      <c r="Q720" s="27"/>
    </row>
    <row r="721" spans="15:17" ht="15.6">
      <c r="O721" s="27"/>
      <c r="P721" s="27"/>
      <c r="Q721" s="27"/>
    </row>
    <row r="722" spans="15:17" ht="15.6">
      <c r="O722" s="27"/>
      <c r="P722" s="27"/>
      <c r="Q722" s="27"/>
    </row>
    <row r="723" spans="15:17" ht="15.6">
      <c r="O723" s="27"/>
      <c r="P723" s="27"/>
      <c r="Q723" s="27"/>
    </row>
    <row r="724" spans="15:17" ht="15.6">
      <c r="O724" s="27"/>
      <c r="P724" s="27"/>
      <c r="Q724" s="27"/>
    </row>
    <row r="725" spans="15:17" ht="15.6">
      <c r="O725" s="27"/>
      <c r="P725" s="27"/>
      <c r="Q725" s="27"/>
    </row>
    <row r="726" spans="15:17" ht="15.6">
      <c r="O726" s="27"/>
      <c r="P726" s="27"/>
      <c r="Q726" s="27"/>
    </row>
    <row r="727" spans="15:17" ht="15.6">
      <c r="O727" s="27"/>
      <c r="P727" s="27"/>
      <c r="Q727" s="27"/>
    </row>
    <row r="728" spans="15:17" ht="15.6">
      <c r="O728" s="27"/>
      <c r="P728" s="27"/>
      <c r="Q728" s="27"/>
    </row>
    <row r="729" spans="15:17" ht="15.6">
      <c r="O729" s="27"/>
      <c r="P729" s="27"/>
      <c r="Q729" s="27"/>
    </row>
    <row r="730" spans="15:17" ht="15.6">
      <c r="O730" s="27"/>
      <c r="P730" s="27"/>
      <c r="Q730" s="27"/>
    </row>
    <row r="731" spans="15:17" ht="15.6">
      <c r="O731" s="27"/>
      <c r="P731" s="27"/>
      <c r="Q731" s="27"/>
    </row>
    <row r="732" spans="15:17" ht="15.6">
      <c r="O732" s="27"/>
      <c r="P732" s="27"/>
      <c r="Q732" s="27"/>
    </row>
    <row r="733" spans="15:17" ht="15.6">
      <c r="O733" s="27"/>
      <c r="P733" s="27"/>
      <c r="Q733" s="27"/>
    </row>
    <row r="734" spans="15:17" ht="15.6">
      <c r="O734" s="27"/>
      <c r="P734" s="27"/>
      <c r="Q734" s="27"/>
    </row>
    <row r="735" spans="15:17" ht="15.6">
      <c r="O735" s="27"/>
      <c r="P735" s="27"/>
      <c r="Q735" s="27"/>
    </row>
    <row r="736" spans="15:17" ht="15.6">
      <c r="O736" s="27"/>
      <c r="P736" s="27"/>
      <c r="Q736" s="27"/>
    </row>
    <row r="737" spans="15:17" ht="15.6">
      <c r="O737" s="27"/>
      <c r="P737" s="27"/>
      <c r="Q737" s="27"/>
    </row>
    <row r="738" spans="15:17" ht="15.6">
      <c r="O738" s="27"/>
      <c r="P738" s="27"/>
      <c r="Q738" s="27"/>
    </row>
    <row r="739" spans="15:17" ht="15.6">
      <c r="O739" s="27"/>
      <c r="P739" s="27"/>
      <c r="Q739" s="27"/>
    </row>
    <row r="740" spans="15:17" ht="15.6">
      <c r="O740" s="27"/>
      <c r="P740" s="27"/>
      <c r="Q740" s="27"/>
    </row>
    <row r="741" spans="15:17" ht="15.6">
      <c r="O741" s="27"/>
      <c r="P741" s="27"/>
      <c r="Q741" s="27"/>
    </row>
    <row r="742" spans="15:17" ht="15.6">
      <c r="O742" s="27"/>
      <c r="P742" s="27"/>
      <c r="Q742" s="27"/>
    </row>
    <row r="743" spans="15:17" ht="15.6">
      <c r="O743" s="27"/>
      <c r="P743" s="27"/>
      <c r="Q743" s="27"/>
    </row>
    <row r="744" spans="15:17" ht="15.6">
      <c r="O744" s="27"/>
      <c r="P744" s="27"/>
      <c r="Q744" s="27"/>
    </row>
    <row r="745" spans="15:17" ht="15.6">
      <c r="O745" s="27"/>
      <c r="P745" s="27"/>
      <c r="Q745" s="27"/>
    </row>
    <row r="746" spans="15:17" ht="15.6">
      <c r="O746" s="27"/>
      <c r="P746" s="27"/>
      <c r="Q746" s="27"/>
    </row>
    <row r="747" spans="15:17" ht="15.6">
      <c r="O747" s="27"/>
      <c r="P747" s="27"/>
      <c r="Q747" s="27"/>
    </row>
    <row r="748" spans="15:17" ht="15.6">
      <c r="O748" s="27"/>
      <c r="P748" s="27"/>
      <c r="Q748" s="27"/>
    </row>
    <row r="749" spans="15:17" ht="15.6">
      <c r="O749" s="27"/>
      <c r="P749" s="27"/>
      <c r="Q749" s="27"/>
    </row>
    <row r="750" spans="15:17" ht="15.6">
      <c r="O750" s="27"/>
      <c r="P750" s="27"/>
      <c r="Q750" s="27"/>
    </row>
    <row r="751" spans="15:17" ht="15.6">
      <c r="O751" s="27"/>
      <c r="P751" s="27"/>
      <c r="Q751" s="27"/>
    </row>
    <row r="752" spans="15:17" ht="15.6">
      <c r="O752" s="27"/>
      <c r="P752" s="27"/>
      <c r="Q752" s="27"/>
    </row>
    <row r="753" spans="15:17" ht="15.6">
      <c r="O753" s="27"/>
      <c r="P753" s="27"/>
      <c r="Q753" s="27"/>
    </row>
    <row r="754" spans="15:17" ht="15.6">
      <c r="O754" s="27"/>
      <c r="P754" s="27"/>
      <c r="Q754" s="27"/>
    </row>
    <row r="755" spans="15:17" ht="15.6">
      <c r="O755" s="27"/>
      <c r="P755" s="27"/>
      <c r="Q755" s="27"/>
    </row>
    <row r="756" spans="15:17" ht="15.6">
      <c r="O756" s="27"/>
      <c r="P756" s="27"/>
      <c r="Q756" s="27"/>
    </row>
    <row r="757" spans="15:17" ht="15.6">
      <c r="O757" s="27"/>
      <c r="P757" s="27"/>
      <c r="Q757" s="27"/>
    </row>
    <row r="758" spans="15:17" ht="15.6">
      <c r="O758" s="27"/>
      <c r="P758" s="27"/>
      <c r="Q758" s="27"/>
    </row>
    <row r="759" spans="15:17" ht="15.6">
      <c r="O759" s="27"/>
      <c r="P759" s="27"/>
      <c r="Q759" s="27"/>
    </row>
    <row r="760" spans="15:17" ht="15.6">
      <c r="O760" s="27"/>
      <c r="P760" s="27"/>
      <c r="Q760" s="27"/>
    </row>
    <row r="761" spans="15:17" ht="15.6">
      <c r="O761" s="27"/>
      <c r="P761" s="27"/>
      <c r="Q761" s="27"/>
    </row>
    <row r="762" spans="15:17" ht="15.6">
      <c r="O762" s="27"/>
      <c r="P762" s="27"/>
      <c r="Q762" s="27"/>
    </row>
    <row r="763" spans="15:17" ht="15.6">
      <c r="O763" s="27"/>
      <c r="P763" s="27"/>
      <c r="Q763" s="27"/>
    </row>
    <row r="764" spans="15:17" ht="15.6">
      <c r="O764" s="27"/>
      <c r="P764" s="27"/>
      <c r="Q764" s="27"/>
    </row>
    <row r="765" spans="15:17" ht="15.6">
      <c r="O765" s="27"/>
      <c r="P765" s="27"/>
      <c r="Q765" s="27"/>
    </row>
    <row r="766" spans="15:17" ht="15.6">
      <c r="O766" s="27"/>
      <c r="P766" s="27"/>
      <c r="Q766" s="27"/>
    </row>
    <row r="767" spans="15:17" ht="15.6">
      <c r="O767" s="27"/>
      <c r="P767" s="27"/>
      <c r="Q767" s="27"/>
    </row>
    <row r="768" spans="15:17" ht="15.6">
      <c r="O768" s="27"/>
      <c r="P768" s="27"/>
      <c r="Q768" s="27"/>
    </row>
    <row r="769" spans="15:17" ht="15.6">
      <c r="O769" s="27"/>
      <c r="P769" s="27"/>
      <c r="Q769" s="27"/>
    </row>
    <row r="770" spans="15:17" ht="15.6">
      <c r="O770" s="27"/>
      <c r="P770" s="27"/>
      <c r="Q770" s="27"/>
    </row>
    <row r="771" spans="15:17" ht="15.6">
      <c r="O771" s="27"/>
      <c r="P771" s="27"/>
      <c r="Q771" s="27"/>
    </row>
    <row r="772" spans="15:17" ht="15.6">
      <c r="O772" s="27"/>
      <c r="P772" s="27"/>
      <c r="Q772" s="27"/>
    </row>
    <row r="773" spans="15:17" ht="15.6">
      <c r="O773" s="27"/>
      <c r="P773" s="27"/>
      <c r="Q773" s="27"/>
    </row>
    <row r="774" spans="15:17" ht="15.6">
      <c r="O774" s="27"/>
      <c r="P774" s="27"/>
      <c r="Q774" s="27"/>
    </row>
    <row r="775" spans="15:17" ht="15.6">
      <c r="O775" s="27"/>
      <c r="P775" s="27"/>
      <c r="Q775" s="27"/>
    </row>
    <row r="776" spans="15:17" ht="15.6">
      <c r="O776" s="27"/>
      <c r="P776" s="27"/>
      <c r="Q776" s="27"/>
    </row>
    <row r="777" spans="15:17" ht="15.6">
      <c r="O777" s="27"/>
      <c r="P777" s="27"/>
      <c r="Q777" s="27"/>
    </row>
    <row r="778" spans="15:17" ht="15.6">
      <c r="O778" s="27"/>
      <c r="P778" s="27"/>
      <c r="Q778" s="27"/>
    </row>
    <row r="779" spans="15:17" ht="15.6">
      <c r="O779" s="27"/>
      <c r="P779" s="27"/>
      <c r="Q779" s="27"/>
    </row>
    <row r="780" spans="15:17" ht="15.6">
      <c r="O780" s="27"/>
      <c r="P780" s="27"/>
      <c r="Q780" s="27"/>
    </row>
    <row r="781" spans="15:17" ht="15.6">
      <c r="O781" s="27"/>
      <c r="P781" s="27"/>
      <c r="Q781" s="27"/>
    </row>
    <row r="782" spans="15:17" ht="15.6">
      <c r="O782" s="27"/>
      <c r="P782" s="27"/>
      <c r="Q782" s="27"/>
    </row>
    <row r="783" spans="15:17" ht="15.6">
      <c r="O783" s="27"/>
      <c r="P783" s="27"/>
      <c r="Q783" s="27"/>
    </row>
    <row r="784" spans="15:17" ht="15.6">
      <c r="O784" s="27"/>
      <c r="P784" s="27"/>
      <c r="Q784" s="27"/>
    </row>
    <row r="785" spans="15:17" ht="15.6">
      <c r="O785" s="27"/>
      <c r="P785" s="27"/>
      <c r="Q785" s="27"/>
    </row>
    <row r="786" spans="15:17" ht="15.6">
      <c r="O786" s="27"/>
      <c r="P786" s="27"/>
      <c r="Q786" s="27"/>
    </row>
    <row r="787" spans="15:17" ht="15.6">
      <c r="O787" s="27"/>
      <c r="P787" s="27"/>
      <c r="Q787" s="27"/>
    </row>
    <row r="788" spans="15:17" ht="15.6">
      <c r="O788" s="27"/>
      <c r="P788" s="27"/>
      <c r="Q788" s="27"/>
    </row>
    <row r="789" spans="15:17" ht="15.6">
      <c r="O789" s="27"/>
      <c r="P789" s="27"/>
      <c r="Q789" s="27"/>
    </row>
    <row r="790" spans="15:17" ht="15.6">
      <c r="O790" s="27"/>
      <c r="P790" s="27"/>
      <c r="Q790" s="27"/>
    </row>
    <row r="791" spans="15:17" ht="15.6">
      <c r="O791" s="27"/>
      <c r="P791" s="27"/>
      <c r="Q791" s="27"/>
    </row>
    <row r="792" spans="15:17" ht="15.6">
      <c r="O792" s="27"/>
      <c r="P792" s="27"/>
      <c r="Q792" s="27"/>
    </row>
    <row r="793" spans="15:17" ht="15.6">
      <c r="O793" s="27"/>
      <c r="P793" s="27"/>
      <c r="Q793" s="27"/>
    </row>
    <row r="794" spans="15:17" ht="15.6">
      <c r="O794" s="27"/>
      <c r="P794" s="27"/>
      <c r="Q794" s="27"/>
    </row>
    <row r="795" spans="15:17" ht="15.6">
      <c r="O795" s="27"/>
      <c r="P795" s="27"/>
      <c r="Q795" s="27"/>
    </row>
    <row r="796" spans="15:17" ht="15.6">
      <c r="O796" s="27"/>
      <c r="P796" s="27"/>
      <c r="Q796" s="27"/>
    </row>
    <row r="797" spans="15:17" ht="15.6">
      <c r="O797" s="27"/>
      <c r="P797" s="27"/>
      <c r="Q797" s="27"/>
    </row>
    <row r="798" spans="15:17" ht="15.6">
      <c r="O798" s="27"/>
      <c r="P798" s="27"/>
      <c r="Q798" s="27"/>
    </row>
    <row r="799" spans="15:17" ht="15.6">
      <c r="O799" s="27"/>
      <c r="P799" s="27"/>
      <c r="Q799" s="27"/>
    </row>
    <row r="800" spans="15:17" ht="15.6">
      <c r="O800" s="27"/>
      <c r="P800" s="27"/>
      <c r="Q800" s="27"/>
    </row>
    <row r="801" spans="15:17" ht="15.6">
      <c r="O801" s="27"/>
      <c r="P801" s="27"/>
      <c r="Q801" s="27"/>
    </row>
    <row r="802" spans="15:17" ht="15.6">
      <c r="O802" s="27"/>
      <c r="P802" s="27"/>
      <c r="Q802" s="27"/>
    </row>
    <row r="803" spans="15:17" ht="15.6">
      <c r="O803" s="27"/>
      <c r="P803" s="27"/>
      <c r="Q803" s="27"/>
    </row>
    <row r="804" spans="15:17" ht="15.6">
      <c r="O804" s="27"/>
      <c r="P804" s="27"/>
      <c r="Q804" s="27"/>
    </row>
    <row r="805" spans="15:17" ht="15.6">
      <c r="O805" s="27"/>
      <c r="P805" s="27"/>
      <c r="Q805" s="27"/>
    </row>
    <row r="806" spans="15:17" ht="15.6">
      <c r="O806" s="27"/>
      <c r="P806" s="27"/>
      <c r="Q806" s="27"/>
    </row>
    <row r="807" spans="15:17" ht="15.6">
      <c r="O807" s="27"/>
      <c r="P807" s="27"/>
      <c r="Q807" s="27"/>
    </row>
    <row r="808" spans="15:17" ht="15.6">
      <c r="O808" s="27"/>
      <c r="P808" s="27"/>
      <c r="Q808" s="27"/>
    </row>
    <row r="809" spans="15:17" ht="15.6">
      <c r="O809" s="27"/>
      <c r="P809" s="27"/>
      <c r="Q809" s="27"/>
    </row>
    <row r="810" spans="15:17" ht="15.6">
      <c r="O810" s="27"/>
      <c r="P810" s="27"/>
      <c r="Q810" s="27"/>
    </row>
    <row r="811" spans="15:17" ht="15.6">
      <c r="O811" s="27"/>
      <c r="P811" s="27"/>
      <c r="Q811" s="27"/>
    </row>
    <row r="812" spans="15:17" ht="15.6">
      <c r="O812" s="27"/>
      <c r="P812" s="27"/>
      <c r="Q812" s="27"/>
    </row>
    <row r="813" spans="15:17" ht="15.6">
      <c r="O813" s="27"/>
      <c r="P813" s="27"/>
      <c r="Q813" s="27"/>
    </row>
    <row r="814" spans="15:17" ht="15.6">
      <c r="O814" s="27"/>
      <c r="P814" s="27"/>
      <c r="Q814" s="27"/>
    </row>
    <row r="815" spans="15:17" ht="15.6">
      <c r="O815" s="27"/>
      <c r="P815" s="27"/>
      <c r="Q815" s="27"/>
    </row>
    <row r="816" spans="15:17" ht="15.6">
      <c r="O816" s="27"/>
      <c r="P816" s="27"/>
      <c r="Q816" s="27"/>
    </row>
    <row r="817" spans="15:17" ht="15.6">
      <c r="O817" s="27"/>
      <c r="P817" s="27"/>
      <c r="Q817" s="27"/>
    </row>
    <row r="818" spans="15:17" ht="15.6">
      <c r="O818" s="27"/>
      <c r="P818" s="27"/>
      <c r="Q818" s="27"/>
    </row>
    <row r="819" spans="15:17" ht="15.6">
      <c r="O819" s="27"/>
      <c r="P819" s="27"/>
      <c r="Q819" s="27"/>
    </row>
    <row r="820" spans="15:17" ht="15.6">
      <c r="O820" s="27"/>
      <c r="P820" s="27"/>
      <c r="Q820" s="27"/>
    </row>
    <row r="821" spans="15:17" ht="15.6">
      <c r="O821" s="27"/>
      <c r="P821" s="27"/>
      <c r="Q821" s="27"/>
    </row>
    <row r="822" spans="15:17" ht="15.6">
      <c r="O822" s="27"/>
      <c r="P822" s="27"/>
      <c r="Q822" s="27"/>
    </row>
    <row r="823" spans="15:17" ht="15.6">
      <c r="O823" s="27"/>
      <c r="P823" s="27"/>
      <c r="Q823" s="27"/>
    </row>
    <row r="824" spans="15:17" ht="15.6">
      <c r="O824" s="27"/>
      <c r="P824" s="27"/>
      <c r="Q824" s="27"/>
    </row>
    <row r="825" spans="15:17" ht="15.6">
      <c r="O825" s="27"/>
      <c r="P825" s="27"/>
      <c r="Q825" s="27"/>
    </row>
    <row r="826" spans="15:17" ht="15.6">
      <c r="O826" s="27"/>
      <c r="P826" s="27"/>
      <c r="Q826" s="27"/>
    </row>
    <row r="827" spans="15:17" ht="15.6">
      <c r="O827" s="27"/>
      <c r="P827" s="27"/>
      <c r="Q827" s="27"/>
    </row>
    <row r="828" spans="15:17" ht="15.6">
      <c r="O828" s="27"/>
      <c r="P828" s="27"/>
      <c r="Q828" s="27"/>
    </row>
    <row r="829" spans="15:17" ht="15.6">
      <c r="O829" s="27"/>
      <c r="P829" s="27"/>
      <c r="Q829" s="27"/>
    </row>
    <row r="830" spans="15:17" ht="15.6">
      <c r="O830" s="27"/>
      <c r="P830" s="27"/>
      <c r="Q830" s="27"/>
    </row>
    <row r="831" spans="15:17" ht="15.6">
      <c r="O831" s="27"/>
      <c r="P831" s="27"/>
      <c r="Q831" s="27"/>
    </row>
    <row r="832" spans="15:17" ht="15.6">
      <c r="O832" s="27"/>
      <c r="P832" s="27"/>
      <c r="Q832" s="27"/>
    </row>
    <row r="833" spans="15:17" ht="15.6">
      <c r="O833" s="27"/>
      <c r="P833" s="27"/>
      <c r="Q833" s="27"/>
    </row>
    <row r="834" spans="15:17" ht="15.6">
      <c r="O834" s="27"/>
      <c r="P834" s="27"/>
      <c r="Q834" s="27"/>
    </row>
    <row r="835" spans="15:17" ht="15.6">
      <c r="O835" s="27"/>
      <c r="P835" s="27"/>
      <c r="Q835" s="27"/>
    </row>
    <row r="836" spans="15:17" ht="15.6">
      <c r="O836" s="27"/>
      <c r="P836" s="27"/>
      <c r="Q836" s="27"/>
    </row>
    <row r="837" spans="15:17" ht="15.6">
      <c r="O837" s="27"/>
      <c r="P837" s="27"/>
      <c r="Q837" s="27"/>
    </row>
    <row r="838" spans="15:17" ht="15.6">
      <c r="O838" s="27"/>
      <c r="P838" s="27"/>
      <c r="Q838" s="27"/>
    </row>
    <row r="839" spans="15:17" ht="15.6">
      <c r="O839" s="27"/>
      <c r="P839" s="27"/>
      <c r="Q839" s="27"/>
    </row>
    <row r="840" spans="15:17" ht="15.6">
      <c r="O840" s="27"/>
      <c r="P840" s="27"/>
      <c r="Q840" s="27"/>
    </row>
    <row r="841" spans="15:17" ht="15.6">
      <c r="O841" s="27"/>
      <c r="P841" s="27"/>
      <c r="Q841" s="27"/>
    </row>
    <row r="842" spans="15:17" ht="15.6">
      <c r="O842" s="27"/>
      <c r="P842" s="27"/>
      <c r="Q842" s="27"/>
    </row>
    <row r="843" spans="15:17" ht="15.6">
      <c r="O843" s="27"/>
      <c r="P843" s="27"/>
      <c r="Q843" s="27"/>
    </row>
    <row r="844" spans="15:17" ht="15.6">
      <c r="O844" s="27"/>
      <c r="P844" s="27"/>
      <c r="Q844" s="27"/>
    </row>
    <row r="845" spans="15:17" ht="15.6">
      <c r="O845" s="27"/>
      <c r="P845" s="27"/>
      <c r="Q845" s="27"/>
    </row>
    <row r="846" spans="15:17" ht="15.6">
      <c r="O846" s="27"/>
      <c r="P846" s="27"/>
      <c r="Q846" s="27"/>
    </row>
    <row r="847" spans="15:17" ht="15.6">
      <c r="O847" s="27"/>
      <c r="P847" s="27"/>
      <c r="Q847" s="27"/>
    </row>
    <row r="848" spans="15:17" ht="15.6">
      <c r="O848" s="27"/>
      <c r="P848" s="27"/>
      <c r="Q848" s="27"/>
    </row>
    <row r="849" spans="15:17" ht="15.6">
      <c r="O849" s="27"/>
      <c r="P849" s="27"/>
      <c r="Q849" s="27"/>
    </row>
    <row r="850" spans="15:17" ht="15.6">
      <c r="O850" s="27"/>
      <c r="P850" s="27"/>
      <c r="Q850" s="27"/>
    </row>
    <row r="851" spans="15:17" ht="15.6">
      <c r="O851" s="27"/>
      <c r="P851" s="27"/>
      <c r="Q851" s="27"/>
    </row>
    <row r="852" spans="15:17" ht="15.6">
      <c r="O852" s="27"/>
      <c r="P852" s="27"/>
      <c r="Q852" s="27"/>
    </row>
    <row r="853" spans="15:17" ht="15.6">
      <c r="O853" s="27"/>
      <c r="P853" s="27"/>
      <c r="Q853" s="27"/>
    </row>
    <row r="854" spans="15:17" ht="15.6">
      <c r="O854" s="27"/>
      <c r="P854" s="27"/>
      <c r="Q854" s="27"/>
    </row>
    <row r="855" spans="15:17" ht="15.6">
      <c r="O855" s="27"/>
      <c r="P855" s="27"/>
      <c r="Q855" s="27"/>
    </row>
    <row r="856" spans="15:17" ht="15.6">
      <c r="O856" s="27"/>
      <c r="P856" s="27"/>
      <c r="Q856" s="27"/>
    </row>
    <row r="857" spans="15:17" ht="15.6">
      <c r="O857" s="27"/>
      <c r="P857" s="27"/>
      <c r="Q857" s="27"/>
    </row>
    <row r="858" spans="15:17" ht="15.6">
      <c r="O858" s="27"/>
      <c r="P858" s="27"/>
      <c r="Q858" s="27"/>
    </row>
    <row r="859" spans="15:17" ht="15.6">
      <c r="O859" s="27"/>
      <c r="P859" s="27"/>
      <c r="Q859" s="27"/>
    </row>
    <row r="860" spans="15:17" ht="15.6">
      <c r="O860" s="27"/>
      <c r="P860" s="27"/>
      <c r="Q860" s="27"/>
    </row>
    <row r="861" spans="15:17" ht="15.6">
      <c r="O861" s="27"/>
      <c r="P861" s="27"/>
      <c r="Q861" s="27"/>
    </row>
    <row r="862" spans="15:17" ht="15.6">
      <c r="O862" s="27"/>
      <c r="P862" s="27"/>
      <c r="Q862" s="27"/>
    </row>
    <row r="863" spans="15:17" ht="15.6">
      <c r="O863" s="27"/>
      <c r="P863" s="27"/>
      <c r="Q863" s="27"/>
    </row>
    <row r="864" spans="15:17" ht="15.6">
      <c r="O864" s="27"/>
      <c r="P864" s="27"/>
      <c r="Q864" s="27"/>
    </row>
    <row r="865" spans="15:17" ht="15.6">
      <c r="O865" s="27"/>
      <c r="P865" s="27"/>
      <c r="Q865" s="27"/>
    </row>
    <row r="866" spans="15:17" ht="15.6">
      <c r="O866" s="27"/>
      <c r="P866" s="27"/>
      <c r="Q866" s="27"/>
    </row>
    <row r="867" spans="15:17" ht="15.6">
      <c r="O867" s="27"/>
      <c r="P867" s="27"/>
      <c r="Q867" s="27"/>
    </row>
    <row r="868" spans="15:17" ht="15.6">
      <c r="O868" s="27"/>
      <c r="P868" s="27"/>
      <c r="Q868" s="27"/>
    </row>
    <row r="869" spans="15:17" ht="15.6">
      <c r="O869" s="27"/>
      <c r="P869" s="27"/>
      <c r="Q869" s="27"/>
    </row>
    <row r="870" spans="15:17" ht="15.6">
      <c r="O870" s="27"/>
      <c r="P870" s="27"/>
      <c r="Q870" s="27"/>
    </row>
    <row r="871" spans="15:17" ht="15.6">
      <c r="O871" s="27"/>
      <c r="P871" s="27"/>
      <c r="Q871" s="27"/>
    </row>
    <row r="872" spans="15:17" ht="15.6">
      <c r="O872" s="27"/>
      <c r="P872" s="27"/>
      <c r="Q872" s="27"/>
    </row>
    <row r="873" spans="15:17" ht="15.6">
      <c r="O873" s="27"/>
      <c r="P873" s="27"/>
      <c r="Q873" s="27"/>
    </row>
    <row r="874" spans="15:17" ht="15.6">
      <c r="O874" s="27"/>
      <c r="P874" s="27"/>
      <c r="Q874" s="27"/>
    </row>
    <row r="875" spans="15:17" ht="15.6">
      <c r="O875" s="27"/>
      <c r="P875" s="27"/>
      <c r="Q875" s="27"/>
    </row>
    <row r="876" spans="15:17" ht="15.6">
      <c r="O876" s="27"/>
      <c r="P876" s="27"/>
      <c r="Q876" s="27"/>
    </row>
    <row r="877" spans="15:17" ht="15.6">
      <c r="O877" s="27"/>
      <c r="P877" s="27"/>
      <c r="Q877" s="27"/>
    </row>
    <row r="878" spans="15:17" ht="15.6">
      <c r="O878" s="27"/>
      <c r="P878" s="27"/>
      <c r="Q878" s="27"/>
    </row>
    <row r="879" spans="15:17" ht="15.6">
      <c r="O879" s="27"/>
      <c r="P879" s="27"/>
      <c r="Q879" s="27"/>
    </row>
    <row r="880" spans="15:17" ht="15.6">
      <c r="O880" s="27"/>
      <c r="P880" s="27"/>
      <c r="Q880" s="27"/>
    </row>
    <row r="881" spans="15:17" ht="15.6">
      <c r="O881" s="27"/>
      <c r="P881" s="27"/>
      <c r="Q881" s="27"/>
    </row>
    <row r="882" spans="15:17" ht="15.6">
      <c r="O882" s="27"/>
      <c r="P882" s="27"/>
      <c r="Q882" s="27"/>
    </row>
    <row r="883" spans="15:17" ht="15.6">
      <c r="O883" s="27"/>
      <c r="P883" s="27"/>
      <c r="Q883" s="27"/>
    </row>
    <row r="884" spans="15:17" ht="15.6">
      <c r="O884" s="27"/>
      <c r="P884" s="27"/>
      <c r="Q884" s="27"/>
    </row>
    <row r="885" spans="15:17" ht="15.6">
      <c r="O885" s="27"/>
      <c r="P885" s="27"/>
      <c r="Q885" s="27"/>
    </row>
    <row r="886" spans="15:17" ht="15.6">
      <c r="O886" s="27"/>
      <c r="P886" s="27"/>
      <c r="Q886" s="27"/>
    </row>
    <row r="887" spans="15:17" ht="15.6">
      <c r="O887" s="27"/>
      <c r="P887" s="27"/>
      <c r="Q887" s="27"/>
    </row>
    <row r="888" spans="15:17" ht="15.6">
      <c r="O888" s="27"/>
      <c r="P888" s="27"/>
      <c r="Q888" s="27"/>
    </row>
    <row r="889" spans="15:17" ht="15.6">
      <c r="O889" s="27"/>
      <c r="P889" s="27"/>
      <c r="Q889" s="27"/>
    </row>
    <row r="890" spans="15:17" ht="15.6">
      <c r="O890" s="27"/>
      <c r="P890" s="27"/>
      <c r="Q890" s="27"/>
    </row>
    <row r="891" spans="15:17" ht="15.6">
      <c r="O891" s="27"/>
      <c r="P891" s="27"/>
      <c r="Q891" s="27"/>
    </row>
    <row r="892" spans="15:17" ht="15.6">
      <c r="O892" s="27"/>
      <c r="P892" s="27"/>
      <c r="Q892" s="27"/>
    </row>
    <row r="893" spans="15:17" ht="15.6">
      <c r="O893" s="27"/>
      <c r="P893" s="27"/>
      <c r="Q893" s="27"/>
    </row>
    <row r="894" spans="15:17" ht="15.6">
      <c r="O894" s="27"/>
      <c r="P894" s="27"/>
      <c r="Q894" s="27"/>
    </row>
    <row r="895" spans="15:17" ht="15.6">
      <c r="O895" s="27"/>
      <c r="P895" s="27"/>
      <c r="Q895" s="27"/>
    </row>
    <row r="896" spans="15:17" ht="15.6">
      <c r="O896" s="27"/>
      <c r="P896" s="27"/>
      <c r="Q896" s="27"/>
    </row>
    <row r="897" spans="15:17" ht="15.6">
      <c r="O897" s="27"/>
      <c r="P897" s="27"/>
      <c r="Q897" s="27"/>
    </row>
    <row r="898" spans="15:17" ht="15.6">
      <c r="O898" s="27"/>
      <c r="P898" s="27"/>
      <c r="Q898" s="27"/>
    </row>
    <row r="899" spans="15:17" ht="15.6">
      <c r="O899" s="27"/>
      <c r="P899" s="27"/>
      <c r="Q899" s="27"/>
    </row>
    <row r="900" spans="15:17" ht="15.6">
      <c r="O900" s="27"/>
      <c r="P900" s="27"/>
      <c r="Q900" s="27"/>
    </row>
    <row r="901" spans="15:17" ht="15.6">
      <c r="O901" s="27"/>
      <c r="P901" s="27"/>
      <c r="Q901" s="27"/>
    </row>
    <row r="902" spans="15:17" ht="15.6">
      <c r="O902" s="27"/>
      <c r="P902" s="27"/>
      <c r="Q902" s="27"/>
    </row>
    <row r="903" spans="15:17" ht="15.6">
      <c r="O903" s="27"/>
      <c r="P903" s="27"/>
      <c r="Q903" s="27"/>
    </row>
    <row r="904" spans="15:17" ht="15.6">
      <c r="O904" s="27"/>
      <c r="P904" s="27"/>
      <c r="Q904" s="27"/>
    </row>
    <row r="905" spans="15:17" ht="15.6">
      <c r="O905" s="27"/>
      <c r="P905" s="27"/>
      <c r="Q905" s="27"/>
    </row>
    <row r="906" spans="15:17" ht="15.6">
      <c r="O906" s="27"/>
      <c r="P906" s="27"/>
      <c r="Q906" s="27"/>
    </row>
    <row r="907" spans="15:17" ht="15.6">
      <c r="O907" s="27"/>
      <c r="P907" s="27"/>
      <c r="Q907" s="27"/>
    </row>
    <row r="908" spans="15:17" ht="15.6">
      <c r="O908" s="27"/>
      <c r="P908" s="27"/>
      <c r="Q908" s="27"/>
    </row>
    <row r="909" spans="15:17" ht="15.6">
      <c r="O909" s="27"/>
      <c r="P909" s="27"/>
      <c r="Q909" s="27"/>
    </row>
    <row r="910" spans="15:17" ht="15.6">
      <c r="O910" s="27"/>
      <c r="P910" s="27"/>
      <c r="Q910" s="27"/>
    </row>
    <row r="911" spans="15:17" ht="15.6">
      <c r="O911" s="27"/>
      <c r="P911" s="27"/>
      <c r="Q911" s="27"/>
    </row>
    <row r="912" spans="15:17" ht="15.6">
      <c r="O912" s="27"/>
      <c r="P912" s="27"/>
      <c r="Q912" s="27"/>
    </row>
    <row r="913" spans="15:17" ht="15.6">
      <c r="O913" s="27"/>
      <c r="P913" s="27"/>
      <c r="Q913" s="27"/>
    </row>
    <row r="914" spans="15:17" ht="15.6">
      <c r="O914" s="27"/>
      <c r="P914" s="27"/>
      <c r="Q914" s="27"/>
    </row>
    <row r="915" spans="15:17" ht="15.6">
      <c r="O915" s="27"/>
      <c r="P915" s="27"/>
      <c r="Q915" s="27"/>
    </row>
    <row r="916" spans="15:17" ht="15.6">
      <c r="O916" s="27"/>
      <c r="P916" s="27"/>
      <c r="Q916" s="27"/>
    </row>
    <row r="917" spans="15:17" ht="15.6">
      <c r="O917" s="27"/>
      <c r="P917" s="27"/>
      <c r="Q917" s="27"/>
    </row>
    <row r="918" spans="15:17" ht="15.6">
      <c r="O918" s="27"/>
      <c r="P918" s="27"/>
      <c r="Q918" s="27"/>
    </row>
    <row r="919" spans="15:17" ht="15.6">
      <c r="O919" s="27"/>
      <c r="P919" s="27"/>
      <c r="Q919" s="27"/>
    </row>
    <row r="920" spans="15:17" ht="15.6">
      <c r="O920" s="27"/>
      <c r="P920" s="27"/>
      <c r="Q920" s="27"/>
    </row>
    <row r="921" spans="15:17" ht="15.6">
      <c r="O921" s="27"/>
      <c r="P921" s="27"/>
      <c r="Q921" s="27"/>
    </row>
    <row r="922" spans="15:17" ht="15.6">
      <c r="O922" s="27"/>
      <c r="P922" s="27"/>
      <c r="Q922" s="27"/>
    </row>
    <row r="923" spans="15:17" ht="15.6">
      <c r="O923" s="27"/>
      <c r="P923" s="27"/>
      <c r="Q923" s="27"/>
    </row>
    <row r="924" spans="15:17" ht="15.6">
      <c r="O924" s="27"/>
      <c r="P924" s="27"/>
      <c r="Q924" s="27"/>
    </row>
    <row r="925" spans="15:17" ht="15.6">
      <c r="O925" s="27"/>
      <c r="P925" s="27"/>
      <c r="Q925" s="27"/>
    </row>
    <row r="926" spans="15:17" ht="15.6">
      <c r="O926" s="27"/>
      <c r="P926" s="27"/>
      <c r="Q926" s="27"/>
    </row>
    <row r="927" spans="15:17" ht="15.6">
      <c r="O927" s="27"/>
      <c r="P927" s="27"/>
      <c r="Q927" s="27"/>
    </row>
    <row r="928" spans="15:17" ht="15.6">
      <c r="O928" s="27"/>
      <c r="P928" s="27"/>
      <c r="Q928" s="27"/>
    </row>
    <row r="929" spans="15:17" ht="15.6">
      <c r="O929" s="27"/>
      <c r="P929" s="27"/>
      <c r="Q929" s="27"/>
    </row>
    <row r="930" spans="15:17" ht="15.6">
      <c r="O930" s="27"/>
      <c r="P930" s="27"/>
      <c r="Q930" s="27"/>
    </row>
    <row r="931" spans="15:17" ht="15.6">
      <c r="O931" s="27"/>
      <c r="P931" s="27"/>
      <c r="Q931" s="27"/>
    </row>
    <row r="932" spans="15:17" ht="15.6">
      <c r="O932" s="27"/>
      <c r="P932" s="27"/>
      <c r="Q932" s="27"/>
    </row>
    <row r="933" spans="15:17" ht="15.6">
      <c r="O933" s="27"/>
      <c r="P933" s="27"/>
      <c r="Q933" s="27"/>
    </row>
    <row r="934" spans="15:17" ht="15.6">
      <c r="O934" s="27"/>
      <c r="P934" s="27"/>
      <c r="Q934" s="27"/>
    </row>
    <row r="935" spans="15:17" ht="15.6">
      <c r="O935" s="27"/>
      <c r="P935" s="27"/>
      <c r="Q935" s="27"/>
    </row>
    <row r="936" spans="15:17" ht="15.6">
      <c r="O936" s="27"/>
      <c r="P936" s="27"/>
      <c r="Q936" s="27"/>
    </row>
    <row r="937" spans="15:17" ht="15.6">
      <c r="O937" s="27"/>
      <c r="P937" s="27"/>
      <c r="Q937" s="27"/>
    </row>
    <row r="938" spans="15:17" ht="15.6">
      <c r="O938" s="27"/>
      <c r="P938" s="27"/>
      <c r="Q938" s="27"/>
    </row>
    <row r="939" spans="15:17" ht="15.6">
      <c r="O939" s="27"/>
      <c r="P939" s="27"/>
      <c r="Q939" s="27"/>
    </row>
    <row r="940" spans="15:17" ht="15.6">
      <c r="O940" s="27"/>
      <c r="P940" s="27"/>
      <c r="Q940" s="27"/>
    </row>
    <row r="941" spans="15:17" ht="15.6">
      <c r="O941" s="27"/>
      <c r="P941" s="27"/>
      <c r="Q941" s="27"/>
    </row>
    <row r="942" spans="15:17" ht="15.6">
      <c r="O942" s="27"/>
      <c r="P942" s="27"/>
      <c r="Q942" s="27"/>
    </row>
    <row r="943" spans="15:17" ht="15.6">
      <c r="O943" s="27"/>
      <c r="P943" s="27"/>
      <c r="Q943" s="27"/>
    </row>
    <row r="944" spans="15:17" ht="15.6">
      <c r="O944" s="27"/>
      <c r="P944" s="27"/>
      <c r="Q944" s="27"/>
    </row>
    <row r="945" spans="15:17" ht="15.6">
      <c r="O945" s="27"/>
      <c r="P945" s="27"/>
      <c r="Q945" s="27"/>
    </row>
    <row r="946" spans="15:17" ht="15.6">
      <c r="O946" s="27"/>
      <c r="P946" s="27"/>
      <c r="Q946" s="27"/>
    </row>
    <row r="947" spans="15:17" ht="15.6">
      <c r="O947" s="27"/>
      <c r="P947" s="27"/>
      <c r="Q947" s="27"/>
    </row>
    <row r="948" spans="15:17" ht="15.6">
      <c r="O948" s="27"/>
      <c r="P948" s="27"/>
      <c r="Q948" s="27"/>
    </row>
    <row r="949" spans="15:17" ht="15.6">
      <c r="O949" s="27"/>
      <c r="P949" s="27"/>
      <c r="Q949" s="27"/>
    </row>
    <row r="950" spans="15:17" ht="15.6">
      <c r="O950" s="27"/>
      <c r="P950" s="27"/>
      <c r="Q950" s="27"/>
    </row>
    <row r="951" spans="15:17" ht="15.6">
      <c r="O951" s="27"/>
      <c r="P951" s="27"/>
      <c r="Q951" s="27"/>
    </row>
    <row r="952" spans="15:17" ht="15.6">
      <c r="O952" s="27"/>
      <c r="P952" s="27"/>
      <c r="Q952" s="27"/>
    </row>
    <row r="953" spans="15:17" ht="15.6">
      <c r="O953" s="27"/>
      <c r="P953" s="27"/>
      <c r="Q953" s="27"/>
    </row>
    <row r="954" spans="15:17" ht="15.6">
      <c r="O954" s="27"/>
      <c r="P954" s="27"/>
      <c r="Q954" s="27"/>
    </row>
    <row r="955" spans="15:17" ht="15.6">
      <c r="O955" s="27"/>
      <c r="P955" s="27"/>
      <c r="Q955" s="27"/>
    </row>
    <row r="956" spans="15:17" ht="15.6">
      <c r="O956" s="27"/>
      <c r="P956" s="27"/>
      <c r="Q956" s="27"/>
    </row>
    <row r="957" spans="15:17" ht="15.6">
      <c r="O957" s="27"/>
      <c r="P957" s="27"/>
      <c r="Q957" s="27"/>
    </row>
    <row r="958" spans="15:17" ht="15.6">
      <c r="O958" s="27"/>
      <c r="P958" s="27"/>
      <c r="Q958" s="27"/>
    </row>
    <row r="959" spans="15:17" ht="15.6">
      <c r="O959" s="27"/>
      <c r="P959" s="27"/>
      <c r="Q959" s="27"/>
    </row>
    <row r="960" spans="15:17" ht="15.6">
      <c r="O960" s="27"/>
      <c r="P960" s="27"/>
      <c r="Q960" s="27"/>
    </row>
    <row r="961" spans="15:17" ht="15.6">
      <c r="O961" s="27"/>
      <c r="P961" s="27"/>
      <c r="Q961" s="27"/>
    </row>
    <row r="962" spans="15:17" ht="15.6">
      <c r="O962" s="27"/>
      <c r="P962" s="27"/>
      <c r="Q962" s="27"/>
    </row>
    <row r="963" spans="15:17" ht="15.6">
      <c r="O963" s="27"/>
      <c r="P963" s="27"/>
      <c r="Q963" s="27"/>
    </row>
    <row r="964" spans="15:17" ht="15.6">
      <c r="O964" s="27"/>
      <c r="P964" s="27"/>
      <c r="Q964" s="27"/>
    </row>
    <row r="965" spans="15:17" ht="15.6">
      <c r="O965" s="27"/>
      <c r="P965" s="27"/>
      <c r="Q965" s="27"/>
    </row>
    <row r="966" spans="15:17" ht="15.6">
      <c r="O966" s="27"/>
      <c r="P966" s="27"/>
      <c r="Q966" s="27"/>
    </row>
    <row r="967" spans="15:17" ht="15.6">
      <c r="O967" s="27"/>
      <c r="P967" s="27"/>
      <c r="Q967" s="27"/>
    </row>
    <row r="968" spans="15:17" ht="15.6">
      <c r="O968" s="27"/>
      <c r="P968" s="27"/>
      <c r="Q968" s="27"/>
    </row>
    <row r="969" spans="15:17" ht="15.6">
      <c r="O969" s="27"/>
      <c r="P969" s="27"/>
      <c r="Q969" s="27"/>
    </row>
    <row r="970" spans="15:17" ht="15.6">
      <c r="O970" s="27"/>
      <c r="P970" s="27"/>
      <c r="Q970" s="27"/>
    </row>
    <row r="971" spans="15:17" ht="15.6">
      <c r="O971" s="27"/>
      <c r="P971" s="27"/>
      <c r="Q971" s="27"/>
    </row>
    <row r="972" spans="15:17" ht="15.6">
      <c r="O972" s="27"/>
      <c r="P972" s="27"/>
      <c r="Q972" s="27"/>
    </row>
    <row r="973" spans="15:17" ht="15.6">
      <c r="O973" s="27"/>
      <c r="P973" s="27"/>
      <c r="Q973" s="27"/>
    </row>
    <row r="974" spans="15:17" ht="15.6">
      <c r="O974" s="27"/>
      <c r="P974" s="27"/>
      <c r="Q974" s="27"/>
    </row>
    <row r="975" spans="15:17" ht="15.6">
      <c r="O975" s="27"/>
      <c r="P975" s="27"/>
      <c r="Q975" s="27"/>
    </row>
    <row r="976" spans="15:17" ht="15.6">
      <c r="O976" s="27"/>
      <c r="P976" s="27"/>
      <c r="Q976" s="27"/>
    </row>
    <row r="977" spans="15:17" ht="15.6">
      <c r="O977" s="27"/>
      <c r="P977" s="27"/>
      <c r="Q977" s="27"/>
    </row>
    <row r="978" spans="15:17" ht="15.6">
      <c r="O978" s="27"/>
      <c r="P978" s="27"/>
      <c r="Q978" s="27"/>
    </row>
    <row r="979" spans="15:17" ht="15.6">
      <c r="O979" s="27"/>
      <c r="P979" s="27"/>
      <c r="Q979" s="27"/>
    </row>
  </sheetData>
  <mergeCells count="1">
    <mergeCell ref="A1:X1"/>
  </mergeCells>
  <phoneticPr fontId="11" type="noConversion"/>
  <pageMargins left="0.7" right="0.7" top="0.75" bottom="0.75" header="0" footer="0"/>
  <pageSetup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FF0000"/>
    <pageSetUpPr fitToPage="1"/>
  </sheetPr>
  <dimension ref="A1:AJ224"/>
  <sheetViews>
    <sheetView tabSelected="1" workbookViewId="0">
      <pane ySplit="4" topLeftCell="A35" activePane="bottomLeft" state="frozen"/>
      <selection pane="bottomLeft" activeCell="P43" sqref="P43"/>
    </sheetView>
  </sheetViews>
  <sheetFormatPr defaultColWidth="11.19921875" defaultRowHeight="15" customHeight="1"/>
  <cols>
    <col min="1" max="1" width="10.296875" customWidth="1"/>
    <col min="2" max="5" width="5.69921875" customWidth="1"/>
    <col min="6" max="6" width="2.69921875" customWidth="1"/>
    <col min="7" max="7" width="3.59765625" customWidth="1"/>
    <col min="8" max="8" width="5.69921875" customWidth="1"/>
    <col min="9" max="9" width="10.296875" customWidth="1"/>
    <col min="10" max="10" width="4.3984375" customWidth="1"/>
    <col min="11" max="11" width="6.296875" hidden="1" customWidth="1"/>
    <col min="12" max="12" width="13.09765625" customWidth="1"/>
    <col min="13" max="13" width="6.296875" customWidth="1"/>
    <col min="14" max="14" width="6.296875" hidden="1" customWidth="1"/>
    <col min="15" max="15" width="13" customWidth="1"/>
    <col min="16" max="16" width="6.296875" customWidth="1"/>
    <col min="17" max="17" width="6.296875" hidden="1" customWidth="1"/>
    <col min="18" max="19" width="6.296875" customWidth="1"/>
    <col min="20" max="20" width="6.296875" hidden="1" customWidth="1"/>
    <col min="21" max="21" width="13.69921875" customWidth="1"/>
    <col min="22" max="22" width="5.09765625" customWidth="1"/>
    <col min="23" max="23" width="6.296875" hidden="1" customWidth="1"/>
    <col min="24" max="25" width="5.09765625" customWidth="1"/>
    <col min="26" max="26" width="5.09765625" hidden="1" customWidth="1"/>
    <col min="27" max="27" width="5.09765625" customWidth="1"/>
    <col min="28" max="36" width="10.796875" customWidth="1"/>
  </cols>
  <sheetData>
    <row r="1" spans="1:36" ht="33.6" customHeight="1" thickBot="1">
      <c r="A1" s="421" t="s">
        <v>98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</row>
    <row r="2" spans="1:36" ht="15" customHeight="1" thickBot="1">
      <c r="A2" s="409" t="s">
        <v>94</v>
      </c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1"/>
      <c r="AC2" s="1"/>
      <c r="AD2" s="1"/>
      <c r="AE2" s="1"/>
      <c r="AF2" s="1"/>
      <c r="AG2" s="1"/>
      <c r="AH2" s="1"/>
      <c r="AI2" s="1"/>
      <c r="AJ2" s="1"/>
    </row>
    <row r="3" spans="1:36" ht="19.5" customHeight="1" thickBot="1">
      <c r="A3" s="412" t="s">
        <v>102</v>
      </c>
      <c r="B3" s="413"/>
      <c r="C3" s="413"/>
      <c r="D3" s="413"/>
      <c r="E3" s="413"/>
      <c r="F3" s="413"/>
      <c r="G3" s="413"/>
      <c r="H3" s="413"/>
      <c r="I3" s="413"/>
      <c r="J3" s="413"/>
      <c r="K3" s="413"/>
      <c r="L3" s="413"/>
      <c r="M3" s="413"/>
      <c r="N3" s="413"/>
      <c r="O3" s="413"/>
      <c r="P3" s="413"/>
      <c r="Q3" s="413"/>
      <c r="R3" s="413"/>
      <c r="S3" s="413"/>
      <c r="T3" s="413"/>
      <c r="U3" s="413"/>
      <c r="V3" s="413"/>
      <c r="W3" s="413"/>
      <c r="X3" s="413"/>
      <c r="Y3" s="413"/>
      <c r="Z3" s="413"/>
      <c r="AA3" s="413"/>
      <c r="AB3" s="2"/>
      <c r="AC3" s="405" t="s">
        <v>0</v>
      </c>
      <c r="AD3" s="406"/>
      <c r="AE3" s="406"/>
      <c r="AF3" s="406"/>
      <c r="AG3" s="406"/>
      <c r="AH3" s="406"/>
      <c r="AI3" s="407"/>
    </row>
    <row r="4" spans="1:36" ht="15" customHeight="1" thickBot="1">
      <c r="A4" s="101" t="s">
        <v>1</v>
      </c>
      <c r="B4" s="94" t="s">
        <v>2</v>
      </c>
      <c r="C4" s="95" t="s">
        <v>3</v>
      </c>
      <c r="D4" s="95" t="s">
        <v>4</v>
      </c>
      <c r="E4" s="95" t="s">
        <v>5</v>
      </c>
      <c r="F4" s="95" t="s">
        <v>6</v>
      </c>
      <c r="G4" s="95" t="s">
        <v>7</v>
      </c>
      <c r="H4" s="95" t="s">
        <v>8</v>
      </c>
      <c r="I4" s="236" t="s">
        <v>9</v>
      </c>
      <c r="J4" s="236" t="s">
        <v>10</v>
      </c>
      <c r="K4" s="237" t="s">
        <v>11</v>
      </c>
      <c r="L4" s="238" t="s">
        <v>12</v>
      </c>
      <c r="M4" s="236" t="s">
        <v>10</v>
      </c>
      <c r="N4" s="237" t="s">
        <v>11</v>
      </c>
      <c r="O4" s="236" t="s">
        <v>95</v>
      </c>
      <c r="P4" s="236" t="s">
        <v>10</v>
      </c>
      <c r="Q4" s="237" t="s">
        <v>11</v>
      </c>
      <c r="R4" s="236" t="s">
        <v>14</v>
      </c>
      <c r="S4" s="236" t="s">
        <v>10</v>
      </c>
      <c r="T4" s="237" t="s">
        <v>11</v>
      </c>
      <c r="U4" s="236" t="s">
        <v>15</v>
      </c>
      <c r="V4" s="236" t="s">
        <v>10</v>
      </c>
      <c r="W4" s="237" t="s">
        <v>11</v>
      </c>
      <c r="X4" s="236" t="s">
        <v>16</v>
      </c>
      <c r="Y4" s="236" t="s">
        <v>10</v>
      </c>
      <c r="Z4" s="237" t="s">
        <v>11</v>
      </c>
      <c r="AA4" s="239" t="s">
        <v>87</v>
      </c>
      <c r="AB4" s="4"/>
      <c r="AC4" s="4" t="s">
        <v>9</v>
      </c>
      <c r="AD4" s="4" t="s">
        <v>12</v>
      </c>
      <c r="AE4" s="4" t="s">
        <v>13</v>
      </c>
      <c r="AF4" s="4" t="s">
        <v>15</v>
      </c>
      <c r="AG4" s="4" t="s">
        <v>16</v>
      </c>
      <c r="AH4" s="4" t="s">
        <v>93</v>
      </c>
      <c r="AI4" s="4" t="s">
        <v>93</v>
      </c>
      <c r="AJ4" s="4" t="s">
        <v>93</v>
      </c>
    </row>
    <row r="5" spans="1:36" ht="15" customHeight="1">
      <c r="A5" s="106" t="s">
        <v>182</v>
      </c>
      <c r="B5" s="266">
        <v>5</v>
      </c>
      <c r="C5" s="208">
        <v>2.8</v>
      </c>
      <c r="D5" s="208">
        <v>1.5</v>
      </c>
      <c r="E5" s="208">
        <v>3</v>
      </c>
      <c r="F5" s="208">
        <v>0</v>
      </c>
      <c r="G5" s="208">
        <v>0</v>
      </c>
      <c r="H5" s="209">
        <v>753</v>
      </c>
      <c r="I5" s="363" t="s">
        <v>17</v>
      </c>
      <c r="J5" s="393"/>
      <c r="K5" s="92" t="str">
        <f t="shared" ref="K5:K68" si="0">IF(J5,"公斤","")</f>
        <v/>
      </c>
      <c r="L5" s="271" t="s">
        <v>199</v>
      </c>
      <c r="M5" s="272"/>
      <c r="N5" s="92" t="str">
        <f t="shared" ref="N5:N68" si="1">IF(M5,"公斤","")</f>
        <v/>
      </c>
      <c r="O5" s="389" t="s">
        <v>137</v>
      </c>
      <c r="P5" s="390"/>
      <c r="Q5" s="92" t="str">
        <f t="shared" ref="Q5:Q68" si="2">IF(P5,"公斤","")</f>
        <v/>
      </c>
      <c r="R5" s="93" t="s">
        <v>18</v>
      </c>
      <c r="S5" s="93"/>
      <c r="T5" s="92" t="str">
        <f t="shared" ref="T5:T68" si="3">IF(S5,"公斤","")</f>
        <v/>
      </c>
      <c r="U5" s="126" t="s">
        <v>161</v>
      </c>
      <c r="V5" s="293"/>
      <c r="W5" s="92" t="str">
        <f t="shared" ref="W5:W68" si="4">IF(V5,"公斤","")</f>
        <v/>
      </c>
      <c r="X5" s="87" t="s">
        <v>177</v>
      </c>
      <c r="Y5" s="88"/>
      <c r="Z5" s="254"/>
      <c r="AA5" s="329" t="s">
        <v>178</v>
      </c>
      <c r="AB5" s="79" t="str">
        <f>A5</f>
        <v>a4</v>
      </c>
      <c r="AC5" s="79" t="str">
        <f>I6&amp;" "&amp;I7&amp;" "&amp;I8&amp;" "&amp;I9&amp;" "&amp;I10&amp;" "&amp;I11</f>
        <v xml:space="preserve">米     </v>
      </c>
      <c r="AD5" s="79" t="str">
        <f>L6&amp;" "&amp;L7&amp;" "&amp;L8&amp;" "&amp;L9&amp;" "&amp;L10&amp;" "&amp;L11</f>
        <v xml:space="preserve">豆包 滷包    </v>
      </c>
      <c r="AE5" s="79" t="str">
        <f>O6&amp;" "&amp;O7&amp;" "&amp;O8&amp;" "&amp;O9&amp;" "&amp;O10&amp;" "&amp;O11</f>
        <v xml:space="preserve">豆腐 三色豆 時瓜 薑 豆瓣醬 </v>
      </c>
      <c r="AF5" s="79" t="str">
        <f>R6&amp;" "&amp;R7&amp;" "&amp;R8&amp;" "&amp;R9&amp;" "&amp;R10&amp;" "&amp;R11</f>
        <v xml:space="preserve">蔬菜 薑    </v>
      </c>
      <c r="AG5" s="79" t="str">
        <f>U6&amp;" "&amp;U7&amp;" "&amp;U8&amp;" "&amp;U9&amp;" "&amp;U10&amp;" "&amp;U11</f>
        <v xml:space="preserve">時蔬 素羊肉 薑   </v>
      </c>
      <c r="AH5" s="79" t="str">
        <f>X6&amp;" "&amp;X7&amp;" "&amp;X8&amp;" "&amp;X9&amp;" "&amp;X10&amp;" "&amp;X11</f>
        <v xml:space="preserve">點心     </v>
      </c>
      <c r="AI5" s="79" t="str">
        <f>AA6&amp;" "&amp;AA7&amp;" "&amp;AA8&amp;" "&amp;AA9&amp;" "&amp;AA10&amp;" "&amp;AA11</f>
        <v xml:space="preserve">     </v>
      </c>
      <c r="AJ5" s="79" t="e">
        <f>#REF!&amp;" "&amp;#REF!&amp;" "&amp;#REF!&amp;" "&amp;#REF!&amp;" "&amp;#REF!&amp;" "&amp;#REF!</f>
        <v>#REF!</v>
      </c>
    </row>
    <row r="6" spans="1:36" ht="15" customHeight="1">
      <c r="A6" s="107"/>
      <c r="B6" s="266"/>
      <c r="C6" s="208"/>
      <c r="D6" s="208"/>
      <c r="E6" s="208"/>
      <c r="F6" s="208"/>
      <c r="G6" s="208"/>
      <c r="H6" s="209"/>
      <c r="I6" s="31" t="s">
        <v>19</v>
      </c>
      <c r="J6" s="31">
        <v>10</v>
      </c>
      <c r="K6" s="35" t="str">
        <f t="shared" si="0"/>
        <v>公斤</v>
      </c>
      <c r="L6" s="273" t="s">
        <v>200</v>
      </c>
      <c r="M6" s="160">
        <v>6</v>
      </c>
      <c r="N6" s="35" t="str">
        <f t="shared" si="1"/>
        <v>公斤</v>
      </c>
      <c r="O6" s="153" t="s">
        <v>21</v>
      </c>
      <c r="P6" s="277">
        <v>6</v>
      </c>
      <c r="Q6" s="35" t="str">
        <f t="shared" si="2"/>
        <v>公斤</v>
      </c>
      <c r="R6" s="38" t="s">
        <v>15</v>
      </c>
      <c r="S6" s="38">
        <v>7</v>
      </c>
      <c r="T6" s="35" t="str">
        <f t="shared" si="3"/>
        <v>公斤</v>
      </c>
      <c r="U6" s="294" t="s">
        <v>18</v>
      </c>
      <c r="V6" s="312">
        <v>3</v>
      </c>
      <c r="W6" s="35" t="str">
        <f t="shared" si="4"/>
        <v>公斤</v>
      </c>
      <c r="X6" s="31" t="s">
        <v>177</v>
      </c>
      <c r="Y6" s="31">
        <v>5</v>
      </c>
      <c r="Z6" s="240"/>
      <c r="AA6" s="42"/>
      <c r="AB6" s="8"/>
      <c r="AC6" s="8"/>
      <c r="AD6" s="8"/>
      <c r="AE6" s="8"/>
      <c r="AF6" s="8"/>
      <c r="AG6" s="8"/>
      <c r="AH6" s="8"/>
      <c r="AI6" s="8"/>
      <c r="AJ6" s="8"/>
    </row>
    <row r="7" spans="1:36" ht="15" customHeight="1">
      <c r="A7" s="108">
        <v>45338</v>
      </c>
      <c r="B7" s="266"/>
      <c r="C7" s="208"/>
      <c r="D7" s="208"/>
      <c r="E7" s="208"/>
      <c r="F7" s="208"/>
      <c r="G7" s="208"/>
      <c r="H7" s="209"/>
      <c r="I7" s="31"/>
      <c r="J7" s="31"/>
      <c r="K7" s="35" t="str">
        <f t="shared" si="0"/>
        <v/>
      </c>
      <c r="L7" s="273" t="s">
        <v>42</v>
      </c>
      <c r="M7" s="160"/>
      <c r="N7" s="35" t="str">
        <f t="shared" si="1"/>
        <v/>
      </c>
      <c r="O7" s="37" t="s">
        <v>217</v>
      </c>
      <c r="P7" s="37">
        <v>1</v>
      </c>
      <c r="Q7" s="35" t="str">
        <f t="shared" si="2"/>
        <v>公斤</v>
      </c>
      <c r="R7" s="36" t="s">
        <v>27</v>
      </c>
      <c r="S7" s="36">
        <v>0.05</v>
      </c>
      <c r="T7" s="35" t="str">
        <f t="shared" si="3"/>
        <v>公斤</v>
      </c>
      <c r="U7" s="125" t="s">
        <v>228</v>
      </c>
      <c r="V7" s="295">
        <v>1</v>
      </c>
      <c r="W7" s="35" t="str">
        <f t="shared" si="4"/>
        <v>公斤</v>
      </c>
      <c r="X7" s="31"/>
      <c r="Y7" s="31"/>
      <c r="Z7" s="240"/>
      <c r="AA7" s="42"/>
      <c r="AB7" s="8"/>
      <c r="AC7" s="8"/>
      <c r="AD7" s="8"/>
      <c r="AE7" s="8"/>
      <c r="AF7" s="8"/>
      <c r="AG7" s="8"/>
      <c r="AH7" s="8"/>
      <c r="AI7" s="8"/>
      <c r="AJ7" s="8"/>
    </row>
    <row r="8" spans="1:36" ht="15" customHeight="1">
      <c r="A8" s="109"/>
      <c r="B8" s="266"/>
      <c r="C8" s="208"/>
      <c r="D8" s="208"/>
      <c r="E8" s="208"/>
      <c r="F8" s="208"/>
      <c r="G8" s="208"/>
      <c r="H8" s="209"/>
      <c r="I8" s="31"/>
      <c r="J8" s="31"/>
      <c r="K8" s="35" t="str">
        <f t="shared" si="0"/>
        <v/>
      </c>
      <c r="L8" s="273"/>
      <c r="M8" s="160"/>
      <c r="N8" s="35" t="str">
        <f t="shared" si="1"/>
        <v/>
      </c>
      <c r="O8" s="153" t="s">
        <v>218</v>
      </c>
      <c r="P8" s="153">
        <v>3</v>
      </c>
      <c r="Q8" s="35" t="str">
        <f t="shared" si="2"/>
        <v>公斤</v>
      </c>
      <c r="R8" s="36"/>
      <c r="S8" s="36"/>
      <c r="T8" s="35" t="str">
        <f t="shared" si="3"/>
        <v/>
      </c>
      <c r="U8" s="126" t="s">
        <v>27</v>
      </c>
      <c r="V8" s="296">
        <v>0.05</v>
      </c>
      <c r="W8" s="35" t="str">
        <f t="shared" si="4"/>
        <v>公斤</v>
      </c>
      <c r="X8" s="31"/>
      <c r="Y8" s="31"/>
      <c r="Z8" s="240"/>
      <c r="AA8" s="42"/>
      <c r="AB8" s="8"/>
      <c r="AC8" s="8"/>
      <c r="AD8" s="8"/>
      <c r="AE8" s="8"/>
      <c r="AF8" s="8"/>
      <c r="AG8" s="8"/>
      <c r="AH8" s="8"/>
      <c r="AI8" s="8"/>
      <c r="AJ8" s="8"/>
    </row>
    <row r="9" spans="1:36" ht="15" customHeight="1">
      <c r="A9" s="107" t="s">
        <v>183</v>
      </c>
      <c r="B9" s="266"/>
      <c r="C9" s="208"/>
      <c r="D9" s="208"/>
      <c r="E9" s="208"/>
      <c r="F9" s="208"/>
      <c r="G9" s="208"/>
      <c r="H9" s="209"/>
      <c r="I9" s="31"/>
      <c r="J9" s="31"/>
      <c r="K9" s="35" t="str">
        <f t="shared" si="0"/>
        <v/>
      </c>
      <c r="L9" s="273"/>
      <c r="M9" s="160"/>
      <c r="N9" s="35" t="str">
        <f t="shared" si="1"/>
        <v/>
      </c>
      <c r="O9" s="31" t="s">
        <v>27</v>
      </c>
      <c r="P9" s="31">
        <v>0.05</v>
      </c>
      <c r="Q9" s="35" t="str">
        <f t="shared" si="2"/>
        <v>公斤</v>
      </c>
      <c r="R9" s="36"/>
      <c r="S9" s="36"/>
      <c r="T9" s="35" t="str">
        <f t="shared" si="3"/>
        <v/>
      </c>
      <c r="U9" s="126"/>
      <c r="V9" s="296"/>
      <c r="W9" s="35" t="str">
        <f t="shared" si="4"/>
        <v/>
      </c>
      <c r="X9" s="31"/>
      <c r="Y9" s="31"/>
      <c r="Z9" s="240"/>
      <c r="AA9" s="42"/>
      <c r="AB9" s="8"/>
      <c r="AC9" s="8"/>
      <c r="AD9" s="8"/>
      <c r="AE9" s="8"/>
      <c r="AF9" s="8"/>
      <c r="AG9" s="8"/>
      <c r="AH9" s="8"/>
      <c r="AI9" s="8"/>
      <c r="AJ9" s="8"/>
    </row>
    <row r="10" spans="1:36" ht="15" customHeight="1">
      <c r="A10" s="107"/>
      <c r="B10" s="266"/>
      <c r="C10" s="208"/>
      <c r="D10" s="208"/>
      <c r="E10" s="208"/>
      <c r="F10" s="208"/>
      <c r="G10" s="208"/>
      <c r="H10" s="209"/>
      <c r="I10" s="31"/>
      <c r="J10" s="31"/>
      <c r="K10" s="35" t="str">
        <f t="shared" si="0"/>
        <v/>
      </c>
      <c r="L10" s="273"/>
      <c r="M10" s="160"/>
      <c r="N10" s="35" t="str">
        <f t="shared" si="1"/>
        <v/>
      </c>
      <c r="O10" s="31" t="s">
        <v>77</v>
      </c>
      <c r="P10" s="31"/>
      <c r="Q10" s="35" t="str">
        <f t="shared" si="2"/>
        <v/>
      </c>
      <c r="R10" s="36"/>
      <c r="S10" s="36"/>
      <c r="T10" s="35" t="str">
        <f t="shared" si="3"/>
        <v/>
      </c>
      <c r="U10" s="160"/>
      <c r="V10" s="297"/>
      <c r="W10" s="35" t="str">
        <f t="shared" si="4"/>
        <v/>
      </c>
      <c r="X10" s="31"/>
      <c r="Y10" s="31"/>
      <c r="Z10" s="240"/>
      <c r="AA10" s="42"/>
      <c r="AB10" s="8"/>
      <c r="AC10" s="8"/>
      <c r="AD10" s="8"/>
      <c r="AE10" s="8"/>
      <c r="AF10" s="8"/>
      <c r="AG10" s="8"/>
      <c r="AH10" s="8"/>
      <c r="AI10" s="8"/>
      <c r="AJ10" s="8"/>
    </row>
    <row r="11" spans="1:36" ht="15" customHeight="1" thickBot="1">
      <c r="A11" s="110"/>
      <c r="B11" s="267"/>
      <c r="C11" s="211"/>
      <c r="D11" s="211"/>
      <c r="E11" s="211"/>
      <c r="F11" s="211"/>
      <c r="G11" s="211"/>
      <c r="H11" s="212"/>
      <c r="I11" s="43"/>
      <c r="J11" s="43"/>
      <c r="K11" s="44" t="str">
        <f t="shared" si="0"/>
        <v/>
      </c>
      <c r="L11" s="274"/>
      <c r="M11" s="180"/>
      <c r="N11" s="44" t="str">
        <f t="shared" si="1"/>
        <v/>
      </c>
      <c r="O11" s="43"/>
      <c r="P11" s="43"/>
      <c r="Q11" s="44" t="str">
        <f t="shared" si="2"/>
        <v/>
      </c>
      <c r="R11" s="45"/>
      <c r="S11" s="45"/>
      <c r="T11" s="44" t="str">
        <f t="shared" si="3"/>
        <v/>
      </c>
      <c r="U11" s="180"/>
      <c r="V11" s="298"/>
      <c r="W11" s="44" t="str">
        <f t="shared" si="4"/>
        <v/>
      </c>
      <c r="X11" s="43"/>
      <c r="Y11" s="43"/>
      <c r="Z11" s="241"/>
      <c r="AA11" s="46"/>
      <c r="AB11" s="15"/>
      <c r="AC11" s="15"/>
      <c r="AD11" s="15"/>
      <c r="AE11" s="15"/>
      <c r="AF11" s="15"/>
      <c r="AG11" s="15"/>
      <c r="AH11" s="15"/>
      <c r="AI11" s="15"/>
      <c r="AJ11" s="15"/>
    </row>
    <row r="12" spans="1:36" ht="15" customHeight="1">
      <c r="A12" s="106" t="s">
        <v>184</v>
      </c>
      <c r="B12" s="266">
        <v>5.5</v>
      </c>
      <c r="C12" s="208">
        <v>2.7</v>
      </c>
      <c r="D12" s="208">
        <v>1.8</v>
      </c>
      <c r="E12" s="208">
        <v>3</v>
      </c>
      <c r="F12" s="208">
        <v>0</v>
      </c>
      <c r="G12" s="208">
        <v>0</v>
      </c>
      <c r="H12" s="209">
        <v>768</v>
      </c>
      <c r="I12" s="363" t="s">
        <v>28</v>
      </c>
      <c r="J12" s="393"/>
      <c r="K12" s="92" t="str">
        <f t="shared" si="0"/>
        <v/>
      </c>
      <c r="L12" s="271" t="s">
        <v>201</v>
      </c>
      <c r="M12" s="272"/>
      <c r="N12" s="92" t="str">
        <f t="shared" si="1"/>
        <v/>
      </c>
      <c r="O12" s="435" t="s">
        <v>29</v>
      </c>
      <c r="P12" s="400"/>
      <c r="Q12" s="92" t="str">
        <f t="shared" si="2"/>
        <v/>
      </c>
      <c r="R12" s="93" t="s">
        <v>18</v>
      </c>
      <c r="S12" s="93"/>
      <c r="T12" s="92" t="str">
        <f t="shared" si="3"/>
        <v/>
      </c>
      <c r="U12" s="299" t="s">
        <v>229</v>
      </c>
      <c r="V12" s="300"/>
      <c r="W12" s="92" t="str">
        <f t="shared" si="4"/>
        <v/>
      </c>
      <c r="X12" s="90" t="s">
        <v>177</v>
      </c>
      <c r="Y12" s="91"/>
      <c r="Z12" s="17"/>
      <c r="AA12" s="29"/>
      <c r="AB12" s="78" t="str">
        <f t="shared" ref="AB12" si="5">A12</f>
        <v>a5</v>
      </c>
      <c r="AC12" s="79" t="str">
        <f t="shared" ref="AC12" si="6">I13&amp;" "&amp;I14&amp;" "&amp;I15&amp;" "&amp;I16&amp;" "&amp;I17&amp;" "&amp;I18</f>
        <v xml:space="preserve">米 糙米    </v>
      </c>
      <c r="AD12" s="79" t="str">
        <f>L13&amp;" "&amp;L14&amp;" "&amp;L15&amp;" "&amp;L16&amp;" "&amp;L17&amp;" "&amp;L18</f>
        <v xml:space="preserve">麵腸 芹菜 胡蘿蔔 馬鈴薯 咖哩粉 </v>
      </c>
      <c r="AE12" s="79" t="str">
        <f>O13&amp;" "&amp;O14&amp;" "&amp;O15&amp;" "&amp;O16&amp;" "&amp;O17&amp;" "&amp;O18</f>
        <v xml:space="preserve">素肉 冬粉 時蔬 乾木耳 薑 </v>
      </c>
      <c r="AF12" s="79" t="str">
        <f>R13&amp;" "&amp;R14&amp;" "&amp;R15&amp;" "&amp;R16&amp;" "&amp;R17&amp;" "&amp;R18</f>
        <v xml:space="preserve">蔬菜 薑    </v>
      </c>
      <c r="AG12" s="79" t="str">
        <f>U13&amp;" "&amp;U14&amp;" "&amp;U15&amp;" "&amp;U16&amp;" "&amp;U17&amp;" "&amp;U18</f>
        <v xml:space="preserve">蔬菜丸子 白蘿蔔 薑   </v>
      </c>
      <c r="AH12" s="79" t="str">
        <f>X13&amp;" "&amp;X14&amp;" "&amp;X15&amp;" "&amp;X16&amp;" "&amp;X17&amp;" "&amp;X18</f>
        <v xml:space="preserve">點心     </v>
      </c>
      <c r="AI12" s="79" t="str">
        <f>AA13&amp;" "&amp;AA14&amp;" "&amp;AA15&amp;" "&amp;AA16&amp;" "&amp;AA17&amp;" "&amp;AA18</f>
        <v xml:space="preserve">     </v>
      </c>
      <c r="AJ12" s="79" t="e">
        <f>#REF!&amp;" "&amp;#REF!&amp;" "&amp;#REF!&amp;" "&amp;#REF!&amp;" "&amp;#REF!&amp;" "&amp;#REF!</f>
        <v>#REF!</v>
      </c>
    </row>
    <row r="13" spans="1:36" ht="15" customHeight="1">
      <c r="A13" s="107"/>
      <c r="B13" s="266"/>
      <c r="C13" s="208"/>
      <c r="D13" s="208"/>
      <c r="E13" s="208"/>
      <c r="F13" s="208"/>
      <c r="G13" s="208"/>
      <c r="H13" s="209"/>
      <c r="I13" s="31" t="s">
        <v>19</v>
      </c>
      <c r="J13" s="31">
        <v>8</v>
      </c>
      <c r="K13" s="35" t="str">
        <f t="shared" si="0"/>
        <v>公斤</v>
      </c>
      <c r="L13" s="275" t="s">
        <v>202</v>
      </c>
      <c r="M13" s="276">
        <v>8</v>
      </c>
      <c r="N13" s="35" t="str">
        <f t="shared" si="1"/>
        <v>公斤</v>
      </c>
      <c r="O13" s="153" t="s">
        <v>219</v>
      </c>
      <c r="P13" s="278">
        <v>0.8</v>
      </c>
      <c r="Q13" s="35" t="str">
        <f t="shared" si="2"/>
        <v>公斤</v>
      </c>
      <c r="R13" s="38" t="s">
        <v>15</v>
      </c>
      <c r="S13" s="38">
        <v>7</v>
      </c>
      <c r="T13" s="35" t="str">
        <f t="shared" si="3"/>
        <v>公斤</v>
      </c>
      <c r="U13" s="125" t="s">
        <v>225</v>
      </c>
      <c r="V13" s="295">
        <v>1.5</v>
      </c>
      <c r="W13" s="35" t="str">
        <f t="shared" si="4"/>
        <v>公斤</v>
      </c>
      <c r="X13" s="31" t="s">
        <v>177</v>
      </c>
      <c r="Y13" s="31">
        <v>5</v>
      </c>
      <c r="Z13" s="7" t="str">
        <f t="shared" ref="Z13:Z74" si="7">IF(Y13,"公斤","")</f>
        <v>公斤</v>
      </c>
      <c r="AA13" s="9"/>
      <c r="AB13" s="80"/>
      <c r="AC13" s="8"/>
      <c r="AD13" s="8"/>
      <c r="AE13" s="8"/>
      <c r="AF13" s="8"/>
      <c r="AG13" s="8"/>
      <c r="AH13" s="8"/>
      <c r="AI13" s="8"/>
      <c r="AJ13" s="8"/>
    </row>
    <row r="14" spans="1:36" ht="15" customHeight="1">
      <c r="A14" s="108">
        <v>45339</v>
      </c>
      <c r="B14" s="266"/>
      <c r="C14" s="208"/>
      <c r="D14" s="208"/>
      <c r="E14" s="208"/>
      <c r="F14" s="208"/>
      <c r="G14" s="208"/>
      <c r="H14" s="209"/>
      <c r="I14" s="31" t="s">
        <v>33</v>
      </c>
      <c r="J14" s="31">
        <v>2</v>
      </c>
      <c r="K14" s="35" t="str">
        <f t="shared" si="0"/>
        <v>公斤</v>
      </c>
      <c r="L14" s="273" t="s">
        <v>73</v>
      </c>
      <c r="M14" s="160">
        <v>2</v>
      </c>
      <c r="N14" s="35" t="str">
        <f t="shared" si="1"/>
        <v>公斤</v>
      </c>
      <c r="O14" s="279" t="s">
        <v>30</v>
      </c>
      <c r="P14" s="279">
        <v>1</v>
      </c>
      <c r="Q14" s="35" t="str">
        <f t="shared" si="2"/>
        <v>公斤</v>
      </c>
      <c r="R14" s="36" t="s">
        <v>27</v>
      </c>
      <c r="S14" s="36">
        <v>0.05</v>
      </c>
      <c r="T14" s="35" t="str">
        <f t="shared" si="3"/>
        <v>公斤</v>
      </c>
      <c r="U14" s="125" t="s">
        <v>46</v>
      </c>
      <c r="V14" s="295">
        <v>4</v>
      </c>
      <c r="W14" s="35" t="str">
        <f t="shared" si="4"/>
        <v>公斤</v>
      </c>
      <c r="X14" s="31"/>
      <c r="Y14" s="31"/>
      <c r="Z14" s="7" t="str">
        <f t="shared" si="7"/>
        <v/>
      </c>
      <c r="AA14" s="9"/>
      <c r="AB14" s="80"/>
      <c r="AC14" s="8"/>
      <c r="AD14" s="8"/>
      <c r="AE14" s="8"/>
      <c r="AF14" s="8"/>
      <c r="AG14" s="8"/>
      <c r="AH14" s="8"/>
      <c r="AI14" s="8"/>
      <c r="AJ14" s="8"/>
    </row>
    <row r="15" spans="1:36" ht="15" customHeight="1">
      <c r="A15" s="109"/>
      <c r="B15" s="266"/>
      <c r="C15" s="208"/>
      <c r="D15" s="208"/>
      <c r="E15" s="208"/>
      <c r="F15" s="208"/>
      <c r="G15" s="208"/>
      <c r="H15" s="209"/>
      <c r="I15" s="31"/>
      <c r="J15" s="31"/>
      <c r="K15" s="35" t="str">
        <f t="shared" si="0"/>
        <v/>
      </c>
      <c r="L15" s="275" t="s">
        <v>22</v>
      </c>
      <c r="M15" s="276">
        <v>1</v>
      </c>
      <c r="N15" s="35" t="str">
        <f t="shared" si="1"/>
        <v>公斤</v>
      </c>
      <c r="O15" s="279" t="s">
        <v>18</v>
      </c>
      <c r="P15" s="279">
        <v>4</v>
      </c>
      <c r="Q15" s="35" t="str">
        <f t="shared" si="2"/>
        <v>公斤</v>
      </c>
      <c r="R15" s="36"/>
      <c r="S15" s="36"/>
      <c r="T15" s="35" t="str">
        <f t="shared" si="3"/>
        <v/>
      </c>
      <c r="U15" s="160" t="s">
        <v>27</v>
      </c>
      <c r="V15" s="297">
        <v>0.05</v>
      </c>
      <c r="W15" s="35" t="str">
        <f t="shared" si="4"/>
        <v>公斤</v>
      </c>
      <c r="X15" s="31"/>
      <c r="Y15" s="31"/>
      <c r="Z15" s="7" t="str">
        <f t="shared" si="7"/>
        <v/>
      </c>
      <c r="AA15" s="9"/>
      <c r="AB15" s="80"/>
      <c r="AC15" s="8"/>
      <c r="AD15" s="8"/>
      <c r="AE15" s="8"/>
      <c r="AF15" s="8"/>
      <c r="AG15" s="8"/>
      <c r="AH15" s="8"/>
      <c r="AI15" s="8"/>
      <c r="AJ15" s="8"/>
    </row>
    <row r="16" spans="1:36" ht="15" customHeight="1">
      <c r="A16" s="111" t="s">
        <v>185</v>
      </c>
      <c r="B16" s="266"/>
      <c r="C16" s="208"/>
      <c r="D16" s="208"/>
      <c r="E16" s="208"/>
      <c r="F16" s="208"/>
      <c r="G16" s="208"/>
      <c r="H16" s="209"/>
      <c r="I16" s="31"/>
      <c r="J16" s="31"/>
      <c r="K16" s="35" t="str">
        <f t="shared" si="0"/>
        <v/>
      </c>
      <c r="L16" s="273" t="s">
        <v>203</v>
      </c>
      <c r="M16" s="160">
        <v>2.5</v>
      </c>
      <c r="N16" s="35" t="str">
        <f t="shared" si="1"/>
        <v>公斤</v>
      </c>
      <c r="O16" s="126" t="s">
        <v>36</v>
      </c>
      <c r="P16" s="126">
        <v>0.01</v>
      </c>
      <c r="Q16" s="35" t="str">
        <f t="shared" si="2"/>
        <v>公斤</v>
      </c>
      <c r="R16" s="36"/>
      <c r="S16" s="36"/>
      <c r="T16" s="35" t="str">
        <f t="shared" si="3"/>
        <v/>
      </c>
      <c r="U16" s="160"/>
      <c r="V16" s="297"/>
      <c r="W16" s="35" t="str">
        <f t="shared" si="4"/>
        <v/>
      </c>
      <c r="X16" s="31"/>
      <c r="Y16" s="31"/>
      <c r="Z16" s="7" t="str">
        <f t="shared" si="7"/>
        <v/>
      </c>
      <c r="AA16" s="9"/>
      <c r="AB16" s="80"/>
      <c r="AC16" s="8"/>
      <c r="AD16" s="8"/>
      <c r="AE16" s="8"/>
      <c r="AF16" s="8"/>
      <c r="AG16" s="8"/>
      <c r="AH16" s="8"/>
      <c r="AI16" s="8"/>
      <c r="AJ16" s="8"/>
    </row>
    <row r="17" spans="1:36" ht="15" customHeight="1">
      <c r="A17" s="111" t="s">
        <v>186</v>
      </c>
      <c r="B17" s="266"/>
      <c r="C17" s="208"/>
      <c r="D17" s="208"/>
      <c r="E17" s="208"/>
      <c r="F17" s="208"/>
      <c r="G17" s="208"/>
      <c r="H17" s="209"/>
      <c r="I17" s="31"/>
      <c r="J17" s="31"/>
      <c r="K17" s="35" t="str">
        <f t="shared" si="0"/>
        <v/>
      </c>
      <c r="L17" s="273" t="s">
        <v>204</v>
      </c>
      <c r="M17" s="160"/>
      <c r="N17" s="35" t="str">
        <f t="shared" si="1"/>
        <v/>
      </c>
      <c r="O17" s="126" t="s">
        <v>27</v>
      </c>
      <c r="P17" s="126">
        <v>0.05</v>
      </c>
      <c r="Q17" s="35" t="str">
        <f t="shared" si="2"/>
        <v>公斤</v>
      </c>
      <c r="R17" s="36"/>
      <c r="S17" s="36"/>
      <c r="T17" s="35" t="str">
        <f t="shared" si="3"/>
        <v/>
      </c>
      <c r="U17" s="160"/>
      <c r="V17" s="297"/>
      <c r="W17" s="35" t="str">
        <f t="shared" si="4"/>
        <v/>
      </c>
      <c r="X17" s="31"/>
      <c r="Y17" s="31"/>
      <c r="Z17" s="7" t="str">
        <f t="shared" si="7"/>
        <v/>
      </c>
      <c r="AA17" s="9"/>
      <c r="AB17" s="80"/>
      <c r="AC17" s="8"/>
      <c r="AD17" s="8"/>
      <c r="AE17" s="8"/>
      <c r="AF17" s="8"/>
      <c r="AG17" s="8"/>
      <c r="AH17" s="8"/>
      <c r="AI17" s="8"/>
      <c r="AJ17" s="8"/>
    </row>
    <row r="18" spans="1:36" ht="15" customHeight="1" thickBot="1">
      <c r="A18" s="110"/>
      <c r="B18" s="267"/>
      <c r="C18" s="211"/>
      <c r="D18" s="211"/>
      <c r="E18" s="211"/>
      <c r="F18" s="211"/>
      <c r="G18" s="211"/>
      <c r="H18" s="212"/>
      <c r="I18" s="43"/>
      <c r="J18" s="43"/>
      <c r="K18" s="44" t="str">
        <f t="shared" si="0"/>
        <v/>
      </c>
      <c r="L18" s="274"/>
      <c r="M18" s="180"/>
      <c r="N18" s="44" t="str">
        <f t="shared" si="1"/>
        <v/>
      </c>
      <c r="O18" s="280"/>
      <c r="P18" s="280"/>
      <c r="Q18" s="44" t="str">
        <f t="shared" si="2"/>
        <v/>
      </c>
      <c r="R18" s="45"/>
      <c r="S18" s="45"/>
      <c r="T18" s="44" t="str">
        <f t="shared" si="3"/>
        <v/>
      </c>
      <c r="U18" s="180"/>
      <c r="V18" s="298"/>
      <c r="W18" s="44" t="str">
        <f t="shared" si="4"/>
        <v/>
      </c>
      <c r="X18" s="43"/>
      <c r="Y18" s="43"/>
      <c r="Z18" s="14" t="str">
        <f t="shared" si="7"/>
        <v/>
      </c>
      <c r="AA18" s="11"/>
      <c r="AB18" s="81"/>
      <c r="AC18" s="15"/>
      <c r="AD18" s="15"/>
      <c r="AE18" s="15"/>
      <c r="AF18" s="15"/>
      <c r="AG18" s="15"/>
      <c r="AH18" s="15"/>
      <c r="AI18" s="15"/>
      <c r="AJ18" s="15"/>
    </row>
    <row r="19" spans="1:36" ht="15" customHeight="1">
      <c r="A19" s="106" t="s">
        <v>187</v>
      </c>
      <c r="B19" s="266">
        <v>5</v>
      </c>
      <c r="C19" s="208">
        <v>2.2999999999999998</v>
      </c>
      <c r="D19" s="208">
        <v>1.6</v>
      </c>
      <c r="E19" s="208">
        <v>3</v>
      </c>
      <c r="F19" s="208">
        <v>0</v>
      </c>
      <c r="G19" s="208">
        <v>0</v>
      </c>
      <c r="H19" s="209">
        <v>698</v>
      </c>
      <c r="I19" s="363" t="s">
        <v>17</v>
      </c>
      <c r="J19" s="393"/>
      <c r="K19" s="92" t="str">
        <f t="shared" si="0"/>
        <v/>
      </c>
      <c r="L19" s="363" t="s">
        <v>205</v>
      </c>
      <c r="M19" s="393"/>
      <c r="N19" s="92" t="str">
        <f t="shared" si="1"/>
        <v/>
      </c>
      <c r="O19" s="387" t="s">
        <v>138</v>
      </c>
      <c r="P19" s="388"/>
      <c r="Q19" s="92" t="str">
        <f t="shared" si="2"/>
        <v/>
      </c>
      <c r="R19" s="93" t="s">
        <v>18</v>
      </c>
      <c r="S19" s="93"/>
      <c r="T19" s="92" t="str">
        <f t="shared" si="3"/>
        <v/>
      </c>
      <c r="U19" s="372" t="s">
        <v>164</v>
      </c>
      <c r="V19" s="426"/>
      <c r="W19" s="92" t="str">
        <f t="shared" si="4"/>
        <v/>
      </c>
      <c r="X19" s="33" t="s">
        <v>177</v>
      </c>
      <c r="Y19" s="34"/>
      <c r="Z19" s="17" t="s">
        <v>92</v>
      </c>
      <c r="AA19" s="29"/>
      <c r="AB19" s="78" t="str">
        <f t="shared" ref="AB19:AB68" si="8">A19</f>
        <v>b1</v>
      </c>
      <c r="AC19" s="79" t="str">
        <f t="shared" ref="AC19:AC68" si="9">I20&amp;" "&amp;I21&amp;" "&amp;I22&amp;" "&amp;I23&amp;" "&amp;I24&amp;" "&amp;I25</f>
        <v xml:space="preserve">米     </v>
      </c>
      <c r="AD19" s="79" t="str">
        <f t="shared" ref="AD19:AD68" si="10">L20&amp;" "&amp;L21&amp;" "&amp;L22&amp;" "&amp;L23&amp;" "&amp;L24&amp;" "&amp;L25</f>
        <v xml:space="preserve">豆干 時蔬 胡蘿蔔 薑 甜麵醬 </v>
      </c>
      <c r="AE19" s="79" t="str">
        <f t="shared" ref="AE19:AE68" si="11">O20&amp;" "&amp;O21&amp;" "&amp;O22&amp;" "&amp;O23&amp;" "&amp;O24&amp;" "&amp;O25</f>
        <v xml:space="preserve">雞蛋 結球白菜 胡蘿蔔 薑  </v>
      </c>
      <c r="AF19" s="79" t="str">
        <f t="shared" ref="AF19:AF68" si="12">R20&amp;" "&amp;R21&amp;" "&amp;R22&amp;" "&amp;R23&amp;" "&amp;R24&amp;" "&amp;R25</f>
        <v xml:space="preserve">蔬菜 薑    </v>
      </c>
      <c r="AG19" s="79" t="str">
        <f t="shared" ref="AG19:AG68" si="13">U20&amp;" "&amp;U21&amp;" "&amp;U22&amp;" "&amp;U23&amp;" "&amp;U24&amp;" "&amp;U25</f>
        <v xml:space="preserve">牛蒡 豆腐 薑 枸杞  </v>
      </c>
      <c r="AH19" s="79" t="str">
        <f t="shared" ref="AH19:AH68" si="14">X20&amp;" "&amp;X21&amp;" "&amp;X22&amp;" "&amp;X23&amp;" "&amp;X24&amp;" "&amp;X25</f>
        <v xml:space="preserve">點心     </v>
      </c>
      <c r="AI19" s="79" t="str">
        <f>AA20&amp;" "&amp;AA21&amp;" "&amp;AA22&amp;" "&amp;AA23&amp;" "&amp;AA24&amp;" "&amp;AA25</f>
        <v xml:space="preserve">     </v>
      </c>
      <c r="AJ19" s="79" t="e">
        <f>#REF!&amp;" "&amp;#REF!&amp;" "&amp;#REF!&amp;" "&amp;#REF!&amp;" "&amp;#REF!&amp;" "&amp;#REF!</f>
        <v>#REF!</v>
      </c>
    </row>
    <row r="20" spans="1:36" ht="15" customHeight="1">
      <c r="A20" s="107"/>
      <c r="B20" s="266"/>
      <c r="C20" s="208"/>
      <c r="D20" s="208"/>
      <c r="E20" s="208"/>
      <c r="F20" s="208"/>
      <c r="G20" s="208"/>
      <c r="H20" s="209"/>
      <c r="I20" s="31" t="s">
        <v>19</v>
      </c>
      <c r="J20" s="31">
        <v>10</v>
      </c>
      <c r="K20" s="35" t="str">
        <f t="shared" si="0"/>
        <v>公斤</v>
      </c>
      <c r="L20" s="153" t="s">
        <v>206</v>
      </c>
      <c r="M20" s="153">
        <v>10</v>
      </c>
      <c r="N20" s="35" t="str">
        <f t="shared" si="1"/>
        <v>公斤</v>
      </c>
      <c r="O20" s="338" t="s">
        <v>139</v>
      </c>
      <c r="P20" s="339">
        <v>3.5</v>
      </c>
      <c r="Q20" s="35" t="str">
        <f t="shared" si="2"/>
        <v>公斤</v>
      </c>
      <c r="R20" s="38" t="s">
        <v>15</v>
      </c>
      <c r="S20" s="38">
        <v>7</v>
      </c>
      <c r="T20" s="35" t="str">
        <f t="shared" si="3"/>
        <v>公斤</v>
      </c>
      <c r="U20" s="135" t="s">
        <v>165</v>
      </c>
      <c r="V20" s="286">
        <v>2</v>
      </c>
      <c r="W20" s="35" t="str">
        <f t="shared" si="4"/>
        <v>公斤</v>
      </c>
      <c r="X20" s="31" t="s">
        <v>177</v>
      </c>
      <c r="Y20" s="31">
        <v>5</v>
      </c>
      <c r="Z20" s="7" t="s">
        <v>11</v>
      </c>
      <c r="AA20" s="9"/>
      <c r="AB20" s="80"/>
      <c r="AC20" s="8"/>
      <c r="AD20" s="8"/>
      <c r="AE20" s="8"/>
      <c r="AF20" s="8"/>
      <c r="AG20" s="8"/>
      <c r="AH20" s="8"/>
      <c r="AI20" s="8"/>
      <c r="AJ20" s="8"/>
    </row>
    <row r="21" spans="1:36" ht="15" customHeight="1">
      <c r="A21" s="108">
        <v>45341</v>
      </c>
      <c r="B21" s="266"/>
      <c r="C21" s="208"/>
      <c r="D21" s="208"/>
      <c r="E21" s="208"/>
      <c r="F21" s="208"/>
      <c r="G21" s="208"/>
      <c r="H21" s="209"/>
      <c r="I21" s="31"/>
      <c r="J21" s="31"/>
      <c r="K21" s="35" t="str">
        <f t="shared" si="0"/>
        <v/>
      </c>
      <c r="L21" s="31" t="s">
        <v>150</v>
      </c>
      <c r="M21" s="31">
        <v>1</v>
      </c>
      <c r="N21" s="35" t="str">
        <f t="shared" si="1"/>
        <v>公斤</v>
      </c>
      <c r="O21" s="339" t="s">
        <v>35</v>
      </c>
      <c r="P21" s="339">
        <v>5</v>
      </c>
      <c r="Q21" s="35" t="str">
        <f t="shared" si="2"/>
        <v>公斤</v>
      </c>
      <c r="R21" s="36" t="s">
        <v>27</v>
      </c>
      <c r="S21" s="36">
        <v>0.05</v>
      </c>
      <c r="T21" s="35" t="str">
        <f t="shared" si="3"/>
        <v>公斤</v>
      </c>
      <c r="U21" s="125" t="s">
        <v>144</v>
      </c>
      <c r="V21" s="295">
        <v>2</v>
      </c>
      <c r="W21" s="35" t="str">
        <f t="shared" si="4"/>
        <v>公斤</v>
      </c>
      <c r="X21" s="31"/>
      <c r="Y21" s="31"/>
      <c r="Z21" s="7" t="s">
        <v>92</v>
      </c>
      <c r="AA21" s="9"/>
      <c r="AB21" s="80"/>
      <c r="AC21" s="8"/>
      <c r="AD21" s="8"/>
      <c r="AE21" s="8"/>
      <c r="AF21" s="8"/>
      <c r="AG21" s="8"/>
      <c r="AH21" s="8"/>
      <c r="AI21" s="8"/>
      <c r="AJ21" s="8"/>
    </row>
    <row r="22" spans="1:36" ht="15" customHeight="1">
      <c r="A22" s="109"/>
      <c r="B22" s="266"/>
      <c r="C22" s="208"/>
      <c r="D22" s="208"/>
      <c r="E22" s="208"/>
      <c r="F22" s="208"/>
      <c r="G22" s="208"/>
      <c r="H22" s="209"/>
      <c r="I22" s="31"/>
      <c r="J22" s="31"/>
      <c r="K22" s="35" t="str">
        <f t="shared" si="0"/>
        <v/>
      </c>
      <c r="L22" s="31" t="s">
        <v>22</v>
      </c>
      <c r="M22" s="31">
        <v>0.5</v>
      </c>
      <c r="N22" s="35" t="str">
        <f t="shared" si="1"/>
        <v>公斤</v>
      </c>
      <c r="O22" s="339" t="s">
        <v>22</v>
      </c>
      <c r="P22" s="339">
        <v>0.5</v>
      </c>
      <c r="Q22" s="35" t="str">
        <f t="shared" si="2"/>
        <v>公斤</v>
      </c>
      <c r="R22" s="36"/>
      <c r="S22" s="36"/>
      <c r="T22" s="35" t="str">
        <f t="shared" si="3"/>
        <v/>
      </c>
      <c r="U22" s="135" t="s">
        <v>27</v>
      </c>
      <c r="V22" s="286">
        <v>0.05</v>
      </c>
      <c r="W22" s="35" t="str">
        <f t="shared" si="4"/>
        <v>公斤</v>
      </c>
      <c r="X22" s="31"/>
      <c r="Y22" s="31"/>
      <c r="Z22" s="7" t="s">
        <v>92</v>
      </c>
      <c r="AA22" s="9"/>
      <c r="AB22" s="80"/>
      <c r="AC22" s="8"/>
      <c r="AD22" s="8"/>
      <c r="AE22" s="8"/>
      <c r="AF22" s="8"/>
      <c r="AG22" s="8"/>
      <c r="AH22" s="8"/>
      <c r="AI22" s="8"/>
      <c r="AJ22" s="8"/>
    </row>
    <row r="23" spans="1:36" ht="15" customHeight="1">
      <c r="A23" s="107" t="s">
        <v>188</v>
      </c>
      <c r="B23" s="266"/>
      <c r="C23" s="208"/>
      <c r="D23" s="208"/>
      <c r="E23" s="208"/>
      <c r="F23" s="208"/>
      <c r="G23" s="208"/>
      <c r="H23" s="209"/>
      <c r="I23" s="31"/>
      <c r="J23" s="31"/>
      <c r="K23" s="35" t="str">
        <f t="shared" si="0"/>
        <v/>
      </c>
      <c r="L23" s="31" t="s">
        <v>27</v>
      </c>
      <c r="M23" s="31">
        <v>0.05</v>
      </c>
      <c r="N23" s="35" t="str">
        <f t="shared" si="1"/>
        <v>公斤</v>
      </c>
      <c r="O23" s="129" t="s">
        <v>27</v>
      </c>
      <c r="P23" s="335">
        <v>0.05</v>
      </c>
      <c r="Q23" s="35" t="str">
        <f t="shared" si="2"/>
        <v>公斤</v>
      </c>
      <c r="R23" s="36"/>
      <c r="S23" s="36"/>
      <c r="T23" s="35" t="str">
        <f t="shared" si="3"/>
        <v/>
      </c>
      <c r="U23" s="135" t="s">
        <v>68</v>
      </c>
      <c r="V23" s="286"/>
      <c r="W23" s="35" t="str">
        <f t="shared" si="4"/>
        <v/>
      </c>
      <c r="X23" s="31"/>
      <c r="Y23" s="31"/>
      <c r="Z23" s="7" t="s">
        <v>92</v>
      </c>
      <c r="AA23" s="9"/>
      <c r="AB23" s="80"/>
      <c r="AC23" s="8"/>
      <c r="AD23" s="8"/>
      <c r="AE23" s="8"/>
      <c r="AF23" s="8"/>
      <c r="AG23" s="8"/>
      <c r="AH23" s="8"/>
      <c r="AI23" s="8"/>
      <c r="AJ23" s="8"/>
    </row>
    <row r="24" spans="1:36" ht="15" customHeight="1">
      <c r="A24" s="107"/>
      <c r="B24" s="266"/>
      <c r="C24" s="208"/>
      <c r="D24" s="208"/>
      <c r="E24" s="208"/>
      <c r="F24" s="208"/>
      <c r="G24" s="208"/>
      <c r="H24" s="209"/>
      <c r="I24" s="31"/>
      <c r="J24" s="31"/>
      <c r="K24" s="35" t="str">
        <f t="shared" si="0"/>
        <v/>
      </c>
      <c r="L24" s="31" t="s">
        <v>123</v>
      </c>
      <c r="M24" s="31"/>
      <c r="N24" s="35" t="str">
        <f t="shared" si="1"/>
        <v/>
      </c>
      <c r="O24" s="340"/>
      <c r="P24" s="340"/>
      <c r="Q24" s="35" t="str">
        <f t="shared" si="2"/>
        <v/>
      </c>
      <c r="R24" s="36"/>
      <c r="S24" s="36"/>
      <c r="T24" s="35" t="str">
        <f t="shared" si="3"/>
        <v/>
      </c>
      <c r="U24" s="135"/>
      <c r="V24" s="286"/>
      <c r="W24" s="35" t="str">
        <f t="shared" si="4"/>
        <v/>
      </c>
      <c r="X24" s="31"/>
      <c r="Y24" s="31"/>
      <c r="Z24" s="7" t="s">
        <v>92</v>
      </c>
      <c r="AA24" s="9"/>
      <c r="AB24" s="80"/>
      <c r="AC24" s="8"/>
      <c r="AD24" s="8"/>
      <c r="AE24" s="8"/>
      <c r="AF24" s="8"/>
      <c r="AG24" s="8"/>
      <c r="AH24" s="8"/>
      <c r="AI24" s="8"/>
      <c r="AJ24" s="8"/>
    </row>
    <row r="25" spans="1:36" ht="15" customHeight="1" thickBot="1">
      <c r="A25" s="110"/>
      <c r="B25" s="267"/>
      <c r="C25" s="211"/>
      <c r="D25" s="211"/>
      <c r="E25" s="211"/>
      <c r="F25" s="211"/>
      <c r="G25" s="211"/>
      <c r="H25" s="212"/>
      <c r="I25" s="43"/>
      <c r="J25" s="43"/>
      <c r="K25" s="44" t="str">
        <f t="shared" si="0"/>
        <v/>
      </c>
      <c r="L25" s="43"/>
      <c r="M25" s="43"/>
      <c r="N25" s="44" t="str">
        <f t="shared" si="1"/>
        <v/>
      </c>
      <c r="O25" s="341"/>
      <c r="P25" s="341"/>
      <c r="Q25" s="44" t="str">
        <f t="shared" si="2"/>
        <v/>
      </c>
      <c r="R25" s="45"/>
      <c r="S25" s="45"/>
      <c r="T25" s="44" t="str">
        <f t="shared" si="3"/>
        <v/>
      </c>
      <c r="U25" s="171"/>
      <c r="V25" s="301"/>
      <c r="W25" s="44" t="str">
        <f t="shared" si="4"/>
        <v/>
      </c>
      <c r="X25" s="43"/>
      <c r="Y25" s="43"/>
      <c r="Z25" s="14" t="s">
        <v>92</v>
      </c>
      <c r="AA25" s="11"/>
      <c r="AB25" s="81"/>
      <c r="AC25" s="15"/>
      <c r="AD25" s="15"/>
      <c r="AE25" s="15"/>
      <c r="AF25" s="15"/>
      <c r="AG25" s="15"/>
      <c r="AH25" s="15"/>
      <c r="AI25" s="15"/>
      <c r="AJ25" s="15"/>
    </row>
    <row r="26" spans="1:36" ht="15" customHeight="1">
      <c r="A26" s="106" t="s">
        <v>189</v>
      </c>
      <c r="B26" s="266">
        <v>5</v>
      </c>
      <c r="C26" s="208">
        <v>2.8</v>
      </c>
      <c r="D26" s="208">
        <v>1.8</v>
      </c>
      <c r="E26" s="208">
        <v>3</v>
      </c>
      <c r="F26" s="208">
        <v>0</v>
      </c>
      <c r="G26" s="208">
        <v>0</v>
      </c>
      <c r="H26" s="209">
        <v>740</v>
      </c>
      <c r="I26" s="363" t="s">
        <v>28</v>
      </c>
      <c r="J26" s="393"/>
      <c r="K26" s="92" t="str">
        <f t="shared" si="0"/>
        <v/>
      </c>
      <c r="L26" s="271" t="s">
        <v>207</v>
      </c>
      <c r="M26" s="272"/>
      <c r="N26" s="92" t="str">
        <f t="shared" si="1"/>
        <v/>
      </c>
      <c r="O26" s="389" t="s">
        <v>233</v>
      </c>
      <c r="P26" s="390"/>
      <c r="Q26" s="92" t="str">
        <f t="shared" si="2"/>
        <v/>
      </c>
      <c r="R26" s="93" t="s">
        <v>18</v>
      </c>
      <c r="S26" s="93"/>
      <c r="T26" s="92" t="str">
        <f t="shared" si="3"/>
        <v/>
      </c>
      <c r="U26" s="376" t="s">
        <v>37</v>
      </c>
      <c r="V26" s="436"/>
      <c r="W26" s="92" t="str">
        <f t="shared" si="4"/>
        <v/>
      </c>
      <c r="X26" s="33" t="s">
        <v>177</v>
      </c>
      <c r="Y26" s="34"/>
      <c r="Z26" s="17" t="s">
        <v>92</v>
      </c>
      <c r="AA26" s="29"/>
      <c r="AB26" s="78" t="str">
        <f t="shared" si="8"/>
        <v>b2</v>
      </c>
      <c r="AC26" s="79" t="str">
        <f t="shared" si="9"/>
        <v xml:space="preserve">米 糙米    </v>
      </c>
      <c r="AD26" s="79" t="str">
        <f t="shared" si="10"/>
        <v xml:space="preserve">素排     </v>
      </c>
      <c r="AE26" s="79" t="str">
        <f t="shared" si="11"/>
        <v>甜椒(青皮) 冷凍玉米粒 馬鈴薯 胡蘿蔔 素培根 薑</v>
      </c>
      <c r="AF26" s="79" t="str">
        <f t="shared" si="12"/>
        <v xml:space="preserve">蔬菜 薑    </v>
      </c>
      <c r="AG26" s="79" t="str">
        <f t="shared" si="13"/>
        <v xml:space="preserve">乾裙帶菜 時蔬 味噌 薑  </v>
      </c>
      <c r="AH26" s="79" t="str">
        <f t="shared" si="14"/>
        <v xml:space="preserve">點心     </v>
      </c>
      <c r="AI26" s="79" t="str">
        <f>AA27&amp;" "&amp;AA28&amp;" "&amp;AA29&amp;" "&amp;AA30&amp;" "&amp;AA31&amp;" "&amp;AA32</f>
        <v xml:space="preserve">     </v>
      </c>
      <c r="AJ26" s="79" t="e">
        <f>#REF!&amp;" "&amp;#REF!&amp;" "&amp;#REF!&amp;" "&amp;#REF!&amp;" "&amp;#REF!&amp;" "&amp;#REF!</f>
        <v>#REF!</v>
      </c>
    </row>
    <row r="27" spans="1:36" ht="15" customHeight="1">
      <c r="A27" s="107"/>
      <c r="B27" s="266"/>
      <c r="C27" s="208"/>
      <c r="D27" s="208"/>
      <c r="E27" s="208"/>
      <c r="F27" s="208"/>
      <c r="G27" s="208"/>
      <c r="H27" s="209"/>
      <c r="I27" s="31" t="s">
        <v>19</v>
      </c>
      <c r="J27" s="31">
        <v>8</v>
      </c>
      <c r="K27" s="35" t="str">
        <f t="shared" si="0"/>
        <v>公斤</v>
      </c>
      <c r="L27" s="273" t="s">
        <v>208</v>
      </c>
      <c r="M27" s="160">
        <v>6</v>
      </c>
      <c r="N27" s="35" t="str">
        <f t="shared" si="1"/>
        <v>公斤</v>
      </c>
      <c r="O27" s="31" t="s">
        <v>235</v>
      </c>
      <c r="P27" s="37">
        <v>3</v>
      </c>
      <c r="Q27" s="35" t="str">
        <f t="shared" si="2"/>
        <v>公斤</v>
      </c>
      <c r="R27" s="38" t="s">
        <v>15</v>
      </c>
      <c r="S27" s="38">
        <v>7</v>
      </c>
      <c r="T27" s="35" t="str">
        <f t="shared" si="3"/>
        <v>公斤</v>
      </c>
      <c r="U27" s="191" t="s">
        <v>39</v>
      </c>
      <c r="V27" s="302">
        <v>0.05</v>
      </c>
      <c r="W27" s="35" t="str">
        <f t="shared" si="4"/>
        <v>公斤</v>
      </c>
      <c r="X27" s="31" t="s">
        <v>177</v>
      </c>
      <c r="Y27" s="31">
        <v>5</v>
      </c>
      <c r="Z27" s="7" t="s">
        <v>11</v>
      </c>
      <c r="AA27" s="9"/>
      <c r="AB27" s="80"/>
      <c r="AC27" s="8"/>
      <c r="AD27" s="8"/>
      <c r="AE27" s="8"/>
      <c r="AF27" s="8"/>
      <c r="AG27" s="8"/>
      <c r="AH27" s="8"/>
      <c r="AI27" s="8"/>
      <c r="AJ27" s="8"/>
    </row>
    <row r="28" spans="1:36" ht="15" customHeight="1">
      <c r="A28" s="108">
        <v>45342</v>
      </c>
      <c r="B28" s="266"/>
      <c r="C28" s="208"/>
      <c r="D28" s="208"/>
      <c r="E28" s="208"/>
      <c r="F28" s="208"/>
      <c r="G28" s="208"/>
      <c r="H28" s="209"/>
      <c r="I28" s="31" t="s">
        <v>33</v>
      </c>
      <c r="J28" s="31">
        <v>2</v>
      </c>
      <c r="K28" s="35" t="str">
        <f t="shared" si="0"/>
        <v>公斤</v>
      </c>
      <c r="L28" s="273"/>
      <c r="M28" s="160"/>
      <c r="N28" s="35" t="str">
        <f t="shared" si="1"/>
        <v/>
      </c>
      <c r="O28" s="37" t="s">
        <v>237</v>
      </c>
      <c r="P28" s="37">
        <v>2</v>
      </c>
      <c r="Q28" s="35" t="str">
        <f t="shared" si="2"/>
        <v>公斤</v>
      </c>
      <c r="R28" s="36" t="s">
        <v>27</v>
      </c>
      <c r="S28" s="36">
        <v>0.05</v>
      </c>
      <c r="T28" s="35" t="str">
        <f t="shared" si="3"/>
        <v>公斤</v>
      </c>
      <c r="U28" s="127" t="s">
        <v>150</v>
      </c>
      <c r="V28" s="303">
        <v>4</v>
      </c>
      <c r="W28" s="35" t="str">
        <f t="shared" si="4"/>
        <v>公斤</v>
      </c>
      <c r="X28" s="31"/>
      <c r="Y28" s="31"/>
      <c r="Z28" s="7" t="s">
        <v>92</v>
      </c>
      <c r="AA28" s="9"/>
      <c r="AB28" s="80"/>
      <c r="AC28" s="8"/>
      <c r="AD28" s="8"/>
      <c r="AE28" s="8"/>
      <c r="AF28" s="8"/>
      <c r="AG28" s="8"/>
      <c r="AH28" s="8"/>
      <c r="AI28" s="8"/>
      <c r="AJ28" s="8"/>
    </row>
    <row r="29" spans="1:36" ht="15" customHeight="1">
      <c r="A29" s="109"/>
      <c r="B29" s="266"/>
      <c r="C29" s="208"/>
      <c r="D29" s="208"/>
      <c r="E29" s="208"/>
      <c r="F29" s="208"/>
      <c r="G29" s="208"/>
      <c r="H29" s="209"/>
      <c r="I29" s="31"/>
      <c r="J29" s="31"/>
      <c r="K29" s="35" t="str">
        <f t="shared" si="0"/>
        <v/>
      </c>
      <c r="L29" s="273"/>
      <c r="M29" s="160"/>
      <c r="N29" s="35" t="str">
        <f t="shared" si="1"/>
        <v/>
      </c>
      <c r="O29" s="37" t="s">
        <v>48</v>
      </c>
      <c r="P29" s="37">
        <v>2</v>
      </c>
      <c r="Q29" s="35" t="str">
        <f t="shared" si="2"/>
        <v>公斤</v>
      </c>
      <c r="R29" s="36"/>
      <c r="S29" s="36"/>
      <c r="T29" s="35" t="str">
        <f t="shared" si="3"/>
        <v/>
      </c>
      <c r="U29" s="126" t="s">
        <v>41</v>
      </c>
      <c r="V29" s="296">
        <v>0.6</v>
      </c>
      <c r="W29" s="35" t="str">
        <f t="shared" si="4"/>
        <v>公斤</v>
      </c>
      <c r="X29" s="31"/>
      <c r="Y29" s="31"/>
      <c r="Z29" s="7" t="s">
        <v>92</v>
      </c>
      <c r="AA29" s="9"/>
      <c r="AB29" s="80"/>
      <c r="AC29" s="8"/>
      <c r="AD29" s="8"/>
      <c r="AE29" s="8"/>
      <c r="AF29" s="8"/>
      <c r="AG29" s="8"/>
      <c r="AH29" s="8"/>
      <c r="AI29" s="8"/>
      <c r="AJ29" s="8"/>
    </row>
    <row r="30" spans="1:36" ht="15" customHeight="1">
      <c r="A30" s="107" t="s">
        <v>190</v>
      </c>
      <c r="B30" s="266"/>
      <c r="C30" s="208"/>
      <c r="D30" s="208"/>
      <c r="E30" s="208"/>
      <c r="F30" s="208"/>
      <c r="G30" s="208"/>
      <c r="H30" s="209"/>
      <c r="I30" s="31"/>
      <c r="J30" s="31"/>
      <c r="K30" s="35" t="str">
        <f t="shared" si="0"/>
        <v/>
      </c>
      <c r="L30" s="273"/>
      <c r="M30" s="160"/>
      <c r="N30" s="35" t="str">
        <f t="shared" si="1"/>
        <v/>
      </c>
      <c r="O30" s="31" t="s">
        <v>22</v>
      </c>
      <c r="P30" s="31">
        <v>2</v>
      </c>
      <c r="Q30" s="35" t="str">
        <f t="shared" si="2"/>
        <v>公斤</v>
      </c>
      <c r="R30" s="36"/>
      <c r="S30" s="36"/>
      <c r="T30" s="35" t="str">
        <f t="shared" si="3"/>
        <v/>
      </c>
      <c r="U30" s="31" t="s">
        <v>27</v>
      </c>
      <c r="V30" s="198">
        <v>0.05</v>
      </c>
      <c r="W30" s="35" t="str">
        <f t="shared" si="4"/>
        <v>公斤</v>
      </c>
      <c r="X30" s="31"/>
      <c r="Y30" s="31"/>
      <c r="Z30" s="7" t="s">
        <v>92</v>
      </c>
      <c r="AA30" s="9"/>
      <c r="AB30" s="80"/>
      <c r="AC30" s="8"/>
      <c r="AD30" s="8"/>
      <c r="AE30" s="8"/>
      <c r="AF30" s="8"/>
      <c r="AG30" s="8"/>
      <c r="AH30" s="8"/>
      <c r="AI30" s="8"/>
      <c r="AJ30" s="8"/>
    </row>
    <row r="31" spans="1:36" ht="15" customHeight="1">
      <c r="A31" s="107"/>
      <c r="B31" s="266"/>
      <c r="C31" s="208"/>
      <c r="D31" s="208"/>
      <c r="E31" s="208"/>
      <c r="F31" s="208"/>
      <c r="G31" s="208"/>
      <c r="H31" s="209"/>
      <c r="I31" s="31"/>
      <c r="J31" s="31"/>
      <c r="K31" s="35" t="str">
        <f t="shared" si="0"/>
        <v/>
      </c>
      <c r="L31" s="273"/>
      <c r="M31" s="160"/>
      <c r="N31" s="35" t="str">
        <f t="shared" si="1"/>
        <v/>
      </c>
      <c r="O31" s="162" t="s">
        <v>220</v>
      </c>
      <c r="P31" s="163">
        <v>0.5</v>
      </c>
      <c r="Q31" s="35" t="str">
        <f t="shared" si="2"/>
        <v>公斤</v>
      </c>
      <c r="R31" s="36"/>
      <c r="S31" s="36"/>
      <c r="T31" s="35" t="str">
        <f t="shared" si="3"/>
        <v/>
      </c>
      <c r="U31" s="194"/>
      <c r="V31" s="304"/>
      <c r="W31" s="35" t="str">
        <f t="shared" si="4"/>
        <v/>
      </c>
      <c r="X31" s="31"/>
      <c r="Y31" s="31"/>
      <c r="Z31" s="7" t="s">
        <v>92</v>
      </c>
      <c r="AA31" s="9"/>
      <c r="AB31" s="80"/>
      <c r="AC31" s="8"/>
      <c r="AD31" s="8"/>
      <c r="AE31" s="8"/>
      <c r="AF31" s="8"/>
      <c r="AG31" s="8"/>
      <c r="AH31" s="8"/>
      <c r="AI31" s="8"/>
      <c r="AJ31" s="8"/>
    </row>
    <row r="32" spans="1:36" ht="15" customHeight="1" thickBot="1">
      <c r="A32" s="110"/>
      <c r="B32" s="267"/>
      <c r="C32" s="211"/>
      <c r="D32" s="211"/>
      <c r="E32" s="211"/>
      <c r="F32" s="211"/>
      <c r="G32" s="211"/>
      <c r="H32" s="212"/>
      <c r="I32" s="43"/>
      <c r="J32" s="43"/>
      <c r="K32" s="44" t="str">
        <f t="shared" si="0"/>
        <v/>
      </c>
      <c r="L32" s="274"/>
      <c r="M32" s="180"/>
      <c r="N32" s="44" t="str">
        <f t="shared" si="1"/>
        <v/>
      </c>
      <c r="O32" s="43" t="s">
        <v>27</v>
      </c>
      <c r="P32" s="43">
        <v>0.05</v>
      </c>
      <c r="Q32" s="44" t="str">
        <f t="shared" si="2"/>
        <v>公斤</v>
      </c>
      <c r="R32" s="45"/>
      <c r="S32" s="45"/>
      <c r="T32" s="44" t="str">
        <f t="shared" si="3"/>
        <v/>
      </c>
      <c r="U32" s="196"/>
      <c r="V32" s="305"/>
      <c r="W32" s="44" t="str">
        <f t="shared" si="4"/>
        <v/>
      </c>
      <c r="X32" s="43"/>
      <c r="Y32" s="43"/>
      <c r="Z32" s="14" t="s">
        <v>92</v>
      </c>
      <c r="AA32" s="11"/>
      <c r="AB32" s="81"/>
      <c r="AC32" s="15"/>
      <c r="AD32" s="15"/>
      <c r="AE32" s="15"/>
      <c r="AF32" s="15"/>
      <c r="AG32" s="15"/>
      <c r="AH32" s="15"/>
      <c r="AI32" s="15"/>
      <c r="AJ32" s="15"/>
    </row>
    <row r="33" spans="1:36" ht="15" customHeight="1">
      <c r="A33" s="112" t="s">
        <v>191</v>
      </c>
      <c r="B33" s="266">
        <v>5</v>
      </c>
      <c r="C33" s="208">
        <v>2.8</v>
      </c>
      <c r="D33" s="208">
        <v>2</v>
      </c>
      <c r="E33" s="208">
        <v>3</v>
      </c>
      <c r="F33" s="208">
        <v>0</v>
      </c>
      <c r="G33" s="208">
        <v>0</v>
      </c>
      <c r="H33" s="209">
        <v>745</v>
      </c>
      <c r="I33" s="363" t="s">
        <v>120</v>
      </c>
      <c r="J33" s="398"/>
      <c r="K33" s="92" t="str">
        <f t="shared" si="0"/>
        <v/>
      </c>
      <c r="L33" s="363" t="s">
        <v>209</v>
      </c>
      <c r="M33" s="402"/>
      <c r="N33" s="92" t="str">
        <f t="shared" si="1"/>
        <v/>
      </c>
      <c r="O33" s="363" t="s">
        <v>141</v>
      </c>
      <c r="P33" s="402"/>
      <c r="Q33" s="92" t="str">
        <f t="shared" si="2"/>
        <v/>
      </c>
      <c r="R33" s="93" t="s">
        <v>18</v>
      </c>
      <c r="S33" s="93"/>
      <c r="T33" s="92" t="str">
        <f t="shared" si="3"/>
        <v/>
      </c>
      <c r="U33" s="363" t="s">
        <v>232</v>
      </c>
      <c r="V33" s="427"/>
      <c r="W33" s="92" t="str">
        <f t="shared" si="4"/>
        <v/>
      </c>
      <c r="X33" s="33" t="s">
        <v>177</v>
      </c>
      <c r="Y33" s="34"/>
      <c r="Z33" s="17" t="str">
        <f t="shared" si="7"/>
        <v/>
      </c>
      <c r="AA33" s="29"/>
      <c r="AB33" s="78" t="str">
        <f t="shared" si="8"/>
        <v>b3</v>
      </c>
      <c r="AC33" s="79" t="str">
        <f t="shared" si="9"/>
        <v xml:space="preserve">麵條     </v>
      </c>
      <c r="AD33" s="79" t="str">
        <f t="shared" si="10"/>
        <v xml:space="preserve">豆包 冬瓜 乾香菇 薑 素肉燥 </v>
      </c>
      <c r="AE33" s="79" t="str">
        <f t="shared" si="11"/>
        <v xml:space="preserve">甘藍 胡蘿蔔 薑   </v>
      </c>
      <c r="AF33" s="79" t="str">
        <f t="shared" si="12"/>
        <v xml:space="preserve">蔬菜 薑    </v>
      </c>
      <c r="AG33" s="79" t="str">
        <f t="shared" si="13"/>
        <v xml:space="preserve">雞蛋 脆筍 時蔬 素肉羹 乾木耳 </v>
      </c>
      <c r="AH33" s="79" t="str">
        <f t="shared" si="14"/>
        <v xml:space="preserve">點心     </v>
      </c>
      <c r="AI33" s="79" t="str">
        <f>AA34&amp;" "&amp;AA35&amp;" "&amp;AA36&amp;" "&amp;AA37&amp;" "&amp;AA38&amp;" "&amp;AA39</f>
        <v xml:space="preserve">     </v>
      </c>
      <c r="AJ33" s="79" t="e">
        <f>#REF!&amp;" "&amp;#REF!&amp;" "&amp;#REF!&amp;" "&amp;#REF!&amp;" "&amp;#REF!&amp;" "&amp;#REF!</f>
        <v>#REF!</v>
      </c>
    </row>
    <row r="34" spans="1:36" ht="15" customHeight="1">
      <c r="A34" s="113"/>
      <c r="B34" s="266"/>
      <c r="C34" s="208"/>
      <c r="D34" s="208"/>
      <c r="E34" s="208"/>
      <c r="F34" s="208"/>
      <c r="G34" s="208"/>
      <c r="H34" s="209"/>
      <c r="I34" s="31" t="s">
        <v>58</v>
      </c>
      <c r="J34" s="31">
        <v>15</v>
      </c>
      <c r="K34" s="35" t="str">
        <f t="shared" si="0"/>
        <v>公斤</v>
      </c>
      <c r="L34" s="31" t="s">
        <v>200</v>
      </c>
      <c r="M34" s="31">
        <v>6</v>
      </c>
      <c r="N34" s="35" t="str">
        <f t="shared" si="1"/>
        <v>公斤</v>
      </c>
      <c r="O34" s="31" t="s">
        <v>34</v>
      </c>
      <c r="P34" s="31">
        <v>5</v>
      </c>
      <c r="Q34" s="35" t="str">
        <f t="shared" si="2"/>
        <v>公斤</v>
      </c>
      <c r="R34" s="38" t="s">
        <v>15</v>
      </c>
      <c r="S34" s="38">
        <v>7</v>
      </c>
      <c r="T34" s="35" t="str">
        <f t="shared" si="3"/>
        <v>公斤</v>
      </c>
      <c r="U34" s="31" t="s">
        <v>31</v>
      </c>
      <c r="V34" s="198">
        <v>1</v>
      </c>
      <c r="W34" s="35" t="str">
        <f t="shared" si="4"/>
        <v>公斤</v>
      </c>
      <c r="X34" s="31" t="s">
        <v>177</v>
      </c>
      <c r="Y34" s="31">
        <v>5</v>
      </c>
      <c r="Z34" s="7" t="str">
        <f t="shared" si="7"/>
        <v>公斤</v>
      </c>
      <c r="AA34" s="9"/>
      <c r="AB34" s="80"/>
      <c r="AC34" s="8"/>
      <c r="AD34" s="8"/>
      <c r="AE34" s="8"/>
      <c r="AF34" s="8"/>
      <c r="AG34" s="8"/>
      <c r="AH34" s="8"/>
      <c r="AI34" s="8"/>
      <c r="AJ34" s="8"/>
    </row>
    <row r="35" spans="1:36" ht="15" customHeight="1">
      <c r="A35" s="114">
        <v>45343</v>
      </c>
      <c r="B35" s="266"/>
      <c r="C35" s="208"/>
      <c r="D35" s="208"/>
      <c r="E35" s="208"/>
      <c r="F35" s="208"/>
      <c r="G35" s="208"/>
      <c r="H35" s="209"/>
      <c r="I35" s="31"/>
      <c r="J35" s="31"/>
      <c r="K35" s="35" t="str">
        <f t="shared" si="0"/>
        <v/>
      </c>
      <c r="L35" s="31" t="s">
        <v>32</v>
      </c>
      <c r="M35" s="31">
        <v>4</v>
      </c>
      <c r="N35" s="35" t="str">
        <f t="shared" si="1"/>
        <v>公斤</v>
      </c>
      <c r="O35" s="31" t="s">
        <v>22</v>
      </c>
      <c r="P35" s="31">
        <v>0.5</v>
      </c>
      <c r="Q35" s="35" t="str">
        <f t="shared" si="2"/>
        <v>公斤</v>
      </c>
      <c r="R35" s="36" t="s">
        <v>27</v>
      </c>
      <c r="S35" s="36">
        <v>0.05</v>
      </c>
      <c r="T35" s="35" t="str">
        <f t="shared" si="3"/>
        <v>公斤</v>
      </c>
      <c r="U35" s="31" t="s">
        <v>40</v>
      </c>
      <c r="V35" s="198">
        <v>1</v>
      </c>
      <c r="W35" s="35" t="str">
        <f t="shared" si="4"/>
        <v>公斤</v>
      </c>
      <c r="X35" s="31"/>
      <c r="Y35" s="31"/>
      <c r="Z35" s="7" t="str">
        <f t="shared" si="7"/>
        <v/>
      </c>
      <c r="AA35" s="9"/>
      <c r="AB35" s="80"/>
      <c r="AC35" s="8"/>
      <c r="AD35" s="8"/>
      <c r="AE35" s="8"/>
      <c r="AF35" s="8"/>
      <c r="AG35" s="8"/>
      <c r="AH35" s="8"/>
      <c r="AI35" s="8"/>
      <c r="AJ35" s="8"/>
    </row>
    <row r="36" spans="1:36" ht="15" customHeight="1">
      <c r="A36" s="115"/>
      <c r="B36" s="266"/>
      <c r="C36" s="208"/>
      <c r="D36" s="208"/>
      <c r="E36" s="208"/>
      <c r="F36" s="208"/>
      <c r="G36" s="208"/>
      <c r="H36" s="209"/>
      <c r="I36" s="31"/>
      <c r="J36" s="31"/>
      <c r="K36" s="35" t="str">
        <f t="shared" si="0"/>
        <v/>
      </c>
      <c r="L36" s="31" t="s">
        <v>67</v>
      </c>
      <c r="M36" s="31">
        <v>0.05</v>
      </c>
      <c r="N36" s="35" t="str">
        <f t="shared" si="1"/>
        <v>公斤</v>
      </c>
      <c r="O36" s="31" t="s">
        <v>27</v>
      </c>
      <c r="P36" s="31">
        <v>0.05</v>
      </c>
      <c r="Q36" s="35" t="str">
        <f t="shared" si="2"/>
        <v>公斤</v>
      </c>
      <c r="R36" s="36"/>
      <c r="S36" s="36"/>
      <c r="T36" s="35" t="str">
        <f t="shared" si="3"/>
        <v/>
      </c>
      <c r="U36" s="31" t="s">
        <v>18</v>
      </c>
      <c r="V36" s="198">
        <v>2</v>
      </c>
      <c r="W36" s="35" t="str">
        <f t="shared" si="4"/>
        <v>公斤</v>
      </c>
      <c r="X36" s="31"/>
      <c r="Y36" s="31"/>
      <c r="Z36" s="7" t="str">
        <f t="shared" si="7"/>
        <v/>
      </c>
      <c r="AA36" s="9"/>
      <c r="AB36" s="80"/>
      <c r="AC36" s="8"/>
      <c r="AD36" s="8"/>
      <c r="AE36" s="8"/>
      <c r="AF36" s="8"/>
      <c r="AG36" s="8"/>
      <c r="AH36" s="8"/>
      <c r="AI36" s="8"/>
      <c r="AJ36" s="8"/>
    </row>
    <row r="37" spans="1:36" ht="15" customHeight="1">
      <c r="A37" s="113" t="s">
        <v>192</v>
      </c>
      <c r="B37" s="266"/>
      <c r="C37" s="208"/>
      <c r="D37" s="208"/>
      <c r="E37" s="208"/>
      <c r="F37" s="208"/>
      <c r="G37" s="208"/>
      <c r="H37" s="209"/>
      <c r="I37" s="31"/>
      <c r="J37" s="31"/>
      <c r="K37" s="35" t="str">
        <f t="shared" si="0"/>
        <v/>
      </c>
      <c r="L37" s="31" t="s">
        <v>27</v>
      </c>
      <c r="M37" s="31">
        <v>0.05</v>
      </c>
      <c r="N37" s="35" t="str">
        <f t="shared" si="1"/>
        <v>公斤</v>
      </c>
      <c r="O37" s="31"/>
      <c r="P37" s="31"/>
      <c r="Q37" s="35" t="str">
        <f t="shared" si="2"/>
        <v/>
      </c>
      <c r="R37" s="36"/>
      <c r="S37" s="36"/>
      <c r="T37" s="35" t="str">
        <f t="shared" si="3"/>
        <v/>
      </c>
      <c r="U37" s="156" t="s">
        <v>230</v>
      </c>
      <c r="V37" s="306">
        <v>1.5</v>
      </c>
      <c r="W37" s="35" t="str">
        <f t="shared" si="4"/>
        <v>公斤</v>
      </c>
      <c r="X37" s="31"/>
      <c r="Y37" s="31"/>
      <c r="Z37" s="7" t="str">
        <f t="shared" si="7"/>
        <v/>
      </c>
      <c r="AA37" s="9"/>
      <c r="AB37" s="80"/>
      <c r="AC37" s="8"/>
      <c r="AD37" s="8"/>
      <c r="AE37" s="8"/>
      <c r="AF37" s="8"/>
      <c r="AG37" s="8"/>
      <c r="AH37" s="8"/>
      <c r="AI37" s="8"/>
      <c r="AJ37" s="8"/>
    </row>
    <row r="38" spans="1:36" ht="15" customHeight="1">
      <c r="A38" s="113"/>
      <c r="B38" s="266"/>
      <c r="C38" s="208"/>
      <c r="D38" s="208"/>
      <c r="E38" s="208"/>
      <c r="F38" s="208"/>
      <c r="G38" s="208"/>
      <c r="H38" s="209"/>
      <c r="I38" s="31"/>
      <c r="J38" s="31"/>
      <c r="K38" s="35" t="str">
        <f t="shared" si="0"/>
        <v/>
      </c>
      <c r="L38" s="31" t="s">
        <v>210</v>
      </c>
      <c r="M38" s="31"/>
      <c r="N38" s="35" t="str">
        <f t="shared" si="1"/>
        <v/>
      </c>
      <c r="O38" s="31"/>
      <c r="P38" s="31"/>
      <c r="Q38" s="35" t="str">
        <f t="shared" si="2"/>
        <v/>
      </c>
      <c r="R38" s="36"/>
      <c r="S38" s="36"/>
      <c r="T38" s="35" t="str">
        <f t="shared" si="3"/>
        <v/>
      </c>
      <c r="U38" s="31" t="s">
        <v>36</v>
      </c>
      <c r="V38" s="198">
        <v>0.02</v>
      </c>
      <c r="W38" s="35" t="str">
        <f t="shared" si="4"/>
        <v>公斤</v>
      </c>
      <c r="X38" s="31"/>
      <c r="Y38" s="31"/>
      <c r="Z38" s="7" t="str">
        <f t="shared" si="7"/>
        <v/>
      </c>
      <c r="AA38" s="9"/>
      <c r="AB38" s="80"/>
      <c r="AC38" s="8"/>
      <c r="AD38" s="8"/>
      <c r="AE38" s="8"/>
      <c r="AF38" s="8"/>
      <c r="AG38" s="8"/>
      <c r="AH38" s="8"/>
      <c r="AI38" s="8"/>
      <c r="AJ38" s="8"/>
    </row>
    <row r="39" spans="1:36" ht="15" customHeight="1" thickBot="1">
      <c r="A39" s="116"/>
      <c r="B39" s="267"/>
      <c r="C39" s="211"/>
      <c r="D39" s="211"/>
      <c r="E39" s="211"/>
      <c r="F39" s="211"/>
      <c r="G39" s="211"/>
      <c r="H39" s="212"/>
      <c r="I39" s="43"/>
      <c r="J39" s="43"/>
      <c r="K39" s="44" t="str">
        <f t="shared" si="0"/>
        <v/>
      </c>
      <c r="L39" s="43"/>
      <c r="M39" s="43"/>
      <c r="N39" s="44" t="str">
        <f t="shared" si="1"/>
        <v/>
      </c>
      <c r="O39" s="43"/>
      <c r="P39" s="43"/>
      <c r="Q39" s="44" t="str">
        <f t="shared" si="2"/>
        <v/>
      </c>
      <c r="R39" s="45"/>
      <c r="S39" s="45"/>
      <c r="T39" s="44" t="str">
        <f t="shared" si="3"/>
        <v/>
      </c>
      <c r="U39" s="43"/>
      <c r="V39" s="199"/>
      <c r="W39" s="44" t="str">
        <f t="shared" si="4"/>
        <v/>
      </c>
      <c r="X39" s="43"/>
      <c r="Y39" s="43"/>
      <c r="Z39" s="14" t="str">
        <f t="shared" si="7"/>
        <v/>
      </c>
      <c r="AA39" s="11"/>
      <c r="AB39" s="81"/>
      <c r="AC39" s="15"/>
      <c r="AD39" s="15"/>
      <c r="AE39" s="15"/>
      <c r="AF39" s="15"/>
      <c r="AG39" s="15"/>
      <c r="AH39" s="15"/>
      <c r="AI39" s="15"/>
      <c r="AJ39" s="15"/>
    </row>
    <row r="40" spans="1:36" ht="15" customHeight="1">
      <c r="A40" s="106" t="s">
        <v>193</v>
      </c>
      <c r="B40" s="269">
        <v>5.7</v>
      </c>
      <c r="C40" s="217">
        <v>2.6</v>
      </c>
      <c r="D40" s="217">
        <v>1.7</v>
      </c>
      <c r="E40" s="217">
        <v>3</v>
      </c>
      <c r="F40" s="217">
        <v>0</v>
      </c>
      <c r="G40" s="217">
        <v>0</v>
      </c>
      <c r="H40" s="218">
        <v>772</v>
      </c>
      <c r="I40" s="363" t="s">
        <v>28</v>
      </c>
      <c r="J40" s="393"/>
      <c r="K40" s="92" t="str">
        <f t="shared" si="0"/>
        <v/>
      </c>
      <c r="L40" s="363" t="s">
        <v>211</v>
      </c>
      <c r="M40" s="393"/>
      <c r="N40" s="92" t="str">
        <f t="shared" si="1"/>
        <v/>
      </c>
      <c r="O40" s="391" t="s">
        <v>243</v>
      </c>
      <c r="P40" s="375"/>
      <c r="Q40" s="92" t="str">
        <f t="shared" si="2"/>
        <v/>
      </c>
      <c r="R40" s="93" t="s">
        <v>18</v>
      </c>
      <c r="S40" s="93"/>
      <c r="T40" s="92" t="str">
        <f t="shared" si="3"/>
        <v/>
      </c>
      <c r="U40" s="363" t="s">
        <v>168</v>
      </c>
      <c r="V40" s="379"/>
      <c r="W40" s="92" t="str">
        <f t="shared" si="4"/>
        <v/>
      </c>
      <c r="X40" s="33" t="s">
        <v>177</v>
      </c>
      <c r="Y40" s="34"/>
      <c r="Z40" s="17" t="str">
        <f t="shared" si="7"/>
        <v/>
      </c>
      <c r="AA40" s="29"/>
      <c r="AB40" s="78" t="str">
        <f t="shared" si="8"/>
        <v>b4</v>
      </c>
      <c r="AC40" s="79" t="str">
        <f t="shared" si="9"/>
        <v xml:space="preserve">米 糙米    </v>
      </c>
      <c r="AD40" s="79" t="str">
        <f t="shared" si="10"/>
        <v xml:space="preserve">百頁豆腐 時蔬 胡蘿蔔 薑 素沙茶醬 </v>
      </c>
      <c r="AE40" s="79" t="str">
        <f t="shared" si="11"/>
        <v xml:space="preserve">豆包 冷凍花椰菜 薑   </v>
      </c>
      <c r="AF40" s="79" t="str">
        <f t="shared" si="12"/>
        <v xml:space="preserve">蔬菜 薑    </v>
      </c>
      <c r="AG40" s="79" t="str">
        <f t="shared" si="13"/>
        <v xml:space="preserve">乾銀耳 西谷米 紅砂糖 枸杞  </v>
      </c>
      <c r="AH40" s="79" t="str">
        <f t="shared" si="14"/>
        <v xml:space="preserve">點心     </v>
      </c>
      <c r="AI40" s="79" t="str">
        <f>AA41&amp;" "&amp;AA42&amp;" "&amp;AA43&amp;" "&amp;AA44&amp;" "&amp;AA45&amp;" "&amp;AA46</f>
        <v xml:space="preserve">     </v>
      </c>
      <c r="AJ40" s="79" t="e">
        <f>#REF!&amp;" "&amp;#REF!&amp;" "&amp;#REF!&amp;" "&amp;#REF!&amp;" "&amp;#REF!&amp;" "&amp;#REF!</f>
        <v>#REF!</v>
      </c>
    </row>
    <row r="41" spans="1:36" ht="15" customHeight="1">
      <c r="A41" s="107"/>
      <c r="B41" s="269"/>
      <c r="C41" s="217"/>
      <c r="D41" s="217"/>
      <c r="E41" s="217"/>
      <c r="F41" s="217"/>
      <c r="G41" s="217"/>
      <c r="H41" s="218"/>
      <c r="I41" s="31" t="s">
        <v>19</v>
      </c>
      <c r="J41" s="31">
        <v>8</v>
      </c>
      <c r="K41" s="35" t="str">
        <f t="shared" si="0"/>
        <v>公斤</v>
      </c>
      <c r="L41" s="275" t="s">
        <v>212</v>
      </c>
      <c r="M41" s="153">
        <v>9</v>
      </c>
      <c r="N41" s="35" t="str">
        <f t="shared" si="1"/>
        <v>公斤</v>
      </c>
      <c r="O41" s="151" t="s">
        <v>200</v>
      </c>
      <c r="P41" s="152">
        <v>4</v>
      </c>
      <c r="Q41" s="35" t="str">
        <f t="shared" si="2"/>
        <v>公斤</v>
      </c>
      <c r="R41" s="38" t="s">
        <v>15</v>
      </c>
      <c r="S41" s="38">
        <v>7</v>
      </c>
      <c r="T41" s="35" t="str">
        <f t="shared" si="3"/>
        <v>公斤</v>
      </c>
      <c r="U41" s="31" t="s">
        <v>169</v>
      </c>
      <c r="V41" s="198">
        <v>0.1</v>
      </c>
      <c r="W41" s="35" t="str">
        <f t="shared" si="4"/>
        <v>公斤</v>
      </c>
      <c r="X41" s="31" t="s">
        <v>177</v>
      </c>
      <c r="Y41" s="31">
        <v>5</v>
      </c>
      <c r="Z41" s="7" t="str">
        <f t="shared" si="7"/>
        <v>公斤</v>
      </c>
      <c r="AA41" s="9"/>
      <c r="AB41" s="80"/>
      <c r="AC41" s="8"/>
      <c r="AD41" s="8"/>
      <c r="AE41" s="8"/>
      <c r="AF41" s="8"/>
      <c r="AG41" s="8"/>
      <c r="AH41" s="8"/>
      <c r="AI41" s="8"/>
      <c r="AJ41" s="8"/>
    </row>
    <row r="42" spans="1:36" ht="15" customHeight="1">
      <c r="A42" s="108">
        <v>45344</v>
      </c>
      <c r="B42" s="269"/>
      <c r="C42" s="217"/>
      <c r="D42" s="217"/>
      <c r="E42" s="217"/>
      <c r="F42" s="217"/>
      <c r="G42" s="217"/>
      <c r="H42" s="218"/>
      <c r="I42" s="31" t="s">
        <v>33</v>
      </c>
      <c r="J42" s="31">
        <v>2</v>
      </c>
      <c r="K42" s="35" t="str">
        <f t="shared" si="0"/>
        <v>公斤</v>
      </c>
      <c r="L42" s="31" t="s">
        <v>150</v>
      </c>
      <c r="M42" s="31">
        <v>3</v>
      </c>
      <c r="N42" s="35" t="str">
        <f t="shared" si="1"/>
        <v>公斤</v>
      </c>
      <c r="O42" s="153" t="s">
        <v>43</v>
      </c>
      <c r="P42" s="153">
        <v>6</v>
      </c>
      <c r="Q42" s="35" t="str">
        <f t="shared" si="2"/>
        <v>公斤</v>
      </c>
      <c r="R42" s="36" t="s">
        <v>27</v>
      </c>
      <c r="S42" s="36">
        <v>0.05</v>
      </c>
      <c r="T42" s="35" t="str">
        <f t="shared" si="3"/>
        <v>公斤</v>
      </c>
      <c r="U42" s="31" t="s">
        <v>170</v>
      </c>
      <c r="V42" s="198">
        <v>1</v>
      </c>
      <c r="W42" s="35" t="str">
        <f t="shared" si="4"/>
        <v>公斤</v>
      </c>
      <c r="X42" s="31"/>
      <c r="Y42" s="31"/>
      <c r="Z42" s="7" t="str">
        <f t="shared" si="7"/>
        <v/>
      </c>
      <c r="AA42" s="9"/>
      <c r="AB42" s="80"/>
      <c r="AC42" s="8"/>
      <c r="AD42" s="8"/>
      <c r="AE42" s="8"/>
      <c r="AF42" s="8"/>
      <c r="AG42" s="8"/>
      <c r="AH42" s="8"/>
      <c r="AI42" s="8"/>
      <c r="AJ42" s="8"/>
    </row>
    <row r="43" spans="1:36" ht="15" customHeight="1">
      <c r="A43" s="109"/>
      <c r="B43" s="269"/>
      <c r="C43" s="217"/>
      <c r="D43" s="217"/>
      <c r="E43" s="217"/>
      <c r="F43" s="217"/>
      <c r="G43" s="217"/>
      <c r="H43" s="218"/>
      <c r="I43" s="31"/>
      <c r="J43" s="31"/>
      <c r="K43" s="35" t="str">
        <f t="shared" si="0"/>
        <v/>
      </c>
      <c r="L43" s="31" t="s">
        <v>22</v>
      </c>
      <c r="M43" s="31">
        <v>0.5</v>
      </c>
      <c r="N43" s="35" t="str">
        <f t="shared" si="1"/>
        <v>公斤</v>
      </c>
      <c r="O43" s="153" t="s">
        <v>27</v>
      </c>
      <c r="P43" s="281">
        <v>0.05</v>
      </c>
      <c r="Q43" s="35" t="str">
        <f t="shared" si="2"/>
        <v>公斤</v>
      </c>
      <c r="R43" s="36"/>
      <c r="S43" s="36"/>
      <c r="T43" s="35" t="str">
        <f t="shared" si="3"/>
        <v/>
      </c>
      <c r="U43" s="31" t="s">
        <v>171</v>
      </c>
      <c r="V43" s="198">
        <v>1</v>
      </c>
      <c r="W43" s="35" t="str">
        <f t="shared" si="4"/>
        <v>公斤</v>
      </c>
      <c r="X43" s="31"/>
      <c r="Y43" s="31"/>
      <c r="Z43" s="7" t="str">
        <f t="shared" si="7"/>
        <v/>
      </c>
      <c r="AA43" s="9"/>
      <c r="AB43" s="80"/>
      <c r="AC43" s="8"/>
      <c r="AD43" s="8"/>
      <c r="AE43" s="8"/>
      <c r="AF43" s="8"/>
      <c r="AG43" s="8"/>
      <c r="AH43" s="8"/>
      <c r="AI43" s="8"/>
      <c r="AJ43" s="8"/>
    </row>
    <row r="44" spans="1:36" ht="15" customHeight="1">
      <c r="A44" s="107" t="s">
        <v>194</v>
      </c>
      <c r="B44" s="269"/>
      <c r="C44" s="217"/>
      <c r="D44" s="217"/>
      <c r="E44" s="217"/>
      <c r="F44" s="217"/>
      <c r="G44" s="217"/>
      <c r="H44" s="218"/>
      <c r="I44" s="31"/>
      <c r="J44" s="31"/>
      <c r="K44" s="35" t="str">
        <f t="shared" si="0"/>
        <v/>
      </c>
      <c r="L44" s="31" t="s">
        <v>27</v>
      </c>
      <c r="M44" s="31">
        <v>0.05</v>
      </c>
      <c r="N44" s="35" t="str">
        <f t="shared" si="1"/>
        <v>公斤</v>
      </c>
      <c r="O44" s="153"/>
      <c r="P44" s="153"/>
      <c r="Q44" s="35" t="str">
        <f t="shared" si="2"/>
        <v/>
      </c>
      <c r="R44" s="36"/>
      <c r="S44" s="36"/>
      <c r="T44" s="35" t="str">
        <f t="shared" si="3"/>
        <v/>
      </c>
      <c r="U44" s="31" t="s">
        <v>68</v>
      </c>
      <c r="V44" s="198"/>
      <c r="W44" s="35" t="str">
        <f t="shared" si="4"/>
        <v/>
      </c>
      <c r="X44" s="31"/>
      <c r="Y44" s="31"/>
      <c r="Z44" s="7" t="str">
        <f t="shared" si="7"/>
        <v/>
      </c>
      <c r="AA44" s="9"/>
      <c r="AB44" s="80"/>
      <c r="AC44" s="8"/>
      <c r="AD44" s="8"/>
      <c r="AE44" s="8"/>
      <c r="AF44" s="8"/>
      <c r="AG44" s="8"/>
      <c r="AH44" s="8"/>
      <c r="AI44" s="8"/>
      <c r="AJ44" s="8"/>
    </row>
    <row r="45" spans="1:36" ht="15" customHeight="1">
      <c r="A45" s="107"/>
      <c r="B45" s="269"/>
      <c r="C45" s="217"/>
      <c r="D45" s="217"/>
      <c r="E45" s="217"/>
      <c r="F45" s="217"/>
      <c r="G45" s="217"/>
      <c r="H45" s="218"/>
      <c r="I45" s="31"/>
      <c r="J45" s="31"/>
      <c r="K45" s="35" t="str">
        <f t="shared" si="0"/>
        <v/>
      </c>
      <c r="L45" s="31" t="s">
        <v>213</v>
      </c>
      <c r="M45" s="31"/>
      <c r="N45" s="35" t="str">
        <f t="shared" si="1"/>
        <v/>
      </c>
      <c r="O45" s="153"/>
      <c r="P45" s="153"/>
      <c r="Q45" s="35" t="str">
        <f t="shared" si="2"/>
        <v/>
      </c>
      <c r="R45" s="36"/>
      <c r="S45" s="36"/>
      <c r="T45" s="35" t="str">
        <f t="shared" si="3"/>
        <v/>
      </c>
      <c r="U45" s="31"/>
      <c r="V45" s="198"/>
      <c r="W45" s="35" t="str">
        <f t="shared" si="4"/>
        <v/>
      </c>
      <c r="X45" s="31"/>
      <c r="Y45" s="31"/>
      <c r="Z45" s="7" t="str">
        <f t="shared" si="7"/>
        <v/>
      </c>
      <c r="AA45" s="9"/>
      <c r="AB45" s="80"/>
      <c r="AC45" s="8"/>
      <c r="AD45" s="8"/>
      <c r="AE45" s="8"/>
      <c r="AF45" s="8"/>
      <c r="AG45" s="8"/>
      <c r="AH45" s="8"/>
      <c r="AI45" s="8"/>
      <c r="AJ45" s="8"/>
    </row>
    <row r="46" spans="1:36" ht="15" customHeight="1" thickBot="1">
      <c r="A46" s="110"/>
      <c r="B46" s="270"/>
      <c r="C46" s="220"/>
      <c r="D46" s="220"/>
      <c r="E46" s="220"/>
      <c r="F46" s="220"/>
      <c r="G46" s="220"/>
      <c r="H46" s="221"/>
      <c r="I46" s="43"/>
      <c r="J46" s="43"/>
      <c r="K46" s="44" t="str">
        <f t="shared" si="0"/>
        <v/>
      </c>
      <c r="L46" s="43"/>
      <c r="M46" s="43"/>
      <c r="N46" s="44" t="str">
        <f t="shared" si="1"/>
        <v/>
      </c>
      <c r="O46" s="154"/>
      <c r="P46" s="154"/>
      <c r="Q46" s="44" t="str">
        <f t="shared" si="2"/>
        <v/>
      </c>
      <c r="R46" s="45"/>
      <c r="S46" s="45"/>
      <c r="T46" s="44" t="str">
        <f t="shared" si="3"/>
        <v/>
      </c>
      <c r="U46" s="43"/>
      <c r="V46" s="199"/>
      <c r="W46" s="44" t="str">
        <f t="shared" si="4"/>
        <v/>
      </c>
      <c r="X46" s="43"/>
      <c r="Y46" s="43"/>
      <c r="Z46" s="14" t="str">
        <f t="shared" si="7"/>
        <v/>
      </c>
      <c r="AA46" s="11"/>
      <c r="AB46" s="81"/>
      <c r="AC46" s="15"/>
      <c r="AD46" s="15"/>
      <c r="AE46" s="15"/>
      <c r="AF46" s="15"/>
      <c r="AG46" s="15"/>
      <c r="AH46" s="15"/>
      <c r="AI46" s="15"/>
      <c r="AJ46" s="15"/>
    </row>
    <row r="47" spans="1:36" ht="15" customHeight="1">
      <c r="A47" s="106" t="s">
        <v>195</v>
      </c>
      <c r="B47" s="269">
        <v>5.7</v>
      </c>
      <c r="C47" s="217">
        <v>3.1</v>
      </c>
      <c r="D47" s="217">
        <v>1.4</v>
      </c>
      <c r="E47" s="217">
        <v>3</v>
      </c>
      <c r="F47" s="217">
        <v>0</v>
      </c>
      <c r="G47" s="217">
        <v>0</v>
      </c>
      <c r="H47" s="218">
        <v>802</v>
      </c>
      <c r="I47" s="363" t="s">
        <v>62</v>
      </c>
      <c r="J47" s="393"/>
      <c r="K47" s="92" t="str">
        <f t="shared" si="0"/>
        <v/>
      </c>
      <c r="L47" s="271" t="s">
        <v>214</v>
      </c>
      <c r="M47" s="272"/>
      <c r="N47" s="92" t="str">
        <f t="shared" si="1"/>
        <v/>
      </c>
      <c r="O47" s="392" t="s">
        <v>143</v>
      </c>
      <c r="P47" s="393"/>
      <c r="Q47" s="92" t="str">
        <f t="shared" si="2"/>
        <v/>
      </c>
      <c r="R47" s="93" t="s">
        <v>18</v>
      </c>
      <c r="S47" s="93"/>
      <c r="T47" s="92" t="str">
        <f t="shared" si="3"/>
        <v/>
      </c>
      <c r="U47" s="365" t="s">
        <v>172</v>
      </c>
      <c r="V47" s="425"/>
      <c r="W47" s="92" t="str">
        <f t="shared" si="4"/>
        <v/>
      </c>
      <c r="X47" s="33" t="s">
        <v>177</v>
      </c>
      <c r="Y47" s="34"/>
      <c r="Z47" s="17" t="str">
        <f t="shared" si="7"/>
        <v/>
      </c>
      <c r="AA47" s="329" t="s">
        <v>178</v>
      </c>
      <c r="AB47" s="78" t="str">
        <f t="shared" si="8"/>
        <v>b5</v>
      </c>
      <c r="AC47" s="79" t="str">
        <f t="shared" si="9"/>
        <v xml:space="preserve">米 小米 糙米   </v>
      </c>
      <c r="AD47" s="79" t="str">
        <f t="shared" si="10"/>
        <v xml:space="preserve">麵腸 豆薯 薑 甜麵醬  </v>
      </c>
      <c r="AE47" s="79" t="str">
        <f t="shared" si="11"/>
        <v xml:space="preserve">豆腐 杏鮑菇 胡蘿蔔 九層塔 薑 </v>
      </c>
      <c r="AF47" s="79" t="str">
        <f t="shared" si="12"/>
        <v xml:space="preserve">蔬菜 薑    </v>
      </c>
      <c r="AG47" s="79" t="str">
        <f t="shared" si="13"/>
        <v xml:space="preserve">冬瓜 素羊肉 薑   </v>
      </c>
      <c r="AH47" s="79" t="str">
        <f t="shared" si="14"/>
        <v xml:space="preserve">點心     </v>
      </c>
      <c r="AI47" s="79" t="str">
        <f>AA48&amp;" "&amp;AA49&amp;" "&amp;AA50&amp;" "&amp;AA51&amp;" "&amp;AA52&amp;" "&amp;AA53</f>
        <v xml:space="preserve">     </v>
      </c>
      <c r="AJ47" s="79" t="e">
        <f>#REF!&amp;" "&amp;#REF!&amp;" "&amp;#REF!&amp;" "&amp;#REF!&amp;" "&amp;#REF!&amp;" "&amp;#REF!</f>
        <v>#REF!</v>
      </c>
    </row>
    <row r="48" spans="1:36" ht="15" customHeight="1">
      <c r="A48" s="107"/>
      <c r="B48" s="269"/>
      <c r="C48" s="217"/>
      <c r="D48" s="217"/>
      <c r="E48" s="217"/>
      <c r="F48" s="217"/>
      <c r="G48" s="217"/>
      <c r="H48" s="218"/>
      <c r="I48" s="31" t="s">
        <v>19</v>
      </c>
      <c r="J48" s="31">
        <v>8</v>
      </c>
      <c r="K48" s="35" t="str">
        <f t="shared" si="0"/>
        <v>公斤</v>
      </c>
      <c r="L48" s="275" t="s">
        <v>86</v>
      </c>
      <c r="M48" s="276">
        <v>8</v>
      </c>
      <c r="N48" s="35" t="str">
        <f t="shared" si="1"/>
        <v>公斤</v>
      </c>
      <c r="O48" s="121" t="s">
        <v>144</v>
      </c>
      <c r="P48" s="121">
        <v>6.5</v>
      </c>
      <c r="Q48" s="35" t="str">
        <f t="shared" si="2"/>
        <v>公斤</v>
      </c>
      <c r="R48" s="38" t="s">
        <v>15</v>
      </c>
      <c r="S48" s="38">
        <v>7</v>
      </c>
      <c r="T48" s="35" t="str">
        <f t="shared" si="3"/>
        <v>公斤</v>
      </c>
      <c r="U48" s="135" t="s">
        <v>32</v>
      </c>
      <c r="V48" s="286">
        <v>4</v>
      </c>
      <c r="W48" s="35" t="str">
        <f t="shared" si="4"/>
        <v>公斤</v>
      </c>
      <c r="X48" s="31" t="s">
        <v>177</v>
      </c>
      <c r="Y48" s="31">
        <v>5</v>
      </c>
      <c r="Z48" s="7" t="str">
        <f t="shared" si="7"/>
        <v>公斤</v>
      </c>
      <c r="AA48" s="42"/>
      <c r="AB48" s="80"/>
      <c r="AC48" s="8"/>
      <c r="AD48" s="8"/>
      <c r="AE48" s="8"/>
      <c r="AF48" s="8"/>
      <c r="AG48" s="8"/>
      <c r="AH48" s="8"/>
      <c r="AI48" s="8"/>
      <c r="AJ48" s="8"/>
    </row>
    <row r="49" spans="1:36" ht="15" customHeight="1">
      <c r="A49" s="108">
        <v>45345</v>
      </c>
      <c r="B49" s="269"/>
      <c r="C49" s="217"/>
      <c r="D49" s="217"/>
      <c r="E49" s="217"/>
      <c r="F49" s="217"/>
      <c r="G49" s="217"/>
      <c r="H49" s="218"/>
      <c r="I49" s="31" t="s">
        <v>63</v>
      </c>
      <c r="J49" s="31">
        <v>0.4</v>
      </c>
      <c r="K49" s="35" t="str">
        <f t="shared" si="0"/>
        <v>公斤</v>
      </c>
      <c r="L49" s="273" t="s">
        <v>50</v>
      </c>
      <c r="M49" s="160">
        <v>2.5</v>
      </c>
      <c r="N49" s="35" t="str">
        <f t="shared" si="1"/>
        <v>公斤</v>
      </c>
      <c r="O49" s="139" t="s">
        <v>66</v>
      </c>
      <c r="P49" s="139">
        <v>1</v>
      </c>
      <c r="Q49" s="35" t="str">
        <f t="shared" si="2"/>
        <v>公斤</v>
      </c>
      <c r="R49" s="36" t="s">
        <v>27</v>
      </c>
      <c r="S49" s="36">
        <v>0.05</v>
      </c>
      <c r="T49" s="35" t="str">
        <f t="shared" si="3"/>
        <v>公斤</v>
      </c>
      <c r="U49" s="125" t="s">
        <v>228</v>
      </c>
      <c r="V49" s="295">
        <v>1</v>
      </c>
      <c r="W49" s="35" t="str">
        <f t="shared" si="4"/>
        <v>公斤</v>
      </c>
      <c r="X49" s="31"/>
      <c r="Y49" s="31"/>
      <c r="Z49" s="7" t="str">
        <f t="shared" si="7"/>
        <v/>
      </c>
      <c r="AA49" s="42"/>
      <c r="AB49" s="80"/>
      <c r="AC49" s="8"/>
      <c r="AD49" s="8"/>
      <c r="AE49" s="8"/>
      <c r="AF49" s="8"/>
      <c r="AG49" s="8"/>
      <c r="AH49" s="8"/>
      <c r="AI49" s="8"/>
      <c r="AJ49" s="8"/>
    </row>
    <row r="50" spans="1:36" ht="15" customHeight="1">
      <c r="A50" s="109"/>
      <c r="B50" s="269"/>
      <c r="C50" s="217"/>
      <c r="D50" s="217"/>
      <c r="E50" s="217"/>
      <c r="F50" s="217"/>
      <c r="G50" s="217"/>
      <c r="H50" s="218"/>
      <c r="I50" s="31" t="s">
        <v>33</v>
      </c>
      <c r="J50" s="31">
        <v>2</v>
      </c>
      <c r="K50" s="35" t="str">
        <f t="shared" si="0"/>
        <v>公斤</v>
      </c>
      <c r="L50" s="273" t="s">
        <v>27</v>
      </c>
      <c r="M50" s="160">
        <v>0.05</v>
      </c>
      <c r="N50" s="35" t="str">
        <f t="shared" si="1"/>
        <v>公斤</v>
      </c>
      <c r="O50" s="31" t="s">
        <v>22</v>
      </c>
      <c r="P50" s="31">
        <v>0.5</v>
      </c>
      <c r="Q50" s="35" t="str">
        <f t="shared" si="2"/>
        <v>公斤</v>
      </c>
      <c r="R50" s="36"/>
      <c r="S50" s="36"/>
      <c r="T50" s="35" t="str">
        <f t="shared" si="3"/>
        <v/>
      </c>
      <c r="U50" s="129" t="s">
        <v>27</v>
      </c>
      <c r="V50" s="307">
        <v>0.05</v>
      </c>
      <c r="W50" s="35" t="str">
        <f t="shared" si="4"/>
        <v>公斤</v>
      </c>
      <c r="X50" s="31"/>
      <c r="Y50" s="31"/>
      <c r="Z50" s="7" t="str">
        <f t="shared" si="7"/>
        <v/>
      </c>
      <c r="AA50" s="42"/>
      <c r="AB50" s="80"/>
      <c r="AC50" s="8"/>
      <c r="AD50" s="8"/>
      <c r="AE50" s="8"/>
      <c r="AF50" s="8"/>
      <c r="AG50" s="8"/>
      <c r="AH50" s="8"/>
      <c r="AI50" s="8"/>
      <c r="AJ50" s="8"/>
    </row>
    <row r="51" spans="1:36" ht="15" customHeight="1">
      <c r="A51" s="107" t="s">
        <v>183</v>
      </c>
      <c r="B51" s="269"/>
      <c r="C51" s="217"/>
      <c r="D51" s="217"/>
      <c r="E51" s="217"/>
      <c r="F51" s="217"/>
      <c r="G51" s="217"/>
      <c r="H51" s="218"/>
      <c r="I51" s="31"/>
      <c r="J51" s="31"/>
      <c r="K51" s="35" t="str">
        <f t="shared" si="0"/>
        <v/>
      </c>
      <c r="L51" s="273" t="s">
        <v>123</v>
      </c>
      <c r="M51" s="160"/>
      <c r="N51" s="35" t="str">
        <f t="shared" si="1"/>
        <v/>
      </c>
      <c r="O51" s="139" t="s">
        <v>52</v>
      </c>
      <c r="P51" s="139">
        <v>0.1</v>
      </c>
      <c r="Q51" s="35" t="str">
        <f t="shared" si="2"/>
        <v>公斤</v>
      </c>
      <c r="R51" s="36"/>
      <c r="S51" s="36"/>
      <c r="T51" s="35" t="str">
        <f t="shared" si="3"/>
        <v/>
      </c>
      <c r="U51" s="129"/>
      <c r="V51" s="307"/>
      <c r="W51" s="35" t="str">
        <f t="shared" si="4"/>
        <v/>
      </c>
      <c r="X51" s="31"/>
      <c r="Y51" s="31"/>
      <c r="Z51" s="7" t="str">
        <f t="shared" si="7"/>
        <v/>
      </c>
      <c r="AA51" s="42"/>
      <c r="AB51" s="80"/>
      <c r="AC51" s="8"/>
      <c r="AD51" s="8"/>
      <c r="AE51" s="8"/>
      <c r="AF51" s="8"/>
      <c r="AG51" s="8"/>
      <c r="AH51" s="8"/>
      <c r="AI51" s="8"/>
      <c r="AJ51" s="8"/>
    </row>
    <row r="52" spans="1:36" ht="15" customHeight="1">
      <c r="A52" s="107"/>
      <c r="B52" s="269"/>
      <c r="C52" s="217"/>
      <c r="D52" s="217"/>
      <c r="E52" s="217"/>
      <c r="F52" s="217"/>
      <c r="G52" s="217"/>
      <c r="H52" s="218"/>
      <c r="I52" s="31"/>
      <c r="J52" s="31"/>
      <c r="K52" s="35" t="str">
        <f t="shared" si="0"/>
        <v/>
      </c>
      <c r="L52" s="273"/>
      <c r="M52" s="160"/>
      <c r="N52" s="35" t="str">
        <f t="shared" si="1"/>
        <v/>
      </c>
      <c r="O52" s="139" t="s">
        <v>27</v>
      </c>
      <c r="P52" s="139">
        <v>0.05</v>
      </c>
      <c r="Q52" s="35" t="str">
        <f t="shared" si="2"/>
        <v>公斤</v>
      </c>
      <c r="R52" s="36"/>
      <c r="S52" s="36"/>
      <c r="T52" s="35" t="str">
        <f t="shared" si="3"/>
        <v/>
      </c>
      <c r="U52" s="129"/>
      <c r="V52" s="307"/>
      <c r="W52" s="35" t="str">
        <f t="shared" si="4"/>
        <v/>
      </c>
      <c r="X52" s="31"/>
      <c r="Y52" s="31"/>
      <c r="Z52" s="7" t="str">
        <f t="shared" si="7"/>
        <v/>
      </c>
      <c r="AA52" s="42"/>
      <c r="AB52" s="80"/>
      <c r="AC52" s="8"/>
      <c r="AD52" s="8"/>
      <c r="AE52" s="8"/>
      <c r="AF52" s="8"/>
      <c r="AG52" s="8"/>
      <c r="AH52" s="8"/>
      <c r="AI52" s="8"/>
      <c r="AJ52" s="8"/>
    </row>
    <row r="53" spans="1:36" ht="15" customHeight="1" thickBot="1">
      <c r="A53" s="110"/>
      <c r="B53" s="270"/>
      <c r="C53" s="220"/>
      <c r="D53" s="220"/>
      <c r="E53" s="220"/>
      <c r="F53" s="220"/>
      <c r="G53" s="220"/>
      <c r="H53" s="221"/>
      <c r="I53" s="43"/>
      <c r="J53" s="43"/>
      <c r="K53" s="44" t="str">
        <f t="shared" si="0"/>
        <v/>
      </c>
      <c r="L53" s="274"/>
      <c r="M53" s="180"/>
      <c r="N53" s="44" t="str">
        <f t="shared" si="1"/>
        <v/>
      </c>
      <c r="O53" s="155"/>
      <c r="P53" s="155"/>
      <c r="Q53" s="44" t="str">
        <f t="shared" si="2"/>
        <v/>
      </c>
      <c r="R53" s="45"/>
      <c r="S53" s="45"/>
      <c r="T53" s="44" t="str">
        <f t="shared" si="3"/>
        <v/>
      </c>
      <c r="U53" s="138"/>
      <c r="V53" s="308"/>
      <c r="W53" s="44" t="str">
        <f t="shared" si="4"/>
        <v/>
      </c>
      <c r="X53" s="43"/>
      <c r="Y53" s="43"/>
      <c r="Z53" s="14" t="str">
        <f t="shared" si="7"/>
        <v/>
      </c>
      <c r="AA53" s="46"/>
      <c r="AB53" s="81"/>
      <c r="AC53" s="15"/>
      <c r="AD53" s="15"/>
      <c r="AE53" s="15"/>
      <c r="AF53" s="15"/>
      <c r="AG53" s="15"/>
      <c r="AH53" s="15"/>
      <c r="AI53" s="15"/>
      <c r="AJ53" s="15"/>
    </row>
    <row r="54" spans="1:36" ht="15" customHeight="1">
      <c r="A54" s="112" t="s">
        <v>196</v>
      </c>
      <c r="B54" s="266">
        <v>5.2</v>
      </c>
      <c r="C54" s="208">
        <v>2.4</v>
      </c>
      <c r="D54" s="208">
        <v>2</v>
      </c>
      <c r="E54" s="208">
        <v>3</v>
      </c>
      <c r="F54" s="208">
        <v>0</v>
      </c>
      <c r="G54" s="208">
        <v>0</v>
      </c>
      <c r="H54" s="209">
        <v>729</v>
      </c>
      <c r="I54" s="363" t="s">
        <v>17</v>
      </c>
      <c r="J54" s="398"/>
      <c r="K54" s="92" t="str">
        <f t="shared" si="0"/>
        <v/>
      </c>
      <c r="L54" s="363" t="s">
        <v>215</v>
      </c>
      <c r="M54" s="398"/>
      <c r="N54" s="92" t="str">
        <f t="shared" si="1"/>
        <v/>
      </c>
      <c r="O54" s="363" t="s">
        <v>53</v>
      </c>
      <c r="P54" s="398"/>
      <c r="Q54" s="92" t="str">
        <f t="shared" si="2"/>
        <v/>
      </c>
      <c r="R54" s="93" t="s">
        <v>18</v>
      </c>
      <c r="S54" s="93"/>
      <c r="T54" s="92" t="str">
        <f t="shared" si="3"/>
        <v/>
      </c>
      <c r="U54" s="363" t="s">
        <v>173</v>
      </c>
      <c r="V54" s="424"/>
      <c r="W54" s="92" t="str">
        <f t="shared" si="4"/>
        <v/>
      </c>
      <c r="X54" s="33" t="s">
        <v>177</v>
      </c>
      <c r="Y54" s="34"/>
      <c r="Z54" s="17" t="str">
        <f t="shared" si="7"/>
        <v/>
      </c>
      <c r="AA54" s="29"/>
      <c r="AB54" s="78" t="str">
        <f t="shared" si="8"/>
        <v>c1</v>
      </c>
      <c r="AC54" s="79" t="str">
        <f t="shared" si="9"/>
        <v xml:space="preserve">米     </v>
      </c>
      <c r="AD54" s="79" t="str">
        <f t="shared" si="10"/>
        <v>豆干 白蘿蔔 胡蘿蔔 薑 月桂葉 滷包</v>
      </c>
      <c r="AE54" s="79" t="str">
        <f t="shared" si="11"/>
        <v xml:space="preserve">雞蛋 甘藍 薑   </v>
      </c>
      <c r="AF54" s="79" t="str">
        <f t="shared" si="12"/>
        <v xml:space="preserve">蔬菜 薑    </v>
      </c>
      <c r="AG54" s="79" t="str">
        <f t="shared" si="13"/>
        <v xml:space="preserve">大番茄 馬鈴薯 凍豆腐 薑  </v>
      </c>
      <c r="AH54" s="79" t="str">
        <f t="shared" si="14"/>
        <v xml:space="preserve">點心     </v>
      </c>
      <c r="AI54" s="79" t="str">
        <f>AA55&amp;" "&amp;AA56&amp;" "&amp;AA57&amp;" "&amp;AA58&amp;" "&amp;AA59&amp;" "&amp;AA60</f>
        <v xml:space="preserve">     </v>
      </c>
      <c r="AJ54" s="79" t="e">
        <f>#REF!&amp;" "&amp;#REF!&amp;" "&amp;#REF!&amp;" "&amp;#REF!&amp;" "&amp;#REF!&amp;" "&amp;#REF!</f>
        <v>#REF!</v>
      </c>
    </row>
    <row r="55" spans="1:36" ht="15" customHeight="1">
      <c r="A55" s="113"/>
      <c r="B55" s="266"/>
      <c r="C55" s="208"/>
      <c r="D55" s="208"/>
      <c r="E55" s="208"/>
      <c r="F55" s="208"/>
      <c r="G55" s="208"/>
      <c r="H55" s="209"/>
      <c r="I55" s="31" t="s">
        <v>19</v>
      </c>
      <c r="J55" s="31">
        <v>10</v>
      </c>
      <c r="K55" s="35" t="str">
        <f t="shared" si="0"/>
        <v>公斤</v>
      </c>
      <c r="L55" s="275" t="s">
        <v>206</v>
      </c>
      <c r="M55" s="153">
        <v>10</v>
      </c>
      <c r="N55" s="35" t="str">
        <f t="shared" si="1"/>
        <v>公斤</v>
      </c>
      <c r="O55" s="31" t="s">
        <v>31</v>
      </c>
      <c r="P55" s="31">
        <v>2.7</v>
      </c>
      <c r="Q55" s="35" t="str">
        <f t="shared" si="2"/>
        <v>公斤</v>
      </c>
      <c r="R55" s="38" t="s">
        <v>15</v>
      </c>
      <c r="S55" s="38">
        <v>7</v>
      </c>
      <c r="T55" s="35" t="str">
        <f t="shared" si="3"/>
        <v>公斤</v>
      </c>
      <c r="U55" s="31" t="s">
        <v>51</v>
      </c>
      <c r="V55" s="198">
        <v>2</v>
      </c>
      <c r="W55" s="35" t="str">
        <f t="shared" si="4"/>
        <v>公斤</v>
      </c>
      <c r="X55" s="31" t="s">
        <v>177</v>
      </c>
      <c r="Y55" s="31">
        <v>5</v>
      </c>
      <c r="Z55" s="7" t="str">
        <f t="shared" si="7"/>
        <v>公斤</v>
      </c>
      <c r="AA55" s="9"/>
      <c r="AB55" s="80"/>
      <c r="AC55" s="8"/>
      <c r="AD55" s="8"/>
      <c r="AE55" s="8"/>
      <c r="AF55" s="8"/>
      <c r="AG55" s="8"/>
      <c r="AH55" s="8"/>
      <c r="AI55" s="8"/>
      <c r="AJ55" s="8"/>
    </row>
    <row r="56" spans="1:36" ht="15" customHeight="1">
      <c r="A56" s="114">
        <v>45348</v>
      </c>
      <c r="B56" s="266"/>
      <c r="C56" s="208"/>
      <c r="D56" s="208"/>
      <c r="E56" s="208"/>
      <c r="F56" s="208"/>
      <c r="G56" s="208"/>
      <c r="H56" s="209"/>
      <c r="I56" s="31"/>
      <c r="J56" s="31"/>
      <c r="K56" s="35" t="str">
        <f t="shared" si="0"/>
        <v/>
      </c>
      <c r="L56" s="153" t="s">
        <v>46</v>
      </c>
      <c r="M56" s="153">
        <v>2</v>
      </c>
      <c r="N56" s="35" t="str">
        <f t="shared" si="1"/>
        <v>公斤</v>
      </c>
      <c r="O56" s="153" t="s">
        <v>34</v>
      </c>
      <c r="P56" s="153">
        <v>8</v>
      </c>
      <c r="Q56" s="35" t="str">
        <f t="shared" si="2"/>
        <v>公斤</v>
      </c>
      <c r="R56" s="36" t="s">
        <v>27</v>
      </c>
      <c r="S56" s="36">
        <v>0.05</v>
      </c>
      <c r="T56" s="35" t="str">
        <f t="shared" si="3"/>
        <v>公斤</v>
      </c>
      <c r="U56" s="125" t="s">
        <v>48</v>
      </c>
      <c r="V56" s="281">
        <v>2</v>
      </c>
      <c r="W56" s="35" t="str">
        <f t="shared" si="4"/>
        <v>公斤</v>
      </c>
      <c r="X56" s="31"/>
      <c r="Y56" s="31"/>
      <c r="Z56" s="7" t="str">
        <f t="shared" si="7"/>
        <v/>
      </c>
      <c r="AA56" s="9"/>
      <c r="AB56" s="80"/>
      <c r="AC56" s="8"/>
      <c r="AD56" s="8"/>
      <c r="AE56" s="8"/>
      <c r="AF56" s="8"/>
      <c r="AG56" s="8"/>
      <c r="AH56" s="8"/>
      <c r="AI56" s="8"/>
      <c r="AJ56" s="8"/>
    </row>
    <row r="57" spans="1:36" ht="15" customHeight="1">
      <c r="A57" s="115"/>
      <c r="B57" s="266"/>
      <c r="C57" s="208"/>
      <c r="D57" s="208"/>
      <c r="E57" s="208"/>
      <c r="F57" s="208"/>
      <c r="G57" s="208"/>
      <c r="H57" s="209"/>
      <c r="I57" s="31"/>
      <c r="J57" s="31"/>
      <c r="K57" s="35" t="str">
        <f t="shared" si="0"/>
        <v/>
      </c>
      <c r="L57" s="31" t="s">
        <v>22</v>
      </c>
      <c r="M57" s="31">
        <v>0.5</v>
      </c>
      <c r="N57" s="35" t="str">
        <f t="shared" si="1"/>
        <v>公斤</v>
      </c>
      <c r="O57" s="31" t="s">
        <v>27</v>
      </c>
      <c r="P57" s="31">
        <v>0.05</v>
      </c>
      <c r="Q57" s="35" t="str">
        <f t="shared" si="2"/>
        <v>公斤</v>
      </c>
      <c r="R57" s="36"/>
      <c r="S57" s="36"/>
      <c r="T57" s="35" t="str">
        <f t="shared" si="3"/>
        <v/>
      </c>
      <c r="U57" s="125" t="s">
        <v>231</v>
      </c>
      <c r="V57" s="309">
        <v>4</v>
      </c>
      <c r="W57" s="35" t="str">
        <f t="shared" si="4"/>
        <v>公斤</v>
      </c>
      <c r="X57" s="31"/>
      <c r="Y57" s="31"/>
      <c r="Z57" s="7" t="str">
        <f t="shared" si="7"/>
        <v/>
      </c>
      <c r="AA57" s="9"/>
      <c r="AB57" s="80"/>
      <c r="AC57" s="8"/>
      <c r="AD57" s="8"/>
      <c r="AE57" s="8"/>
      <c r="AF57" s="8"/>
      <c r="AG57" s="8"/>
      <c r="AH57" s="8"/>
      <c r="AI57" s="8"/>
      <c r="AJ57" s="8"/>
    </row>
    <row r="58" spans="1:36" ht="15" customHeight="1">
      <c r="A58" s="113" t="s">
        <v>188</v>
      </c>
      <c r="B58" s="266"/>
      <c r="C58" s="208"/>
      <c r="D58" s="208"/>
      <c r="E58" s="208"/>
      <c r="F58" s="208"/>
      <c r="G58" s="208"/>
      <c r="H58" s="209"/>
      <c r="I58" s="31"/>
      <c r="J58" s="31"/>
      <c r="K58" s="35" t="str">
        <f t="shared" si="0"/>
        <v/>
      </c>
      <c r="L58" s="31" t="s">
        <v>27</v>
      </c>
      <c r="M58" s="31">
        <v>0.05</v>
      </c>
      <c r="N58" s="35" t="str">
        <f t="shared" si="1"/>
        <v>公斤</v>
      </c>
      <c r="O58" s="31"/>
      <c r="P58" s="31"/>
      <c r="Q58" s="35" t="str">
        <f t="shared" si="2"/>
        <v/>
      </c>
      <c r="R58" s="36"/>
      <c r="S58" s="36"/>
      <c r="T58" s="35" t="str">
        <f t="shared" si="3"/>
        <v/>
      </c>
      <c r="U58" s="31" t="s">
        <v>27</v>
      </c>
      <c r="V58" s="198">
        <v>0.05</v>
      </c>
      <c r="W58" s="35" t="str">
        <f t="shared" si="4"/>
        <v>公斤</v>
      </c>
      <c r="X58" s="31"/>
      <c r="Y58" s="31"/>
      <c r="Z58" s="7" t="str">
        <f t="shared" si="7"/>
        <v/>
      </c>
      <c r="AA58" s="9"/>
      <c r="AB58" s="80"/>
      <c r="AC58" s="8"/>
      <c r="AD58" s="8"/>
      <c r="AE58" s="8"/>
      <c r="AF58" s="8"/>
      <c r="AG58" s="8"/>
      <c r="AH58" s="8"/>
      <c r="AI58" s="8"/>
      <c r="AJ58" s="8"/>
    </row>
    <row r="59" spans="1:36" ht="15" customHeight="1">
      <c r="A59" s="113"/>
      <c r="B59" s="266"/>
      <c r="C59" s="208"/>
      <c r="D59" s="208"/>
      <c r="E59" s="208"/>
      <c r="F59" s="208"/>
      <c r="G59" s="208"/>
      <c r="H59" s="209"/>
      <c r="I59" s="31"/>
      <c r="J59" s="31"/>
      <c r="K59" s="35" t="str">
        <f t="shared" si="0"/>
        <v/>
      </c>
      <c r="L59" s="31" t="s">
        <v>132</v>
      </c>
      <c r="M59" s="31"/>
      <c r="N59" s="35" t="str">
        <f t="shared" si="1"/>
        <v/>
      </c>
      <c r="O59" s="31"/>
      <c r="P59" s="31"/>
      <c r="Q59" s="35" t="str">
        <f t="shared" si="2"/>
        <v/>
      </c>
      <c r="R59" s="36"/>
      <c r="S59" s="36"/>
      <c r="T59" s="35" t="str">
        <f t="shared" si="3"/>
        <v/>
      </c>
      <c r="U59" s="31"/>
      <c r="V59" s="198"/>
      <c r="W59" s="35" t="str">
        <f t="shared" si="4"/>
        <v/>
      </c>
      <c r="X59" s="31"/>
      <c r="Y59" s="31"/>
      <c r="Z59" s="7" t="str">
        <f t="shared" si="7"/>
        <v/>
      </c>
      <c r="AA59" s="9"/>
      <c r="AB59" s="80"/>
      <c r="AC59" s="8"/>
      <c r="AD59" s="8"/>
      <c r="AE59" s="8"/>
      <c r="AF59" s="8"/>
      <c r="AG59" s="8"/>
      <c r="AH59" s="8"/>
      <c r="AI59" s="8"/>
      <c r="AJ59" s="8"/>
    </row>
    <row r="60" spans="1:36" ht="15" customHeight="1" thickBot="1">
      <c r="A60" s="116"/>
      <c r="B60" s="267"/>
      <c r="C60" s="211"/>
      <c r="D60" s="211"/>
      <c r="E60" s="211"/>
      <c r="F60" s="211"/>
      <c r="G60" s="211"/>
      <c r="H60" s="212"/>
      <c r="I60" s="43"/>
      <c r="J60" s="43"/>
      <c r="K60" s="44" t="str">
        <f t="shared" si="0"/>
        <v/>
      </c>
      <c r="L60" s="43" t="s">
        <v>42</v>
      </c>
      <c r="M60" s="43"/>
      <c r="N60" s="44" t="str">
        <f t="shared" si="1"/>
        <v/>
      </c>
      <c r="O60" s="43"/>
      <c r="P60" s="43"/>
      <c r="Q60" s="44" t="str">
        <f t="shared" si="2"/>
        <v/>
      </c>
      <c r="R60" s="45"/>
      <c r="S60" s="45"/>
      <c r="T60" s="44" t="str">
        <f t="shared" si="3"/>
        <v/>
      </c>
      <c r="U60" s="43"/>
      <c r="V60" s="199"/>
      <c r="W60" s="44" t="str">
        <f t="shared" si="4"/>
        <v/>
      </c>
      <c r="X60" s="43"/>
      <c r="Y60" s="43"/>
      <c r="Z60" s="14" t="str">
        <f t="shared" si="7"/>
        <v/>
      </c>
      <c r="AA60" s="11"/>
      <c r="AB60" s="81"/>
      <c r="AC60" s="15"/>
      <c r="AD60" s="15"/>
      <c r="AE60" s="15"/>
      <c r="AF60" s="15"/>
      <c r="AG60" s="15"/>
      <c r="AH60" s="15"/>
      <c r="AI60" s="15"/>
      <c r="AJ60" s="15"/>
    </row>
    <row r="61" spans="1:36" ht="15" customHeight="1">
      <c r="A61" s="112" t="s">
        <v>197</v>
      </c>
      <c r="B61" s="266">
        <v>5.0999999999999996</v>
      </c>
      <c r="C61" s="208">
        <v>2.8</v>
      </c>
      <c r="D61" s="208">
        <v>1.6</v>
      </c>
      <c r="E61" s="208">
        <v>3</v>
      </c>
      <c r="F61" s="208">
        <v>0</v>
      </c>
      <c r="G61" s="208">
        <v>0</v>
      </c>
      <c r="H61" s="209">
        <v>742</v>
      </c>
      <c r="I61" s="363" t="s">
        <v>28</v>
      </c>
      <c r="J61" s="398"/>
      <c r="K61" s="92" t="str">
        <f t="shared" si="0"/>
        <v/>
      </c>
      <c r="L61" s="397" t="s">
        <v>216</v>
      </c>
      <c r="M61" s="398"/>
      <c r="N61" s="92" t="str">
        <f t="shared" si="1"/>
        <v/>
      </c>
      <c r="O61" s="363" t="s">
        <v>147</v>
      </c>
      <c r="P61" s="398"/>
      <c r="Q61" s="92" t="str">
        <f t="shared" si="2"/>
        <v/>
      </c>
      <c r="R61" s="93" t="s">
        <v>18</v>
      </c>
      <c r="S61" s="93"/>
      <c r="T61" s="92" t="str">
        <f t="shared" si="3"/>
        <v/>
      </c>
      <c r="U61" s="365" t="s">
        <v>161</v>
      </c>
      <c r="V61" s="425"/>
      <c r="W61" s="92" t="str">
        <f t="shared" si="4"/>
        <v/>
      </c>
      <c r="X61" s="33" t="s">
        <v>177</v>
      </c>
      <c r="Y61" s="34"/>
      <c r="Z61" s="17" t="str">
        <f t="shared" si="7"/>
        <v/>
      </c>
      <c r="AA61" s="29"/>
      <c r="AB61" s="78" t="str">
        <f t="shared" si="8"/>
        <v>c2</v>
      </c>
      <c r="AC61" s="79" t="str">
        <f t="shared" si="9"/>
        <v xml:space="preserve">米 糙米    </v>
      </c>
      <c r="AD61" s="79" t="str">
        <f t="shared" si="10"/>
        <v xml:space="preserve">麵腸 時瓜 栗子(生) 薑  </v>
      </c>
      <c r="AE61" s="79" t="str">
        <f t="shared" si="11"/>
        <v xml:space="preserve">冷凍玉米筍 鵪鶉水煮蛋 時蔬 豆干 薑 </v>
      </c>
      <c r="AF61" s="79" t="str">
        <f t="shared" si="12"/>
        <v xml:space="preserve">蔬菜 薑    </v>
      </c>
      <c r="AG61" s="79" t="str">
        <f t="shared" si="13"/>
        <v xml:space="preserve">時蔬 素羊肉 薑   </v>
      </c>
      <c r="AH61" s="79" t="str">
        <f t="shared" si="14"/>
        <v xml:space="preserve">點心     </v>
      </c>
      <c r="AI61" s="79" t="str">
        <f>AA62&amp;" "&amp;AA63&amp;" "&amp;AA64&amp;" "&amp;AA65&amp;" "&amp;AA66&amp;" "&amp;AA67</f>
        <v xml:space="preserve">     </v>
      </c>
      <c r="AJ61" s="79" t="e">
        <f>#REF!&amp;" "&amp;#REF!&amp;" "&amp;#REF!&amp;" "&amp;#REF!&amp;" "&amp;#REF!&amp;" "&amp;#REF!</f>
        <v>#REF!</v>
      </c>
    </row>
    <row r="62" spans="1:36" ht="15" customHeight="1">
      <c r="A62" s="113"/>
      <c r="B62" s="266"/>
      <c r="C62" s="208"/>
      <c r="D62" s="208"/>
      <c r="E62" s="208"/>
      <c r="F62" s="208"/>
      <c r="G62" s="208"/>
      <c r="H62" s="209"/>
      <c r="I62" s="31" t="s">
        <v>19</v>
      </c>
      <c r="J62" s="31">
        <v>8</v>
      </c>
      <c r="K62" s="35" t="str">
        <f t="shared" si="0"/>
        <v>公斤</v>
      </c>
      <c r="L62" s="121" t="s">
        <v>202</v>
      </c>
      <c r="M62" s="121">
        <v>8</v>
      </c>
      <c r="N62" s="35" t="str">
        <f t="shared" si="1"/>
        <v>公斤</v>
      </c>
      <c r="O62" s="31" t="s">
        <v>148</v>
      </c>
      <c r="P62" s="31">
        <v>1</v>
      </c>
      <c r="Q62" s="35" t="str">
        <f t="shared" si="2"/>
        <v>公斤</v>
      </c>
      <c r="R62" s="38" t="s">
        <v>15</v>
      </c>
      <c r="S62" s="38">
        <v>7</v>
      </c>
      <c r="T62" s="35" t="str">
        <f t="shared" si="3"/>
        <v>公斤</v>
      </c>
      <c r="U62" s="129" t="s">
        <v>18</v>
      </c>
      <c r="V62" s="307">
        <v>2</v>
      </c>
      <c r="W62" s="35" t="str">
        <f t="shared" si="4"/>
        <v>公斤</v>
      </c>
      <c r="X62" s="31" t="s">
        <v>177</v>
      </c>
      <c r="Y62" s="31">
        <v>5</v>
      </c>
      <c r="Z62" s="7" t="str">
        <f t="shared" si="7"/>
        <v>公斤</v>
      </c>
      <c r="AA62" s="9"/>
      <c r="AB62" s="80"/>
      <c r="AC62" s="8"/>
      <c r="AD62" s="8"/>
      <c r="AE62" s="8"/>
      <c r="AF62" s="8"/>
      <c r="AG62" s="8"/>
      <c r="AH62" s="8"/>
      <c r="AI62" s="8"/>
      <c r="AJ62" s="8"/>
    </row>
    <row r="63" spans="1:36" ht="15" customHeight="1">
      <c r="A63" s="114">
        <v>45349</v>
      </c>
      <c r="B63" s="266"/>
      <c r="C63" s="208"/>
      <c r="D63" s="208"/>
      <c r="E63" s="208"/>
      <c r="F63" s="208"/>
      <c r="G63" s="208"/>
      <c r="H63" s="209"/>
      <c r="I63" s="31" t="s">
        <v>33</v>
      </c>
      <c r="J63" s="31">
        <v>2</v>
      </c>
      <c r="K63" s="35" t="str">
        <f t="shared" si="0"/>
        <v>公斤</v>
      </c>
      <c r="L63" s="121" t="s">
        <v>130</v>
      </c>
      <c r="M63" s="121">
        <v>2</v>
      </c>
      <c r="N63" s="35" t="str">
        <f t="shared" si="1"/>
        <v>公斤</v>
      </c>
      <c r="O63" s="282" t="s">
        <v>149</v>
      </c>
      <c r="P63" s="153">
        <v>1.5</v>
      </c>
      <c r="Q63" s="35" t="str">
        <f t="shared" si="2"/>
        <v>公斤</v>
      </c>
      <c r="R63" s="36" t="s">
        <v>27</v>
      </c>
      <c r="S63" s="36">
        <v>0.05</v>
      </c>
      <c r="T63" s="35" t="str">
        <f t="shared" si="3"/>
        <v>公斤</v>
      </c>
      <c r="U63" s="125" t="s">
        <v>228</v>
      </c>
      <c r="V63" s="295">
        <v>1</v>
      </c>
      <c r="W63" s="35" t="str">
        <f t="shared" si="4"/>
        <v>公斤</v>
      </c>
      <c r="X63" s="31"/>
      <c r="Y63" s="31"/>
      <c r="Z63" s="7" t="str">
        <f t="shared" si="7"/>
        <v/>
      </c>
      <c r="AA63" s="9"/>
      <c r="AB63" s="80"/>
      <c r="AC63" s="8"/>
      <c r="AD63" s="8"/>
      <c r="AE63" s="8"/>
      <c r="AF63" s="8"/>
      <c r="AG63" s="8"/>
      <c r="AH63" s="8"/>
      <c r="AI63" s="8"/>
      <c r="AJ63" s="8"/>
    </row>
    <row r="64" spans="1:36" ht="15" customHeight="1">
      <c r="A64" s="115"/>
      <c r="B64" s="266"/>
      <c r="C64" s="208"/>
      <c r="D64" s="208"/>
      <c r="E64" s="208"/>
      <c r="F64" s="208"/>
      <c r="G64" s="208"/>
      <c r="H64" s="209"/>
      <c r="I64" s="31"/>
      <c r="J64" s="31"/>
      <c r="K64" s="35" t="str">
        <f t="shared" si="0"/>
        <v/>
      </c>
      <c r="L64" s="140" t="s">
        <v>134</v>
      </c>
      <c r="M64" s="140">
        <v>0.1</v>
      </c>
      <c r="N64" s="35" t="str">
        <f t="shared" si="1"/>
        <v>公斤</v>
      </c>
      <c r="O64" s="153" t="s">
        <v>150</v>
      </c>
      <c r="P64" s="153">
        <v>3</v>
      </c>
      <c r="Q64" s="35" t="str">
        <f t="shared" si="2"/>
        <v>公斤</v>
      </c>
      <c r="R64" s="36"/>
      <c r="S64" s="36"/>
      <c r="T64" s="35" t="str">
        <f t="shared" si="3"/>
        <v/>
      </c>
      <c r="U64" s="129" t="s">
        <v>27</v>
      </c>
      <c r="V64" s="307">
        <v>0.05</v>
      </c>
      <c r="W64" s="35" t="str">
        <f t="shared" si="4"/>
        <v>公斤</v>
      </c>
      <c r="X64" s="31"/>
      <c r="Y64" s="31"/>
      <c r="Z64" s="7" t="str">
        <f t="shared" si="7"/>
        <v/>
      </c>
      <c r="AA64" s="9"/>
      <c r="AB64" s="80"/>
      <c r="AC64" s="8"/>
      <c r="AD64" s="8"/>
      <c r="AE64" s="8"/>
      <c r="AF64" s="8"/>
      <c r="AG64" s="8"/>
      <c r="AH64" s="8"/>
      <c r="AI64" s="8"/>
      <c r="AJ64" s="8"/>
    </row>
    <row r="65" spans="1:36" ht="15" customHeight="1">
      <c r="A65" s="113" t="s">
        <v>190</v>
      </c>
      <c r="B65" s="266"/>
      <c r="C65" s="208"/>
      <c r="D65" s="208"/>
      <c r="E65" s="208"/>
      <c r="F65" s="208"/>
      <c r="G65" s="208"/>
      <c r="H65" s="209"/>
      <c r="I65" s="31"/>
      <c r="J65" s="31"/>
      <c r="K65" s="35" t="str">
        <f t="shared" si="0"/>
        <v/>
      </c>
      <c r="L65" s="31" t="s">
        <v>27</v>
      </c>
      <c r="M65" s="31">
        <v>0.05</v>
      </c>
      <c r="N65" s="35" t="str">
        <f t="shared" si="1"/>
        <v>公斤</v>
      </c>
      <c r="O65" s="153" t="s">
        <v>206</v>
      </c>
      <c r="P65" s="153">
        <v>2</v>
      </c>
      <c r="Q65" s="35" t="str">
        <f t="shared" si="2"/>
        <v>公斤</v>
      </c>
      <c r="R65" s="36"/>
      <c r="S65" s="36"/>
      <c r="T65" s="35" t="str">
        <f t="shared" si="3"/>
        <v/>
      </c>
      <c r="U65" s="129"/>
      <c r="V65" s="307"/>
      <c r="W65" s="35" t="str">
        <f t="shared" si="4"/>
        <v/>
      </c>
      <c r="X65" s="31"/>
      <c r="Y65" s="31"/>
      <c r="Z65" s="7" t="str">
        <f t="shared" si="7"/>
        <v/>
      </c>
      <c r="AA65" s="9"/>
      <c r="AB65" s="80"/>
      <c r="AC65" s="8"/>
      <c r="AD65" s="8"/>
      <c r="AE65" s="8"/>
      <c r="AF65" s="8"/>
      <c r="AG65" s="8"/>
      <c r="AH65" s="8"/>
      <c r="AI65" s="8"/>
      <c r="AJ65" s="8"/>
    </row>
    <row r="66" spans="1:36" ht="15" customHeight="1">
      <c r="A66" s="113"/>
      <c r="B66" s="266"/>
      <c r="C66" s="208"/>
      <c r="D66" s="208"/>
      <c r="E66" s="208"/>
      <c r="F66" s="208"/>
      <c r="G66" s="208"/>
      <c r="H66" s="209"/>
      <c r="I66" s="31"/>
      <c r="J66" s="31"/>
      <c r="K66" s="35" t="str">
        <f t="shared" si="0"/>
        <v/>
      </c>
      <c r="L66" s="140"/>
      <c r="M66" s="140"/>
      <c r="N66" s="35" t="str">
        <f t="shared" si="1"/>
        <v/>
      </c>
      <c r="O66" s="31" t="s">
        <v>27</v>
      </c>
      <c r="P66" s="31">
        <v>0.05</v>
      </c>
      <c r="Q66" s="35" t="str">
        <f t="shared" si="2"/>
        <v>公斤</v>
      </c>
      <c r="R66" s="36"/>
      <c r="S66" s="36"/>
      <c r="T66" s="35" t="str">
        <f t="shared" si="3"/>
        <v/>
      </c>
      <c r="U66" s="129"/>
      <c r="V66" s="307"/>
      <c r="W66" s="35" t="str">
        <f t="shared" si="4"/>
        <v/>
      </c>
      <c r="X66" s="31"/>
      <c r="Y66" s="31"/>
      <c r="Z66" s="7" t="str">
        <f t="shared" si="7"/>
        <v/>
      </c>
      <c r="AA66" s="9"/>
      <c r="AB66" s="80"/>
      <c r="AC66" s="8"/>
      <c r="AD66" s="8"/>
      <c r="AE66" s="8"/>
      <c r="AF66" s="8"/>
      <c r="AG66" s="8"/>
      <c r="AH66" s="8"/>
      <c r="AI66" s="8"/>
      <c r="AJ66" s="8"/>
    </row>
    <row r="67" spans="1:36" ht="15" customHeight="1" thickBot="1">
      <c r="A67" s="116"/>
      <c r="B67" s="267"/>
      <c r="C67" s="211"/>
      <c r="D67" s="211"/>
      <c r="E67" s="211"/>
      <c r="F67" s="211"/>
      <c r="G67" s="211"/>
      <c r="H67" s="212"/>
      <c r="I67" s="43"/>
      <c r="J67" s="43"/>
      <c r="K67" s="44" t="str">
        <f t="shared" si="0"/>
        <v/>
      </c>
      <c r="L67" s="43"/>
      <c r="M67" s="43"/>
      <c r="N67" s="44" t="str">
        <f t="shared" si="1"/>
        <v/>
      </c>
      <c r="O67" s="43"/>
      <c r="P67" s="43"/>
      <c r="Q67" s="44" t="str">
        <f t="shared" si="2"/>
        <v/>
      </c>
      <c r="R67" s="45"/>
      <c r="S67" s="45"/>
      <c r="T67" s="44" t="str">
        <f t="shared" si="3"/>
        <v/>
      </c>
      <c r="U67" s="138"/>
      <c r="V67" s="308"/>
      <c r="W67" s="44" t="str">
        <f t="shared" si="4"/>
        <v/>
      </c>
      <c r="X67" s="43"/>
      <c r="Y67" s="43"/>
      <c r="Z67" s="14" t="str">
        <f t="shared" si="7"/>
        <v/>
      </c>
      <c r="AA67" s="11"/>
      <c r="AB67" s="81"/>
      <c r="AC67" s="15"/>
      <c r="AD67" s="15"/>
      <c r="AE67" s="15"/>
      <c r="AF67" s="15"/>
      <c r="AG67" s="15"/>
      <c r="AH67" s="15"/>
      <c r="AI67" s="15"/>
      <c r="AJ67" s="15"/>
    </row>
    <row r="68" spans="1:36" ht="15" customHeight="1">
      <c r="A68" s="112" t="s">
        <v>198</v>
      </c>
      <c r="B68" s="266">
        <v>6.1</v>
      </c>
      <c r="C68" s="208">
        <v>2.9</v>
      </c>
      <c r="D68" s="208">
        <v>1.3</v>
      </c>
      <c r="E68" s="208">
        <v>3</v>
      </c>
      <c r="F68" s="208">
        <v>0</v>
      </c>
      <c r="G68" s="208">
        <v>0</v>
      </c>
      <c r="H68" s="209">
        <v>812</v>
      </c>
      <c r="I68" s="363" t="s">
        <v>28</v>
      </c>
      <c r="J68" s="398"/>
      <c r="K68" s="92" t="str">
        <f t="shared" si="0"/>
        <v/>
      </c>
      <c r="L68" s="271" t="s">
        <v>207</v>
      </c>
      <c r="M68" s="272"/>
      <c r="N68" s="92" t="str">
        <f t="shared" si="1"/>
        <v/>
      </c>
      <c r="O68" s="374" t="s">
        <v>151</v>
      </c>
      <c r="P68" s="375"/>
      <c r="Q68" s="92" t="str">
        <f t="shared" si="2"/>
        <v/>
      </c>
      <c r="R68" s="93" t="s">
        <v>18</v>
      </c>
      <c r="S68" s="93"/>
      <c r="T68" s="92" t="str">
        <f t="shared" si="3"/>
        <v/>
      </c>
      <c r="U68" s="367" t="s">
        <v>175</v>
      </c>
      <c r="V68" s="426"/>
      <c r="W68" s="92" t="str">
        <f t="shared" si="4"/>
        <v/>
      </c>
      <c r="X68" s="33" t="s">
        <v>177</v>
      </c>
      <c r="Y68" s="34"/>
      <c r="Z68" s="17" t="str">
        <f t="shared" si="7"/>
        <v/>
      </c>
      <c r="AA68" s="29"/>
      <c r="AB68" s="78" t="str">
        <f t="shared" si="8"/>
        <v>c4</v>
      </c>
      <c r="AC68" s="79" t="str">
        <f t="shared" si="9"/>
        <v xml:space="preserve">米 糙米    </v>
      </c>
      <c r="AD68" s="79" t="str">
        <f t="shared" si="10"/>
        <v xml:space="preserve">素排     </v>
      </c>
      <c r="AE68" s="79" t="str">
        <f t="shared" si="11"/>
        <v>冷凍毛豆仁 時瓜 豆干 甜椒 紅藜 薑</v>
      </c>
      <c r="AF68" s="79" t="str">
        <f t="shared" si="12"/>
        <v xml:space="preserve">蔬菜 薑    </v>
      </c>
      <c r="AG68" s="79" t="str">
        <f t="shared" si="13"/>
        <v xml:space="preserve">小薏仁 紅砂糖 綠豆   </v>
      </c>
      <c r="AH68" s="79" t="str">
        <f t="shared" si="14"/>
        <v xml:space="preserve">點心     </v>
      </c>
      <c r="AI68" s="79" t="str">
        <f>AA69&amp;" "&amp;AA70&amp;" "&amp;AA71&amp;" "&amp;AA72&amp;" "&amp;AA73&amp;" "&amp;AA74</f>
        <v xml:space="preserve">     </v>
      </c>
      <c r="AJ68" s="79" t="e">
        <f>#REF!&amp;" "&amp;#REF!&amp;" "&amp;#REF!&amp;" "&amp;#REF!&amp;" "&amp;#REF!&amp;" "&amp;#REF!</f>
        <v>#REF!</v>
      </c>
    </row>
    <row r="69" spans="1:36" ht="15" customHeight="1">
      <c r="A69" s="113"/>
      <c r="B69" s="266"/>
      <c r="C69" s="208"/>
      <c r="D69" s="208"/>
      <c r="E69" s="208"/>
      <c r="F69" s="208"/>
      <c r="G69" s="208"/>
      <c r="H69" s="209"/>
      <c r="I69" s="31" t="s">
        <v>19</v>
      </c>
      <c r="J69" s="31">
        <v>8</v>
      </c>
      <c r="K69" s="35" t="str">
        <f t="shared" ref="K69:K74" si="15">IF(J69,"公斤","")</f>
        <v>公斤</v>
      </c>
      <c r="L69" s="273" t="s">
        <v>208</v>
      </c>
      <c r="M69" s="160">
        <v>6</v>
      </c>
      <c r="N69" s="35" t="str">
        <f t="shared" ref="N69:N74" si="16">IF(M69,"公斤","")</f>
        <v>公斤</v>
      </c>
      <c r="O69" s="157" t="s">
        <v>152</v>
      </c>
      <c r="P69" s="136">
        <v>2</v>
      </c>
      <c r="Q69" s="35" t="str">
        <f t="shared" ref="Q69:Q74" si="17">IF(P69,"公斤","")</f>
        <v>公斤</v>
      </c>
      <c r="R69" s="38" t="s">
        <v>15</v>
      </c>
      <c r="S69" s="38">
        <v>7</v>
      </c>
      <c r="T69" s="35" t="str">
        <f t="shared" ref="T69:T74" si="18">IF(S69,"公斤","")</f>
        <v>公斤</v>
      </c>
      <c r="U69" s="149" t="s">
        <v>176</v>
      </c>
      <c r="V69" s="310">
        <v>0.5</v>
      </c>
      <c r="W69" s="35" t="str">
        <f t="shared" ref="W69:W74" si="19">IF(V69,"公斤","")</f>
        <v>公斤</v>
      </c>
      <c r="X69" s="31" t="s">
        <v>177</v>
      </c>
      <c r="Y69" s="31">
        <v>5</v>
      </c>
      <c r="Z69" s="7" t="str">
        <f t="shared" si="7"/>
        <v>公斤</v>
      </c>
      <c r="AA69" s="9"/>
      <c r="AB69" s="80"/>
      <c r="AC69" s="8"/>
      <c r="AD69" s="8"/>
      <c r="AE69" s="8"/>
      <c r="AF69" s="8"/>
      <c r="AG69" s="8"/>
      <c r="AH69" s="8"/>
      <c r="AI69" s="8"/>
      <c r="AJ69" s="8"/>
    </row>
    <row r="70" spans="1:36" ht="15" customHeight="1">
      <c r="A70" s="114">
        <v>45351</v>
      </c>
      <c r="B70" s="266"/>
      <c r="C70" s="208"/>
      <c r="D70" s="208"/>
      <c r="E70" s="208"/>
      <c r="F70" s="208"/>
      <c r="G70" s="208"/>
      <c r="H70" s="209"/>
      <c r="I70" s="31" t="s">
        <v>33</v>
      </c>
      <c r="J70" s="31">
        <v>2</v>
      </c>
      <c r="K70" s="35" t="str">
        <f t="shared" si="15"/>
        <v>公斤</v>
      </c>
      <c r="L70" s="273"/>
      <c r="M70" s="160"/>
      <c r="N70" s="35" t="str">
        <f t="shared" si="16"/>
        <v/>
      </c>
      <c r="O70" s="136" t="s">
        <v>130</v>
      </c>
      <c r="P70" s="136">
        <v>4</v>
      </c>
      <c r="Q70" s="35" t="str">
        <f t="shared" si="17"/>
        <v>公斤</v>
      </c>
      <c r="R70" s="36" t="s">
        <v>27</v>
      </c>
      <c r="S70" s="36">
        <v>0.05</v>
      </c>
      <c r="T70" s="35" t="str">
        <f t="shared" si="18"/>
        <v>公斤</v>
      </c>
      <c r="U70" s="135" t="s">
        <v>171</v>
      </c>
      <c r="V70" s="286">
        <v>1</v>
      </c>
      <c r="W70" s="35" t="str">
        <f t="shared" si="19"/>
        <v>公斤</v>
      </c>
      <c r="X70" s="31"/>
      <c r="Y70" s="31"/>
      <c r="Z70" s="7" t="str">
        <f t="shared" si="7"/>
        <v/>
      </c>
      <c r="AA70" s="9"/>
      <c r="AB70" s="80"/>
      <c r="AC70" s="8"/>
      <c r="AD70" s="8"/>
      <c r="AE70" s="8"/>
      <c r="AF70" s="8"/>
      <c r="AG70" s="8"/>
      <c r="AH70" s="8"/>
      <c r="AI70" s="8"/>
      <c r="AJ70" s="8"/>
    </row>
    <row r="71" spans="1:36" ht="15" customHeight="1">
      <c r="A71" s="115"/>
      <c r="B71" s="266"/>
      <c r="C71" s="208"/>
      <c r="D71" s="208"/>
      <c r="E71" s="208"/>
      <c r="F71" s="208"/>
      <c r="G71" s="208"/>
      <c r="H71" s="209"/>
      <c r="I71" s="31"/>
      <c r="J71" s="31"/>
      <c r="K71" s="35" t="str">
        <f t="shared" si="15"/>
        <v/>
      </c>
      <c r="L71" s="273"/>
      <c r="M71" s="160"/>
      <c r="N71" s="35" t="str">
        <f t="shared" si="16"/>
        <v/>
      </c>
      <c r="O71" s="125" t="s">
        <v>206</v>
      </c>
      <c r="P71" s="136">
        <v>1</v>
      </c>
      <c r="Q71" s="35" t="str">
        <f t="shared" si="17"/>
        <v>公斤</v>
      </c>
      <c r="R71" s="36"/>
      <c r="S71" s="36"/>
      <c r="T71" s="35" t="str">
        <f t="shared" si="18"/>
        <v/>
      </c>
      <c r="U71" s="149" t="s">
        <v>72</v>
      </c>
      <c r="V71" s="310">
        <v>2</v>
      </c>
      <c r="W71" s="35" t="str">
        <f t="shared" si="19"/>
        <v>公斤</v>
      </c>
      <c r="X71" s="31"/>
      <c r="Y71" s="31"/>
      <c r="Z71" s="7" t="str">
        <f t="shared" si="7"/>
        <v/>
      </c>
      <c r="AA71" s="9"/>
      <c r="AB71" s="80"/>
      <c r="AC71" s="8"/>
      <c r="AD71" s="8"/>
      <c r="AE71" s="8"/>
      <c r="AF71" s="8"/>
      <c r="AG71" s="8"/>
      <c r="AH71" s="8"/>
      <c r="AI71" s="8"/>
      <c r="AJ71" s="8"/>
    </row>
    <row r="72" spans="1:36" ht="15" customHeight="1">
      <c r="A72" s="113" t="s">
        <v>194</v>
      </c>
      <c r="B72" s="266"/>
      <c r="C72" s="208"/>
      <c r="D72" s="208"/>
      <c r="E72" s="208"/>
      <c r="F72" s="208"/>
      <c r="G72" s="208"/>
      <c r="H72" s="209"/>
      <c r="I72" s="31"/>
      <c r="J72" s="31"/>
      <c r="K72" s="35" t="str">
        <f t="shared" si="15"/>
        <v/>
      </c>
      <c r="L72" s="273"/>
      <c r="M72" s="160"/>
      <c r="N72" s="35" t="str">
        <f t="shared" si="16"/>
        <v/>
      </c>
      <c r="O72" s="136" t="s">
        <v>128</v>
      </c>
      <c r="P72" s="136">
        <v>2</v>
      </c>
      <c r="Q72" s="35" t="str">
        <f t="shared" si="17"/>
        <v>公斤</v>
      </c>
      <c r="R72" s="36"/>
      <c r="S72" s="36"/>
      <c r="T72" s="35" t="str">
        <f t="shared" si="18"/>
        <v/>
      </c>
      <c r="U72" s="135"/>
      <c r="V72" s="286"/>
      <c r="W72" s="35" t="str">
        <f t="shared" si="19"/>
        <v/>
      </c>
      <c r="X72" s="31"/>
      <c r="Y72" s="31"/>
      <c r="Z72" s="7" t="str">
        <f t="shared" si="7"/>
        <v/>
      </c>
      <c r="AA72" s="9"/>
      <c r="AB72" s="80"/>
      <c r="AC72" s="8"/>
      <c r="AD72" s="8"/>
      <c r="AE72" s="8"/>
      <c r="AF72" s="8"/>
      <c r="AG72" s="8"/>
      <c r="AH72" s="8"/>
      <c r="AI72" s="8"/>
      <c r="AJ72" s="8"/>
    </row>
    <row r="73" spans="1:36" ht="15" customHeight="1">
      <c r="A73" s="113"/>
      <c r="B73" s="266"/>
      <c r="C73" s="208"/>
      <c r="D73" s="208"/>
      <c r="E73" s="208"/>
      <c r="F73" s="208"/>
      <c r="G73" s="208"/>
      <c r="H73" s="209"/>
      <c r="I73" s="31"/>
      <c r="J73" s="31"/>
      <c r="K73" s="35" t="str">
        <f t="shared" si="15"/>
        <v/>
      </c>
      <c r="L73" s="273"/>
      <c r="M73" s="160"/>
      <c r="N73" s="35" t="str">
        <f t="shared" si="16"/>
        <v/>
      </c>
      <c r="O73" s="158" t="s">
        <v>47</v>
      </c>
      <c r="P73" s="136">
        <v>0.15</v>
      </c>
      <c r="Q73" s="35" t="str">
        <f t="shared" si="17"/>
        <v>公斤</v>
      </c>
      <c r="R73" s="36"/>
      <c r="S73" s="36"/>
      <c r="T73" s="35" t="str">
        <f t="shared" si="18"/>
        <v/>
      </c>
      <c r="U73" s="135"/>
      <c r="V73" s="286"/>
      <c r="W73" s="35" t="str">
        <f t="shared" si="19"/>
        <v/>
      </c>
      <c r="X73" s="31"/>
      <c r="Y73" s="31"/>
      <c r="Z73" s="7" t="str">
        <f t="shared" si="7"/>
        <v/>
      </c>
      <c r="AA73" s="9"/>
      <c r="AB73" s="80"/>
      <c r="AC73" s="8"/>
      <c r="AD73" s="8"/>
      <c r="AE73" s="8"/>
      <c r="AF73" s="8"/>
      <c r="AG73" s="8"/>
      <c r="AH73" s="8"/>
      <c r="AI73" s="8"/>
      <c r="AJ73" s="8"/>
    </row>
    <row r="74" spans="1:36" ht="15" customHeight="1" thickBot="1">
      <c r="A74" s="116"/>
      <c r="B74" s="267"/>
      <c r="C74" s="211"/>
      <c r="D74" s="211"/>
      <c r="E74" s="211"/>
      <c r="F74" s="211"/>
      <c r="G74" s="211"/>
      <c r="H74" s="212"/>
      <c r="I74" s="43"/>
      <c r="J74" s="43"/>
      <c r="K74" s="44" t="str">
        <f t="shared" si="15"/>
        <v/>
      </c>
      <c r="L74" s="274"/>
      <c r="M74" s="180"/>
      <c r="N74" s="44" t="str">
        <f t="shared" si="16"/>
        <v/>
      </c>
      <c r="O74" s="154" t="s">
        <v>27</v>
      </c>
      <c r="P74" s="283">
        <v>0.05</v>
      </c>
      <c r="Q74" s="44" t="str">
        <f t="shared" si="17"/>
        <v>公斤</v>
      </c>
      <c r="R74" s="45"/>
      <c r="S74" s="45"/>
      <c r="T74" s="44" t="str">
        <f t="shared" si="18"/>
        <v/>
      </c>
      <c r="U74" s="141"/>
      <c r="V74" s="311"/>
      <c r="W74" s="44" t="str">
        <f t="shared" si="19"/>
        <v/>
      </c>
      <c r="X74" s="43"/>
      <c r="Y74" s="43"/>
      <c r="Z74" s="14" t="str">
        <f t="shared" si="7"/>
        <v/>
      </c>
      <c r="AA74" s="11"/>
      <c r="AB74" s="81"/>
      <c r="AC74" s="15"/>
      <c r="AD74" s="15"/>
      <c r="AE74" s="15"/>
      <c r="AF74" s="15"/>
      <c r="AG74" s="15"/>
      <c r="AH74" s="15"/>
      <c r="AI74" s="15"/>
      <c r="AJ74" s="15"/>
    </row>
    <row r="75" spans="1:36" s="262" customFormat="1" ht="22.8" customHeight="1">
      <c r="A75" s="369" t="s">
        <v>85</v>
      </c>
      <c r="B75" s="369"/>
      <c r="C75" s="369"/>
      <c r="D75" s="369"/>
      <c r="E75" s="369"/>
      <c r="F75" s="369"/>
      <c r="G75" s="369"/>
      <c r="H75" s="369"/>
      <c r="I75" s="369"/>
      <c r="J75" s="369"/>
      <c r="K75" s="369"/>
      <c r="L75" s="369"/>
      <c r="M75" s="369"/>
      <c r="N75" s="369"/>
      <c r="O75" s="369"/>
      <c r="P75" s="369"/>
      <c r="Q75" s="369"/>
      <c r="R75" s="369"/>
      <c r="S75" s="369"/>
      <c r="T75" s="369"/>
      <c r="U75" s="369"/>
      <c r="V75" s="369"/>
      <c r="W75" s="369"/>
      <c r="X75" s="369"/>
      <c r="Y75" s="369"/>
      <c r="Z75" s="369"/>
      <c r="AA75" s="369"/>
    </row>
    <row r="76" spans="1:36" s="262" customFormat="1" ht="15" customHeight="1">
      <c r="A76" s="361" t="s">
        <v>181</v>
      </c>
      <c r="B76" s="361"/>
      <c r="C76" s="361"/>
      <c r="D76" s="361"/>
      <c r="E76" s="361"/>
      <c r="F76" s="361"/>
      <c r="G76" s="361"/>
      <c r="H76" s="361"/>
      <c r="I76" s="361"/>
      <c r="J76" s="263"/>
      <c r="K76" s="263"/>
      <c r="L76" s="263"/>
      <c r="P76" s="261"/>
      <c r="W76" s="261"/>
    </row>
    <row r="77" spans="1:36" s="262" customFormat="1" ht="15" customHeight="1">
      <c r="A77" s="361" t="s">
        <v>179</v>
      </c>
      <c r="B77" s="361"/>
      <c r="C77" s="361"/>
      <c r="D77" s="361"/>
      <c r="E77" s="361"/>
      <c r="F77" s="361"/>
      <c r="G77" s="361"/>
      <c r="H77" s="361"/>
      <c r="I77" s="361"/>
      <c r="J77" s="361"/>
      <c r="K77" s="361"/>
      <c r="L77" s="361"/>
      <c r="M77" s="361"/>
      <c r="N77" s="361"/>
      <c r="O77" s="361"/>
      <c r="P77" s="361"/>
      <c r="Q77" s="361"/>
      <c r="R77" s="361"/>
      <c r="S77" s="263"/>
      <c r="T77" s="263"/>
      <c r="U77" s="263"/>
      <c r="V77" s="263"/>
      <c r="W77" s="261"/>
    </row>
    <row r="78" spans="1:36" s="105" customFormat="1" ht="15.75" customHeight="1">
      <c r="A78" s="330"/>
      <c r="B78" s="330"/>
      <c r="C78" s="330"/>
      <c r="D78" s="330"/>
      <c r="E78" s="330"/>
      <c r="F78" s="330"/>
      <c r="G78" s="330"/>
      <c r="H78" s="330"/>
      <c r="I78" s="331"/>
      <c r="J78" s="331"/>
      <c r="K78" s="331"/>
      <c r="L78" s="332"/>
      <c r="M78" s="331"/>
      <c r="N78" s="331"/>
      <c r="O78" s="331"/>
      <c r="P78" s="331"/>
      <c r="Q78" s="331"/>
      <c r="R78" s="331"/>
      <c r="S78" s="331"/>
      <c r="T78" s="331"/>
      <c r="U78" s="331"/>
      <c r="V78" s="331"/>
      <c r="W78" s="331"/>
      <c r="X78" s="331"/>
      <c r="Y78" s="331"/>
      <c r="Z78" s="331"/>
      <c r="AA78" s="331"/>
      <c r="AB78" s="333"/>
      <c r="AC78" s="333"/>
      <c r="AD78" s="333"/>
      <c r="AE78" s="333"/>
      <c r="AF78" s="333"/>
      <c r="AG78" s="333"/>
      <c r="AH78" s="333"/>
      <c r="AI78" s="333"/>
      <c r="AJ78" s="333"/>
    </row>
    <row r="79" spans="1:36" s="105" customFormat="1" ht="15.75" customHeight="1">
      <c r="A79" s="330"/>
      <c r="B79" s="330"/>
      <c r="C79" s="330"/>
      <c r="D79" s="330"/>
      <c r="E79" s="330"/>
      <c r="F79" s="330"/>
      <c r="G79" s="330"/>
      <c r="H79" s="330"/>
      <c r="I79" s="331"/>
      <c r="J79" s="331"/>
      <c r="K79" s="331"/>
      <c r="L79" s="332"/>
      <c r="M79" s="331"/>
      <c r="N79" s="331"/>
      <c r="O79" s="331"/>
      <c r="P79" s="331"/>
      <c r="Q79" s="331"/>
      <c r="R79" s="331"/>
      <c r="S79" s="331"/>
      <c r="T79" s="331"/>
      <c r="U79" s="331"/>
      <c r="V79" s="331"/>
      <c r="W79" s="331"/>
      <c r="X79" s="331"/>
      <c r="Y79" s="331"/>
      <c r="Z79" s="331"/>
      <c r="AA79" s="331"/>
      <c r="AB79" s="333"/>
      <c r="AC79" s="333"/>
      <c r="AD79" s="333"/>
      <c r="AE79" s="333"/>
      <c r="AF79" s="333"/>
      <c r="AG79" s="333"/>
      <c r="AH79" s="333"/>
      <c r="AI79" s="333"/>
      <c r="AJ79" s="333"/>
    </row>
    <row r="80" spans="1:36" s="105" customFormat="1" ht="15.75" customHeight="1">
      <c r="A80" s="330"/>
      <c r="B80" s="330"/>
      <c r="C80" s="330"/>
      <c r="D80" s="330"/>
      <c r="E80" s="330"/>
      <c r="F80" s="330"/>
      <c r="G80" s="330"/>
      <c r="H80" s="330"/>
      <c r="I80" s="331"/>
      <c r="J80" s="331"/>
      <c r="K80" s="331"/>
      <c r="L80" s="332"/>
      <c r="M80" s="331"/>
      <c r="N80" s="331"/>
      <c r="O80" s="331"/>
      <c r="P80" s="331"/>
      <c r="Q80" s="331"/>
      <c r="R80" s="331"/>
      <c r="S80" s="331"/>
      <c r="T80" s="331"/>
      <c r="U80" s="331"/>
      <c r="V80" s="331"/>
      <c r="W80" s="331"/>
      <c r="X80" s="331"/>
      <c r="Y80" s="331"/>
      <c r="Z80" s="331"/>
      <c r="AA80" s="331"/>
      <c r="AB80" s="333"/>
      <c r="AC80" s="333"/>
      <c r="AD80" s="333"/>
      <c r="AE80" s="333"/>
      <c r="AF80" s="333"/>
      <c r="AG80" s="333"/>
      <c r="AH80" s="333"/>
      <c r="AI80" s="333"/>
      <c r="AJ80" s="333"/>
    </row>
    <row r="81" spans="1:36" s="105" customFormat="1" ht="15.75" customHeight="1">
      <c r="A81" s="330"/>
      <c r="B81" s="330"/>
      <c r="C81" s="330"/>
      <c r="D81" s="330"/>
      <c r="E81" s="330"/>
      <c r="F81" s="330"/>
      <c r="G81" s="330"/>
      <c r="H81" s="330"/>
      <c r="I81" s="331"/>
      <c r="J81" s="331"/>
      <c r="K81" s="331"/>
      <c r="L81" s="332"/>
      <c r="M81" s="331"/>
      <c r="N81" s="331"/>
      <c r="O81" s="331"/>
      <c r="P81" s="331"/>
      <c r="Q81" s="331"/>
      <c r="R81" s="331"/>
      <c r="S81" s="331"/>
      <c r="T81" s="331"/>
      <c r="U81" s="331"/>
      <c r="V81" s="331"/>
      <c r="W81" s="331"/>
      <c r="X81" s="331"/>
      <c r="Y81" s="331"/>
      <c r="Z81" s="331"/>
      <c r="AA81" s="331"/>
      <c r="AB81" s="333"/>
      <c r="AC81" s="333"/>
      <c r="AD81" s="333"/>
      <c r="AE81" s="333"/>
      <c r="AF81" s="333"/>
      <c r="AG81" s="333"/>
      <c r="AH81" s="333"/>
      <c r="AI81" s="333"/>
      <c r="AJ81" s="333"/>
    </row>
    <row r="82" spans="1:36" s="105" customFormat="1" ht="15.75" customHeight="1">
      <c r="A82" s="330"/>
      <c r="B82" s="330"/>
      <c r="C82" s="330"/>
      <c r="D82" s="330"/>
      <c r="E82" s="330"/>
      <c r="F82" s="330"/>
      <c r="G82" s="330"/>
      <c r="H82" s="330"/>
      <c r="I82" s="331"/>
      <c r="J82" s="331"/>
      <c r="K82" s="331"/>
      <c r="L82" s="332"/>
      <c r="M82" s="331"/>
      <c r="N82" s="331"/>
      <c r="O82" s="331"/>
      <c r="P82" s="331"/>
      <c r="Q82" s="331"/>
      <c r="R82" s="331"/>
      <c r="S82" s="331"/>
      <c r="T82" s="331"/>
      <c r="U82" s="331"/>
      <c r="V82" s="331"/>
      <c r="W82" s="331"/>
      <c r="X82" s="331"/>
      <c r="Y82" s="331"/>
      <c r="Z82" s="331"/>
      <c r="AA82" s="331"/>
      <c r="AB82" s="333"/>
      <c r="AC82" s="333"/>
      <c r="AD82" s="333"/>
      <c r="AE82" s="333"/>
      <c r="AF82" s="333"/>
      <c r="AG82" s="333"/>
      <c r="AH82" s="333"/>
      <c r="AI82" s="333"/>
      <c r="AJ82" s="333"/>
    </row>
    <row r="83" spans="1:36" s="105" customFormat="1" ht="15.75" customHeight="1">
      <c r="A83" s="330"/>
      <c r="B83" s="330"/>
      <c r="C83" s="330"/>
      <c r="D83" s="330"/>
      <c r="E83" s="330"/>
      <c r="F83" s="330"/>
      <c r="G83" s="330"/>
      <c r="H83" s="330"/>
      <c r="I83" s="331"/>
      <c r="J83" s="331"/>
      <c r="K83" s="331"/>
      <c r="L83" s="332"/>
      <c r="M83" s="331"/>
      <c r="N83" s="331"/>
      <c r="O83" s="331"/>
      <c r="P83" s="331"/>
      <c r="Q83" s="331"/>
      <c r="R83" s="331"/>
      <c r="S83" s="331"/>
      <c r="T83" s="331"/>
      <c r="U83" s="331"/>
      <c r="V83" s="331"/>
      <c r="W83" s="331"/>
      <c r="X83" s="331"/>
      <c r="Y83" s="331"/>
      <c r="Z83" s="331"/>
      <c r="AA83" s="331"/>
      <c r="AB83" s="333"/>
      <c r="AC83" s="333"/>
      <c r="AD83" s="333"/>
      <c r="AE83" s="333"/>
      <c r="AF83" s="333"/>
      <c r="AG83" s="333"/>
      <c r="AH83" s="333"/>
      <c r="AI83" s="333"/>
      <c r="AJ83" s="333"/>
    </row>
    <row r="84" spans="1:36" s="105" customFormat="1" ht="15.75" customHeight="1">
      <c r="A84" s="330"/>
      <c r="B84" s="330"/>
      <c r="C84" s="330"/>
      <c r="D84" s="330"/>
      <c r="E84" s="330"/>
      <c r="F84" s="330"/>
      <c r="G84" s="330"/>
      <c r="H84" s="330"/>
      <c r="I84" s="331"/>
      <c r="J84" s="331"/>
      <c r="K84" s="331"/>
      <c r="L84" s="332"/>
      <c r="M84" s="331"/>
      <c r="N84" s="331"/>
      <c r="O84" s="331"/>
      <c r="P84" s="331"/>
      <c r="Q84" s="331"/>
      <c r="R84" s="331"/>
      <c r="S84" s="331"/>
      <c r="T84" s="331"/>
      <c r="U84" s="331"/>
      <c r="V84" s="331"/>
      <c r="W84" s="331"/>
      <c r="X84" s="331"/>
      <c r="Y84" s="331"/>
      <c r="Z84" s="331"/>
      <c r="AA84" s="331"/>
      <c r="AB84" s="333"/>
      <c r="AC84" s="333"/>
      <c r="AD84" s="333"/>
      <c r="AE84" s="333"/>
      <c r="AF84" s="333"/>
      <c r="AG84" s="333"/>
      <c r="AH84" s="333"/>
      <c r="AI84" s="333"/>
      <c r="AJ84" s="333"/>
    </row>
    <row r="85" spans="1:36" s="105" customFormat="1" ht="15.75" customHeight="1">
      <c r="A85" s="330"/>
      <c r="B85" s="330"/>
      <c r="C85" s="330"/>
      <c r="D85" s="330"/>
      <c r="E85" s="330"/>
      <c r="F85" s="330"/>
      <c r="G85" s="330"/>
      <c r="H85" s="330"/>
      <c r="I85" s="331"/>
      <c r="J85" s="331"/>
      <c r="K85" s="331"/>
      <c r="L85" s="332"/>
      <c r="M85" s="331"/>
      <c r="N85" s="331"/>
      <c r="O85" s="331"/>
      <c r="P85" s="331"/>
      <c r="Q85" s="331"/>
      <c r="R85" s="331"/>
      <c r="S85" s="331"/>
      <c r="T85" s="331"/>
      <c r="U85" s="331"/>
      <c r="V85" s="331"/>
      <c r="W85" s="331"/>
      <c r="X85" s="331"/>
      <c r="Y85" s="331"/>
      <c r="Z85" s="331"/>
      <c r="AA85" s="331"/>
      <c r="AB85" s="333"/>
      <c r="AC85" s="333"/>
      <c r="AD85" s="333"/>
      <c r="AE85" s="333"/>
      <c r="AF85" s="333"/>
      <c r="AG85" s="333"/>
      <c r="AH85" s="333"/>
      <c r="AI85" s="333"/>
      <c r="AJ85" s="333"/>
    </row>
    <row r="86" spans="1:36" s="105" customFormat="1" ht="15.75" customHeight="1">
      <c r="A86" s="330"/>
      <c r="B86" s="330"/>
      <c r="C86" s="330"/>
      <c r="D86" s="330"/>
      <c r="E86" s="330"/>
      <c r="F86" s="330"/>
      <c r="G86" s="330"/>
      <c r="H86" s="330"/>
      <c r="I86" s="331"/>
      <c r="J86" s="331"/>
      <c r="K86" s="331"/>
      <c r="L86" s="332"/>
      <c r="M86" s="331"/>
      <c r="N86" s="331"/>
      <c r="O86" s="331"/>
      <c r="P86" s="331"/>
      <c r="Q86" s="331"/>
      <c r="R86" s="331"/>
      <c r="S86" s="331"/>
      <c r="T86" s="331"/>
      <c r="U86" s="331"/>
      <c r="V86" s="331"/>
      <c r="W86" s="331"/>
      <c r="X86" s="331"/>
      <c r="Y86" s="331"/>
      <c r="Z86" s="331"/>
      <c r="AA86" s="331"/>
      <c r="AB86" s="333"/>
      <c r="AC86" s="333"/>
      <c r="AD86" s="333"/>
      <c r="AE86" s="333"/>
      <c r="AF86" s="333"/>
      <c r="AG86" s="333"/>
      <c r="AH86" s="333"/>
      <c r="AI86" s="333"/>
      <c r="AJ86" s="333"/>
    </row>
    <row r="87" spans="1:36" s="105" customFormat="1" ht="15.75" customHeight="1">
      <c r="A87" s="330"/>
      <c r="B87" s="330"/>
      <c r="C87" s="330"/>
      <c r="D87" s="330"/>
      <c r="E87" s="330"/>
      <c r="F87" s="330"/>
      <c r="G87" s="330"/>
      <c r="H87" s="330"/>
      <c r="I87" s="331"/>
      <c r="J87" s="331"/>
      <c r="K87" s="331"/>
      <c r="L87" s="332"/>
      <c r="M87" s="331"/>
      <c r="N87" s="331"/>
      <c r="O87" s="331"/>
      <c r="P87" s="331"/>
      <c r="Q87" s="331"/>
      <c r="R87" s="331"/>
      <c r="S87" s="331"/>
      <c r="T87" s="331"/>
      <c r="U87" s="331"/>
      <c r="V87" s="331"/>
      <c r="W87" s="331"/>
      <c r="X87" s="331"/>
      <c r="Y87" s="331"/>
      <c r="Z87" s="331"/>
      <c r="AA87" s="331"/>
      <c r="AB87" s="333"/>
      <c r="AC87" s="333"/>
      <c r="AD87" s="333"/>
      <c r="AE87" s="333"/>
      <c r="AF87" s="333"/>
      <c r="AG87" s="333"/>
      <c r="AH87" s="333"/>
      <c r="AI87" s="333"/>
      <c r="AJ87" s="333"/>
    </row>
    <row r="88" spans="1:36" s="105" customFormat="1" ht="15.75" customHeight="1">
      <c r="A88" s="330"/>
      <c r="B88" s="330"/>
      <c r="C88" s="330"/>
      <c r="D88" s="330"/>
      <c r="E88" s="330"/>
      <c r="F88" s="330"/>
      <c r="G88" s="330"/>
      <c r="H88" s="330"/>
      <c r="I88" s="331"/>
      <c r="J88" s="331"/>
      <c r="K88" s="331"/>
      <c r="L88" s="332"/>
      <c r="M88" s="331"/>
      <c r="N88" s="331"/>
      <c r="O88" s="331"/>
      <c r="P88" s="331"/>
      <c r="Q88" s="331"/>
      <c r="R88" s="331"/>
      <c r="S88" s="331"/>
      <c r="T88" s="331"/>
      <c r="U88" s="331"/>
      <c r="V88" s="331"/>
      <c r="W88" s="331"/>
      <c r="X88" s="331"/>
      <c r="Y88" s="331"/>
      <c r="Z88" s="331"/>
      <c r="AA88" s="331"/>
      <c r="AB88" s="333"/>
      <c r="AC88" s="333"/>
      <c r="AD88" s="333"/>
      <c r="AE88" s="333"/>
      <c r="AF88" s="333"/>
      <c r="AG88" s="333"/>
      <c r="AH88" s="333"/>
      <c r="AI88" s="333"/>
      <c r="AJ88" s="333"/>
    </row>
    <row r="89" spans="1:36" s="105" customFormat="1" ht="15.75" customHeight="1">
      <c r="A89" s="330"/>
      <c r="B89" s="330"/>
      <c r="C89" s="330"/>
      <c r="D89" s="330"/>
      <c r="E89" s="330"/>
      <c r="F89" s="330"/>
      <c r="G89" s="330"/>
      <c r="H89" s="330"/>
      <c r="I89" s="331"/>
      <c r="J89" s="331"/>
      <c r="K89" s="331"/>
      <c r="L89" s="332"/>
      <c r="M89" s="331"/>
      <c r="N89" s="331"/>
      <c r="O89" s="331"/>
      <c r="P89" s="331"/>
      <c r="Q89" s="331"/>
      <c r="R89" s="331"/>
      <c r="S89" s="331"/>
      <c r="T89" s="331"/>
      <c r="U89" s="331"/>
      <c r="V89" s="331"/>
      <c r="W89" s="331"/>
      <c r="X89" s="331"/>
      <c r="Y89" s="331"/>
      <c r="Z89" s="331"/>
      <c r="AA89" s="331"/>
      <c r="AB89" s="333"/>
      <c r="AC89" s="333"/>
      <c r="AD89" s="333"/>
      <c r="AE89" s="333"/>
      <c r="AF89" s="333"/>
      <c r="AG89" s="333"/>
      <c r="AH89" s="333"/>
      <c r="AI89" s="333"/>
      <c r="AJ89" s="333"/>
    </row>
    <row r="90" spans="1:36" s="105" customFormat="1" ht="15.75" customHeight="1">
      <c r="A90" s="330"/>
      <c r="B90" s="330"/>
      <c r="C90" s="330"/>
      <c r="D90" s="330"/>
      <c r="E90" s="330"/>
      <c r="F90" s="330"/>
      <c r="G90" s="330"/>
      <c r="H90" s="330"/>
      <c r="I90" s="331"/>
      <c r="J90" s="331"/>
      <c r="K90" s="331"/>
      <c r="L90" s="332"/>
      <c r="M90" s="331"/>
      <c r="N90" s="331"/>
      <c r="O90" s="331"/>
      <c r="P90" s="331"/>
      <c r="Q90" s="331"/>
      <c r="R90" s="331"/>
      <c r="S90" s="331"/>
      <c r="T90" s="331"/>
      <c r="U90" s="331"/>
      <c r="V90" s="331"/>
      <c r="W90" s="331"/>
      <c r="X90" s="331"/>
      <c r="Y90" s="331"/>
      <c r="Z90" s="331"/>
      <c r="AA90" s="331"/>
      <c r="AB90" s="333"/>
      <c r="AC90" s="333"/>
      <c r="AD90" s="333"/>
      <c r="AE90" s="333"/>
      <c r="AF90" s="333"/>
      <c r="AG90" s="333"/>
      <c r="AH90" s="333"/>
      <c r="AI90" s="333"/>
      <c r="AJ90" s="333"/>
    </row>
    <row r="91" spans="1:36" s="105" customFormat="1" ht="15.75" customHeight="1">
      <c r="A91" s="330"/>
      <c r="B91" s="330"/>
      <c r="C91" s="330"/>
      <c r="D91" s="330"/>
      <c r="E91" s="330"/>
      <c r="F91" s="330"/>
      <c r="G91" s="330"/>
      <c r="H91" s="330"/>
      <c r="I91" s="331"/>
      <c r="J91" s="331"/>
      <c r="K91" s="331"/>
      <c r="L91" s="332"/>
      <c r="M91" s="331"/>
      <c r="N91" s="331"/>
      <c r="O91" s="331"/>
      <c r="P91" s="331"/>
      <c r="Q91" s="331"/>
      <c r="R91" s="331"/>
      <c r="S91" s="331"/>
      <c r="T91" s="331"/>
      <c r="U91" s="331"/>
      <c r="V91" s="331"/>
      <c r="W91" s="331"/>
      <c r="X91" s="331"/>
      <c r="Y91" s="331"/>
      <c r="Z91" s="331"/>
      <c r="AA91" s="331"/>
      <c r="AB91" s="333"/>
      <c r="AC91" s="333"/>
      <c r="AD91" s="333"/>
      <c r="AE91" s="333"/>
      <c r="AF91" s="333"/>
      <c r="AG91" s="333"/>
      <c r="AH91" s="333"/>
      <c r="AI91" s="333"/>
      <c r="AJ91" s="333"/>
    </row>
    <row r="92" spans="1:36" s="105" customFormat="1" ht="15.75" customHeight="1">
      <c r="A92" s="330"/>
      <c r="B92" s="330"/>
      <c r="C92" s="330"/>
      <c r="D92" s="330"/>
      <c r="E92" s="330"/>
      <c r="F92" s="330"/>
      <c r="G92" s="330"/>
      <c r="H92" s="330"/>
      <c r="I92" s="331"/>
      <c r="J92" s="331"/>
      <c r="K92" s="331"/>
      <c r="L92" s="332"/>
      <c r="M92" s="331"/>
      <c r="N92" s="331"/>
      <c r="O92" s="331"/>
      <c r="P92" s="331"/>
      <c r="Q92" s="331"/>
      <c r="R92" s="331"/>
      <c r="S92" s="331"/>
      <c r="T92" s="331"/>
      <c r="U92" s="331"/>
      <c r="V92" s="331"/>
      <c r="W92" s="331"/>
      <c r="X92" s="331"/>
      <c r="Y92" s="331"/>
      <c r="Z92" s="331"/>
      <c r="AA92" s="331"/>
      <c r="AB92" s="333"/>
      <c r="AC92" s="333"/>
      <c r="AD92" s="333"/>
      <c r="AE92" s="333"/>
      <c r="AF92" s="333"/>
      <c r="AG92" s="333"/>
      <c r="AH92" s="333"/>
      <c r="AI92" s="333"/>
      <c r="AJ92" s="333"/>
    </row>
    <row r="93" spans="1:36" s="105" customFormat="1" ht="15.75" customHeight="1">
      <c r="A93" s="330"/>
      <c r="B93" s="330"/>
      <c r="C93" s="330"/>
      <c r="D93" s="330"/>
      <c r="E93" s="330"/>
      <c r="F93" s="330"/>
      <c r="G93" s="330"/>
      <c r="H93" s="330"/>
      <c r="I93" s="331"/>
      <c r="J93" s="331"/>
      <c r="K93" s="331"/>
      <c r="L93" s="332"/>
      <c r="M93" s="331"/>
      <c r="N93" s="331"/>
      <c r="O93" s="331"/>
      <c r="P93" s="331"/>
      <c r="Q93" s="331"/>
      <c r="R93" s="331"/>
      <c r="S93" s="331"/>
      <c r="T93" s="331"/>
      <c r="U93" s="331"/>
      <c r="V93" s="331"/>
      <c r="W93" s="331"/>
      <c r="X93" s="331"/>
      <c r="Y93" s="331"/>
      <c r="Z93" s="331"/>
      <c r="AA93" s="331"/>
      <c r="AB93" s="333"/>
      <c r="AC93" s="333"/>
      <c r="AD93" s="333"/>
      <c r="AE93" s="333"/>
      <c r="AF93" s="333"/>
      <c r="AG93" s="333"/>
      <c r="AH93" s="333"/>
      <c r="AI93" s="333"/>
      <c r="AJ93" s="333"/>
    </row>
    <row r="94" spans="1:36" s="105" customFormat="1" ht="15.75" customHeight="1">
      <c r="A94" s="330"/>
      <c r="B94" s="330"/>
      <c r="C94" s="330"/>
      <c r="D94" s="330"/>
      <c r="E94" s="330"/>
      <c r="F94" s="330"/>
      <c r="G94" s="330"/>
      <c r="H94" s="330"/>
      <c r="I94" s="331"/>
      <c r="J94" s="331"/>
      <c r="K94" s="331"/>
      <c r="L94" s="332"/>
      <c r="M94" s="331"/>
      <c r="N94" s="331"/>
      <c r="O94" s="331"/>
      <c r="P94" s="331"/>
      <c r="Q94" s="331"/>
      <c r="R94" s="331"/>
      <c r="S94" s="331"/>
      <c r="T94" s="331"/>
      <c r="U94" s="331"/>
      <c r="V94" s="331"/>
      <c r="W94" s="331"/>
      <c r="X94" s="331"/>
      <c r="Y94" s="331"/>
      <c r="Z94" s="331"/>
      <c r="AA94" s="331"/>
      <c r="AB94" s="333"/>
      <c r="AC94" s="333"/>
      <c r="AD94" s="333"/>
      <c r="AE94" s="333"/>
      <c r="AF94" s="333"/>
      <c r="AG94" s="333"/>
      <c r="AH94" s="333"/>
      <c r="AI94" s="333"/>
      <c r="AJ94" s="333"/>
    </row>
    <row r="95" spans="1:36" s="105" customFormat="1" ht="15.75" customHeight="1">
      <c r="A95" s="330"/>
      <c r="B95" s="330"/>
      <c r="C95" s="330"/>
      <c r="D95" s="330"/>
      <c r="E95" s="330"/>
      <c r="F95" s="330"/>
      <c r="G95" s="330"/>
      <c r="H95" s="330"/>
      <c r="I95" s="331"/>
      <c r="J95" s="331"/>
      <c r="K95" s="331"/>
      <c r="L95" s="332"/>
      <c r="M95" s="331"/>
      <c r="N95" s="331"/>
      <c r="O95" s="331"/>
      <c r="P95" s="331"/>
      <c r="Q95" s="331"/>
      <c r="R95" s="331"/>
      <c r="S95" s="331"/>
      <c r="T95" s="331"/>
      <c r="U95" s="331"/>
      <c r="V95" s="331"/>
      <c r="W95" s="331"/>
      <c r="X95" s="331"/>
      <c r="Y95" s="331"/>
      <c r="Z95" s="331"/>
      <c r="AA95" s="331"/>
      <c r="AB95" s="333"/>
      <c r="AC95" s="333"/>
      <c r="AD95" s="333"/>
      <c r="AE95" s="333"/>
      <c r="AF95" s="333"/>
      <c r="AG95" s="333"/>
      <c r="AH95" s="333"/>
      <c r="AI95" s="333"/>
      <c r="AJ95" s="333"/>
    </row>
    <row r="96" spans="1:36" s="105" customFormat="1" ht="15.75" customHeight="1">
      <c r="A96" s="330"/>
      <c r="B96" s="330"/>
      <c r="C96" s="330"/>
      <c r="D96" s="330"/>
      <c r="E96" s="330"/>
      <c r="F96" s="330"/>
      <c r="G96" s="330"/>
      <c r="H96" s="330"/>
      <c r="I96" s="331"/>
      <c r="J96" s="331"/>
      <c r="K96" s="331"/>
      <c r="L96" s="332"/>
      <c r="M96" s="331"/>
      <c r="N96" s="331"/>
      <c r="O96" s="331"/>
      <c r="P96" s="331"/>
      <c r="Q96" s="331"/>
      <c r="R96" s="331"/>
      <c r="S96" s="331"/>
      <c r="T96" s="331"/>
      <c r="U96" s="331"/>
      <c r="V96" s="331"/>
      <c r="W96" s="331"/>
      <c r="X96" s="331"/>
      <c r="Y96" s="331"/>
      <c r="Z96" s="331"/>
      <c r="AA96" s="331"/>
      <c r="AB96" s="333"/>
      <c r="AC96" s="333"/>
      <c r="AD96" s="333"/>
      <c r="AE96" s="333"/>
      <c r="AF96" s="333"/>
      <c r="AG96" s="333"/>
      <c r="AH96" s="333"/>
      <c r="AI96" s="333"/>
      <c r="AJ96" s="333"/>
    </row>
    <row r="97" spans="1:36" s="105" customFormat="1" ht="15.75" customHeight="1">
      <c r="A97" s="330"/>
      <c r="B97" s="330"/>
      <c r="C97" s="330"/>
      <c r="D97" s="330"/>
      <c r="E97" s="330"/>
      <c r="F97" s="330"/>
      <c r="G97" s="330"/>
      <c r="H97" s="330"/>
      <c r="I97" s="331"/>
      <c r="J97" s="331"/>
      <c r="K97" s="331"/>
      <c r="L97" s="332"/>
      <c r="M97" s="331"/>
      <c r="N97" s="331"/>
      <c r="O97" s="331"/>
      <c r="P97" s="331"/>
      <c r="Q97" s="331"/>
      <c r="R97" s="331"/>
      <c r="S97" s="331"/>
      <c r="T97" s="331"/>
      <c r="U97" s="331"/>
      <c r="V97" s="331"/>
      <c r="W97" s="331"/>
      <c r="X97" s="331"/>
      <c r="Y97" s="331"/>
      <c r="Z97" s="331"/>
      <c r="AA97" s="331"/>
      <c r="AB97" s="333"/>
      <c r="AC97" s="333"/>
      <c r="AD97" s="333"/>
      <c r="AE97" s="333"/>
      <c r="AF97" s="333"/>
      <c r="AG97" s="333"/>
      <c r="AH97" s="333"/>
      <c r="AI97" s="333"/>
      <c r="AJ97" s="333"/>
    </row>
    <row r="98" spans="1:36" s="105" customFormat="1" ht="15.75" customHeight="1">
      <c r="A98" s="330"/>
      <c r="B98" s="330"/>
      <c r="C98" s="330"/>
      <c r="D98" s="330"/>
      <c r="E98" s="330"/>
      <c r="F98" s="330"/>
      <c r="G98" s="330"/>
      <c r="H98" s="330"/>
      <c r="I98" s="331"/>
      <c r="J98" s="331"/>
      <c r="K98" s="331"/>
      <c r="L98" s="332"/>
      <c r="M98" s="331"/>
      <c r="N98" s="331"/>
      <c r="O98" s="331"/>
      <c r="P98" s="331"/>
      <c r="Q98" s="331"/>
      <c r="R98" s="331"/>
      <c r="S98" s="331"/>
      <c r="T98" s="331"/>
      <c r="U98" s="331"/>
      <c r="V98" s="331"/>
      <c r="W98" s="331"/>
      <c r="X98" s="331"/>
      <c r="Y98" s="331"/>
      <c r="Z98" s="331"/>
      <c r="AA98" s="331"/>
      <c r="AB98" s="333"/>
      <c r="AC98" s="333"/>
      <c r="AD98" s="333"/>
      <c r="AE98" s="333"/>
      <c r="AF98" s="333"/>
      <c r="AG98" s="333"/>
      <c r="AH98" s="333"/>
      <c r="AI98" s="333"/>
      <c r="AJ98" s="333"/>
    </row>
    <row r="99" spans="1:36" s="105" customFormat="1" ht="15.75" customHeight="1">
      <c r="A99" s="330"/>
      <c r="B99" s="330"/>
      <c r="C99" s="330"/>
      <c r="D99" s="330"/>
      <c r="E99" s="330"/>
      <c r="F99" s="330"/>
      <c r="G99" s="330"/>
      <c r="H99" s="330"/>
      <c r="I99" s="331"/>
      <c r="J99" s="331"/>
      <c r="K99" s="331"/>
      <c r="L99" s="332"/>
      <c r="M99" s="331"/>
      <c r="N99" s="331"/>
      <c r="O99" s="331"/>
      <c r="P99" s="331"/>
      <c r="Q99" s="331"/>
      <c r="R99" s="331"/>
      <c r="S99" s="331"/>
      <c r="T99" s="331"/>
      <c r="U99" s="331"/>
      <c r="V99" s="331"/>
      <c r="W99" s="331"/>
      <c r="X99" s="331"/>
      <c r="Y99" s="331"/>
      <c r="Z99" s="331"/>
      <c r="AA99" s="331"/>
      <c r="AB99" s="333"/>
      <c r="AC99" s="333"/>
      <c r="AD99" s="333"/>
      <c r="AE99" s="333"/>
      <c r="AF99" s="333"/>
      <c r="AG99" s="333"/>
      <c r="AH99" s="333"/>
      <c r="AI99" s="333"/>
      <c r="AJ99" s="333"/>
    </row>
    <row r="100" spans="1:36" s="105" customFormat="1" ht="15.75" customHeight="1">
      <c r="A100" s="330"/>
      <c r="B100" s="330"/>
      <c r="C100" s="330"/>
      <c r="D100" s="330"/>
      <c r="E100" s="330"/>
      <c r="F100" s="330"/>
      <c r="G100" s="330"/>
      <c r="H100" s="330"/>
      <c r="I100" s="331"/>
      <c r="J100" s="331"/>
      <c r="K100" s="331"/>
      <c r="L100" s="332"/>
      <c r="M100" s="331"/>
      <c r="N100" s="331"/>
      <c r="O100" s="331"/>
      <c r="P100" s="331"/>
      <c r="Q100" s="331"/>
      <c r="R100" s="331"/>
      <c r="S100" s="331"/>
      <c r="T100" s="331"/>
      <c r="U100" s="331"/>
      <c r="V100" s="331"/>
      <c r="W100" s="331"/>
      <c r="X100" s="331"/>
      <c r="Y100" s="331"/>
      <c r="Z100" s="331"/>
      <c r="AA100" s="331"/>
      <c r="AB100" s="333"/>
      <c r="AC100" s="333"/>
      <c r="AD100" s="333"/>
      <c r="AE100" s="333"/>
      <c r="AF100" s="333"/>
      <c r="AG100" s="333"/>
      <c r="AH100" s="333"/>
      <c r="AI100" s="333"/>
      <c r="AJ100" s="333"/>
    </row>
    <row r="101" spans="1:36" s="105" customFormat="1" ht="15.75" customHeight="1">
      <c r="A101" s="330"/>
      <c r="B101" s="330"/>
      <c r="C101" s="330"/>
      <c r="D101" s="330"/>
      <c r="E101" s="330"/>
      <c r="F101" s="330"/>
      <c r="G101" s="330"/>
      <c r="H101" s="330"/>
      <c r="I101" s="331"/>
      <c r="J101" s="331"/>
      <c r="K101" s="331"/>
      <c r="L101" s="332"/>
      <c r="M101" s="331"/>
      <c r="N101" s="331"/>
      <c r="O101" s="331"/>
      <c r="P101" s="331"/>
      <c r="Q101" s="331"/>
      <c r="R101" s="331"/>
      <c r="S101" s="331"/>
      <c r="T101" s="331"/>
      <c r="U101" s="331"/>
      <c r="V101" s="331"/>
      <c r="W101" s="331"/>
      <c r="X101" s="331"/>
      <c r="Y101" s="331"/>
      <c r="Z101" s="331"/>
      <c r="AA101" s="331"/>
      <c r="AB101" s="333"/>
      <c r="AC101" s="333"/>
      <c r="AD101" s="333"/>
      <c r="AE101" s="333"/>
      <c r="AF101" s="333"/>
      <c r="AG101" s="333"/>
      <c r="AH101" s="333"/>
      <c r="AI101" s="333"/>
      <c r="AJ101" s="333"/>
    </row>
    <row r="102" spans="1:36" s="105" customFormat="1" ht="15.75" customHeight="1">
      <c r="A102" s="330"/>
      <c r="B102" s="330"/>
      <c r="C102" s="330"/>
      <c r="D102" s="330"/>
      <c r="E102" s="330"/>
      <c r="F102" s="330"/>
      <c r="G102" s="330"/>
      <c r="H102" s="330"/>
      <c r="I102" s="331"/>
      <c r="J102" s="331"/>
      <c r="K102" s="331"/>
      <c r="L102" s="332"/>
      <c r="M102" s="331"/>
      <c r="N102" s="331"/>
      <c r="O102" s="331"/>
      <c r="P102" s="331"/>
      <c r="Q102" s="331"/>
      <c r="R102" s="331"/>
      <c r="S102" s="331"/>
      <c r="T102" s="331"/>
      <c r="U102" s="331"/>
      <c r="V102" s="331"/>
      <c r="W102" s="331"/>
      <c r="X102" s="331"/>
      <c r="Y102" s="331"/>
      <c r="Z102" s="331"/>
      <c r="AA102" s="331"/>
      <c r="AB102" s="333"/>
      <c r="AC102" s="333"/>
      <c r="AD102" s="333"/>
      <c r="AE102" s="333"/>
      <c r="AF102" s="333"/>
      <c r="AG102" s="333"/>
      <c r="AH102" s="333"/>
      <c r="AI102" s="333"/>
      <c r="AJ102" s="333"/>
    </row>
    <row r="103" spans="1:36" s="105" customFormat="1" ht="15.75" customHeight="1">
      <c r="A103" s="330"/>
      <c r="B103" s="330"/>
      <c r="C103" s="330"/>
      <c r="D103" s="330"/>
      <c r="E103" s="330"/>
      <c r="F103" s="330"/>
      <c r="G103" s="330"/>
      <c r="H103" s="330"/>
      <c r="I103" s="331"/>
      <c r="J103" s="331"/>
      <c r="K103" s="331"/>
      <c r="L103" s="332"/>
      <c r="M103" s="331"/>
      <c r="N103" s="331"/>
      <c r="O103" s="331"/>
      <c r="P103" s="331"/>
      <c r="Q103" s="331"/>
      <c r="R103" s="331"/>
      <c r="S103" s="331"/>
      <c r="T103" s="331"/>
      <c r="U103" s="331"/>
      <c r="V103" s="331"/>
      <c r="W103" s="331"/>
      <c r="X103" s="331"/>
      <c r="Y103" s="331"/>
      <c r="Z103" s="331"/>
      <c r="AA103" s="331"/>
      <c r="AB103" s="333"/>
      <c r="AC103" s="333"/>
      <c r="AD103" s="333"/>
      <c r="AE103" s="333"/>
      <c r="AF103" s="333"/>
      <c r="AG103" s="333"/>
      <c r="AH103" s="333"/>
      <c r="AI103" s="333"/>
      <c r="AJ103" s="333"/>
    </row>
    <row r="104" spans="1:36" s="105" customFormat="1" ht="15.75" customHeight="1">
      <c r="A104" s="330"/>
      <c r="B104" s="330"/>
      <c r="C104" s="330"/>
      <c r="D104" s="330"/>
      <c r="E104" s="330"/>
      <c r="F104" s="330"/>
      <c r="G104" s="330"/>
      <c r="H104" s="330"/>
      <c r="I104" s="331"/>
      <c r="J104" s="331"/>
      <c r="K104" s="331"/>
      <c r="L104" s="332"/>
      <c r="M104" s="331"/>
      <c r="N104" s="331"/>
      <c r="O104" s="331"/>
      <c r="P104" s="331"/>
      <c r="Q104" s="331"/>
      <c r="R104" s="331"/>
      <c r="S104" s="331"/>
      <c r="T104" s="331"/>
      <c r="U104" s="331"/>
      <c r="V104" s="331"/>
      <c r="W104" s="331"/>
      <c r="X104" s="331"/>
      <c r="Y104" s="331"/>
      <c r="Z104" s="331"/>
      <c r="AA104" s="331"/>
      <c r="AB104" s="333"/>
      <c r="AC104" s="333"/>
      <c r="AD104" s="333"/>
      <c r="AE104" s="333"/>
      <c r="AF104" s="333"/>
      <c r="AG104" s="333"/>
      <c r="AH104" s="333"/>
      <c r="AI104" s="333"/>
      <c r="AJ104" s="333"/>
    </row>
    <row r="105" spans="1:36" s="105" customFormat="1" ht="15.75" customHeight="1">
      <c r="A105" s="330"/>
      <c r="B105" s="330"/>
      <c r="C105" s="330"/>
      <c r="D105" s="330"/>
      <c r="E105" s="330"/>
      <c r="F105" s="330"/>
      <c r="G105" s="330"/>
      <c r="H105" s="330"/>
      <c r="I105" s="331"/>
      <c r="J105" s="331"/>
      <c r="K105" s="331"/>
      <c r="L105" s="332"/>
      <c r="M105" s="331"/>
      <c r="N105" s="331"/>
      <c r="O105" s="331"/>
      <c r="P105" s="331"/>
      <c r="Q105" s="331"/>
      <c r="R105" s="331"/>
      <c r="S105" s="331"/>
      <c r="T105" s="331"/>
      <c r="U105" s="331"/>
      <c r="V105" s="331"/>
      <c r="W105" s="331"/>
      <c r="X105" s="331"/>
      <c r="Y105" s="331"/>
      <c r="Z105" s="331"/>
      <c r="AA105" s="331"/>
      <c r="AB105" s="333"/>
      <c r="AC105" s="333"/>
      <c r="AD105" s="333"/>
      <c r="AE105" s="333"/>
      <c r="AF105" s="333"/>
      <c r="AG105" s="333"/>
      <c r="AH105" s="333"/>
      <c r="AI105" s="333"/>
      <c r="AJ105" s="333"/>
    </row>
    <row r="106" spans="1:36" s="105" customFormat="1" ht="15.75" customHeight="1">
      <c r="A106" s="330"/>
      <c r="B106" s="330"/>
      <c r="C106" s="330"/>
      <c r="D106" s="330"/>
      <c r="E106" s="330"/>
      <c r="F106" s="330"/>
      <c r="G106" s="330"/>
      <c r="H106" s="330"/>
      <c r="I106" s="331"/>
      <c r="J106" s="331"/>
      <c r="K106" s="331"/>
      <c r="L106" s="332"/>
      <c r="M106" s="331"/>
      <c r="N106" s="331"/>
      <c r="O106" s="331"/>
      <c r="P106" s="331"/>
      <c r="Q106" s="331"/>
      <c r="R106" s="331"/>
      <c r="S106" s="331"/>
      <c r="T106" s="331"/>
      <c r="U106" s="331"/>
      <c r="V106" s="331"/>
      <c r="W106" s="331"/>
      <c r="X106" s="331"/>
      <c r="Y106" s="331"/>
      <c r="Z106" s="331"/>
      <c r="AA106" s="331"/>
      <c r="AB106" s="333"/>
      <c r="AC106" s="333"/>
      <c r="AD106" s="333"/>
      <c r="AE106" s="333"/>
      <c r="AF106" s="333"/>
      <c r="AG106" s="333"/>
      <c r="AH106" s="333"/>
      <c r="AI106" s="333"/>
      <c r="AJ106" s="333"/>
    </row>
    <row r="107" spans="1:36" s="105" customFormat="1" ht="15.75" customHeight="1">
      <c r="A107" s="330"/>
      <c r="B107" s="330"/>
      <c r="C107" s="330"/>
      <c r="D107" s="330"/>
      <c r="E107" s="330"/>
      <c r="F107" s="330"/>
      <c r="G107" s="330"/>
      <c r="H107" s="330"/>
      <c r="I107" s="331"/>
      <c r="J107" s="331"/>
      <c r="K107" s="331"/>
      <c r="L107" s="332"/>
      <c r="M107" s="331"/>
      <c r="N107" s="331"/>
      <c r="O107" s="331"/>
      <c r="P107" s="331"/>
      <c r="Q107" s="331"/>
      <c r="R107" s="331"/>
      <c r="S107" s="331"/>
      <c r="T107" s="331"/>
      <c r="U107" s="331"/>
      <c r="V107" s="331"/>
      <c r="W107" s="331"/>
      <c r="X107" s="331"/>
      <c r="Y107" s="331"/>
      <c r="Z107" s="331"/>
      <c r="AA107" s="331"/>
      <c r="AB107" s="333"/>
      <c r="AC107" s="333"/>
      <c r="AD107" s="333"/>
      <c r="AE107" s="333"/>
      <c r="AF107" s="333"/>
      <c r="AG107" s="333"/>
      <c r="AH107" s="333"/>
      <c r="AI107" s="333"/>
      <c r="AJ107" s="333"/>
    </row>
    <row r="108" spans="1:36" s="105" customFormat="1" ht="15.75" customHeight="1">
      <c r="A108" s="330"/>
      <c r="B108" s="330"/>
      <c r="C108" s="330"/>
      <c r="D108" s="330"/>
      <c r="E108" s="330"/>
      <c r="F108" s="330"/>
      <c r="G108" s="330"/>
      <c r="H108" s="330"/>
      <c r="I108" s="331"/>
      <c r="J108" s="331"/>
      <c r="K108" s="331"/>
      <c r="L108" s="332"/>
      <c r="M108" s="331"/>
      <c r="N108" s="331"/>
      <c r="O108" s="331"/>
      <c r="P108" s="331"/>
      <c r="Q108" s="331"/>
      <c r="R108" s="331"/>
      <c r="S108" s="331"/>
      <c r="T108" s="331"/>
      <c r="U108" s="331"/>
      <c r="V108" s="331"/>
      <c r="W108" s="331"/>
      <c r="X108" s="331"/>
      <c r="Y108" s="331"/>
      <c r="Z108" s="331"/>
      <c r="AA108" s="331"/>
      <c r="AB108" s="333"/>
      <c r="AC108" s="333"/>
      <c r="AD108" s="333"/>
      <c r="AE108" s="333"/>
      <c r="AF108" s="333"/>
      <c r="AG108" s="333"/>
      <c r="AH108" s="333"/>
      <c r="AI108" s="333"/>
      <c r="AJ108" s="333"/>
    </row>
    <row r="109" spans="1:36" s="105" customFormat="1" ht="15.75" customHeight="1">
      <c r="A109" s="330"/>
      <c r="B109" s="330"/>
      <c r="C109" s="330"/>
      <c r="D109" s="330"/>
      <c r="E109" s="330"/>
      <c r="F109" s="330"/>
      <c r="G109" s="330"/>
      <c r="H109" s="330"/>
      <c r="I109" s="331"/>
      <c r="J109" s="331"/>
      <c r="K109" s="331"/>
      <c r="L109" s="332"/>
      <c r="M109" s="331"/>
      <c r="N109" s="331"/>
      <c r="O109" s="331"/>
      <c r="P109" s="331"/>
      <c r="Q109" s="331"/>
      <c r="R109" s="331"/>
      <c r="S109" s="331"/>
      <c r="T109" s="331"/>
      <c r="U109" s="331"/>
      <c r="V109" s="331"/>
      <c r="W109" s="331"/>
      <c r="X109" s="331"/>
      <c r="Y109" s="331"/>
      <c r="Z109" s="331"/>
      <c r="AA109" s="331"/>
      <c r="AB109" s="333"/>
      <c r="AC109" s="333"/>
      <c r="AD109" s="333"/>
      <c r="AE109" s="333"/>
      <c r="AF109" s="333"/>
      <c r="AG109" s="333"/>
      <c r="AH109" s="333"/>
      <c r="AI109" s="333"/>
      <c r="AJ109" s="333"/>
    </row>
    <row r="110" spans="1:36" s="105" customFormat="1" ht="15.75" customHeight="1">
      <c r="A110" s="330"/>
      <c r="B110" s="330"/>
      <c r="C110" s="330"/>
      <c r="D110" s="330"/>
      <c r="E110" s="330"/>
      <c r="F110" s="330"/>
      <c r="G110" s="330"/>
      <c r="H110" s="330"/>
      <c r="I110" s="331"/>
      <c r="J110" s="331"/>
      <c r="K110" s="331"/>
      <c r="L110" s="332"/>
      <c r="M110" s="331"/>
      <c r="N110" s="331"/>
      <c r="O110" s="331"/>
      <c r="P110" s="331"/>
      <c r="Q110" s="331"/>
      <c r="R110" s="331"/>
      <c r="S110" s="331"/>
      <c r="T110" s="331"/>
      <c r="U110" s="331"/>
      <c r="V110" s="331"/>
      <c r="W110" s="331"/>
      <c r="X110" s="331"/>
      <c r="Y110" s="331"/>
      <c r="Z110" s="331"/>
      <c r="AA110" s="331"/>
      <c r="AB110" s="333"/>
      <c r="AC110" s="333"/>
      <c r="AD110" s="333"/>
      <c r="AE110" s="333"/>
      <c r="AF110" s="333"/>
      <c r="AG110" s="333"/>
      <c r="AH110" s="333"/>
      <c r="AI110" s="333"/>
      <c r="AJ110" s="333"/>
    </row>
    <row r="111" spans="1:36" s="105" customFormat="1" ht="15.75" customHeight="1">
      <c r="A111" s="330"/>
      <c r="B111" s="330"/>
      <c r="C111" s="330"/>
      <c r="D111" s="330"/>
      <c r="E111" s="330"/>
      <c r="F111" s="330"/>
      <c r="G111" s="330"/>
      <c r="H111" s="330"/>
      <c r="I111" s="331"/>
      <c r="J111" s="331"/>
      <c r="K111" s="331"/>
      <c r="L111" s="332"/>
      <c r="M111" s="331"/>
      <c r="N111" s="331"/>
      <c r="O111" s="331"/>
      <c r="P111" s="331"/>
      <c r="Q111" s="331"/>
      <c r="R111" s="331"/>
      <c r="S111" s="331"/>
      <c r="T111" s="331"/>
      <c r="U111" s="331"/>
      <c r="V111" s="331"/>
      <c r="W111" s="331"/>
      <c r="X111" s="331"/>
      <c r="Y111" s="331"/>
      <c r="Z111" s="331"/>
      <c r="AA111" s="331"/>
      <c r="AB111" s="333"/>
      <c r="AC111" s="333"/>
      <c r="AD111" s="333"/>
      <c r="AE111" s="333"/>
      <c r="AF111" s="333"/>
      <c r="AG111" s="333"/>
      <c r="AH111" s="333"/>
      <c r="AI111" s="333"/>
      <c r="AJ111" s="333"/>
    </row>
    <row r="112" spans="1:36" s="105" customFormat="1" ht="15.75" customHeight="1">
      <c r="A112" s="330"/>
      <c r="B112" s="330"/>
      <c r="C112" s="330"/>
      <c r="D112" s="330"/>
      <c r="E112" s="330"/>
      <c r="F112" s="330"/>
      <c r="G112" s="330"/>
      <c r="H112" s="330"/>
      <c r="I112" s="331"/>
      <c r="J112" s="331"/>
      <c r="K112" s="331"/>
      <c r="L112" s="332"/>
      <c r="M112" s="331"/>
      <c r="N112" s="331"/>
      <c r="O112" s="331"/>
      <c r="P112" s="331"/>
      <c r="Q112" s="331"/>
      <c r="R112" s="331"/>
      <c r="S112" s="331"/>
      <c r="T112" s="331"/>
      <c r="U112" s="331"/>
      <c r="V112" s="331"/>
      <c r="W112" s="331"/>
      <c r="X112" s="331"/>
      <c r="Y112" s="331"/>
      <c r="Z112" s="331"/>
      <c r="AA112" s="331"/>
      <c r="AB112" s="333"/>
      <c r="AC112" s="333"/>
      <c r="AD112" s="333"/>
      <c r="AE112" s="333"/>
      <c r="AF112" s="333"/>
      <c r="AG112" s="333"/>
      <c r="AH112" s="333"/>
      <c r="AI112" s="333"/>
      <c r="AJ112" s="333"/>
    </row>
    <row r="113" spans="1:36" s="105" customFormat="1" ht="15.75" customHeight="1">
      <c r="A113" s="330"/>
      <c r="B113" s="330"/>
      <c r="C113" s="330"/>
      <c r="D113" s="330"/>
      <c r="E113" s="330"/>
      <c r="F113" s="330"/>
      <c r="G113" s="330"/>
      <c r="H113" s="330"/>
      <c r="I113" s="331"/>
      <c r="J113" s="331"/>
      <c r="K113" s="331"/>
      <c r="L113" s="332"/>
      <c r="M113" s="331"/>
      <c r="N113" s="331"/>
      <c r="O113" s="331"/>
      <c r="P113" s="331"/>
      <c r="Q113" s="331"/>
      <c r="R113" s="331"/>
      <c r="S113" s="331"/>
      <c r="T113" s="331"/>
      <c r="U113" s="331"/>
      <c r="V113" s="331"/>
      <c r="W113" s="331"/>
      <c r="X113" s="331"/>
      <c r="Y113" s="331"/>
      <c r="Z113" s="331"/>
      <c r="AA113" s="331"/>
      <c r="AB113" s="333"/>
      <c r="AC113" s="333"/>
      <c r="AD113" s="333"/>
      <c r="AE113" s="333"/>
      <c r="AF113" s="333"/>
      <c r="AG113" s="333"/>
      <c r="AH113" s="333"/>
      <c r="AI113" s="333"/>
      <c r="AJ113" s="333"/>
    </row>
    <row r="114" spans="1:36" s="105" customFormat="1" ht="15.75" customHeight="1">
      <c r="A114" s="330"/>
      <c r="B114" s="330"/>
      <c r="C114" s="330"/>
      <c r="D114" s="330"/>
      <c r="E114" s="330"/>
      <c r="F114" s="330"/>
      <c r="G114" s="330"/>
      <c r="H114" s="330"/>
      <c r="I114" s="331"/>
      <c r="J114" s="331"/>
      <c r="K114" s="331"/>
      <c r="L114" s="332"/>
      <c r="M114" s="331"/>
      <c r="N114" s="331"/>
      <c r="O114" s="331"/>
      <c r="P114" s="331"/>
      <c r="Q114" s="331"/>
      <c r="R114" s="331"/>
      <c r="S114" s="331"/>
      <c r="T114" s="331"/>
      <c r="U114" s="331"/>
      <c r="V114" s="331"/>
      <c r="W114" s="331"/>
      <c r="X114" s="331"/>
      <c r="Y114" s="331"/>
      <c r="Z114" s="331"/>
      <c r="AA114" s="331"/>
      <c r="AB114" s="333"/>
      <c r="AC114" s="333"/>
      <c r="AD114" s="333"/>
      <c r="AE114" s="333"/>
      <c r="AF114" s="333"/>
      <c r="AG114" s="333"/>
      <c r="AH114" s="333"/>
      <c r="AI114" s="333"/>
      <c r="AJ114" s="333"/>
    </row>
    <row r="115" spans="1:36" s="105" customFormat="1" ht="15.75" customHeight="1">
      <c r="A115" s="330"/>
      <c r="B115" s="330"/>
      <c r="C115" s="330"/>
      <c r="D115" s="330"/>
      <c r="E115" s="330"/>
      <c r="F115" s="330"/>
      <c r="G115" s="330"/>
      <c r="H115" s="330"/>
      <c r="I115" s="331"/>
      <c r="J115" s="331"/>
      <c r="K115" s="331"/>
      <c r="L115" s="332"/>
      <c r="M115" s="331"/>
      <c r="N115" s="331"/>
      <c r="O115" s="331"/>
      <c r="P115" s="331"/>
      <c r="Q115" s="331"/>
      <c r="R115" s="331"/>
      <c r="S115" s="331"/>
      <c r="T115" s="331"/>
      <c r="U115" s="331"/>
      <c r="V115" s="331"/>
      <c r="W115" s="331"/>
      <c r="X115" s="331"/>
      <c r="Y115" s="331"/>
      <c r="Z115" s="331"/>
      <c r="AA115" s="331"/>
      <c r="AB115" s="333"/>
      <c r="AC115" s="333"/>
      <c r="AD115" s="333"/>
      <c r="AE115" s="333"/>
      <c r="AF115" s="333"/>
      <c r="AG115" s="333"/>
      <c r="AH115" s="333"/>
      <c r="AI115" s="333"/>
      <c r="AJ115" s="333"/>
    </row>
    <row r="116" spans="1:36" s="105" customFormat="1" ht="15.75" customHeight="1">
      <c r="A116" s="330"/>
      <c r="B116" s="330"/>
      <c r="C116" s="330"/>
      <c r="D116" s="330"/>
      <c r="E116" s="330"/>
      <c r="F116" s="330"/>
      <c r="G116" s="330"/>
      <c r="H116" s="330"/>
      <c r="I116" s="331"/>
      <c r="J116" s="331"/>
      <c r="K116" s="331"/>
      <c r="L116" s="332"/>
      <c r="M116" s="331"/>
      <c r="N116" s="331"/>
      <c r="O116" s="331"/>
      <c r="P116" s="331"/>
      <c r="Q116" s="331"/>
      <c r="R116" s="331"/>
      <c r="S116" s="331"/>
      <c r="T116" s="331"/>
      <c r="U116" s="331"/>
      <c r="V116" s="331"/>
      <c r="W116" s="331"/>
      <c r="X116" s="331"/>
      <c r="Y116" s="331"/>
      <c r="Z116" s="331"/>
      <c r="AA116" s="331"/>
      <c r="AB116" s="333"/>
      <c r="AC116" s="333"/>
      <c r="AD116" s="333"/>
      <c r="AE116" s="333"/>
      <c r="AF116" s="333"/>
      <c r="AG116" s="333"/>
      <c r="AH116" s="333"/>
      <c r="AI116" s="333"/>
      <c r="AJ116" s="333"/>
    </row>
    <row r="117" spans="1:36" s="105" customFormat="1" ht="15.75" customHeight="1">
      <c r="A117" s="330"/>
      <c r="B117" s="330"/>
      <c r="C117" s="330"/>
      <c r="D117" s="330"/>
      <c r="E117" s="330"/>
      <c r="F117" s="330"/>
      <c r="G117" s="330"/>
      <c r="H117" s="330"/>
      <c r="I117" s="331"/>
      <c r="J117" s="331"/>
      <c r="K117" s="331"/>
      <c r="L117" s="332"/>
      <c r="M117" s="331"/>
      <c r="N117" s="331"/>
      <c r="O117" s="331"/>
      <c r="P117" s="331"/>
      <c r="Q117" s="331"/>
      <c r="R117" s="331"/>
      <c r="S117" s="331"/>
      <c r="T117" s="331"/>
      <c r="U117" s="331"/>
      <c r="V117" s="331"/>
      <c r="W117" s="331"/>
      <c r="X117" s="331"/>
      <c r="Y117" s="331"/>
      <c r="Z117" s="331"/>
      <c r="AA117" s="331"/>
      <c r="AB117" s="333"/>
      <c r="AC117" s="333"/>
      <c r="AD117" s="333"/>
      <c r="AE117" s="333"/>
      <c r="AF117" s="333"/>
      <c r="AG117" s="333"/>
      <c r="AH117" s="333"/>
      <c r="AI117" s="333"/>
      <c r="AJ117" s="333"/>
    </row>
    <row r="118" spans="1:36" s="105" customFormat="1" ht="15.75" customHeight="1">
      <c r="A118" s="330"/>
      <c r="B118" s="330"/>
      <c r="C118" s="330"/>
      <c r="D118" s="330"/>
      <c r="E118" s="330"/>
      <c r="F118" s="330"/>
      <c r="G118" s="330"/>
      <c r="H118" s="330"/>
      <c r="I118" s="331"/>
      <c r="J118" s="331"/>
      <c r="K118" s="331"/>
      <c r="L118" s="332"/>
      <c r="M118" s="331"/>
      <c r="N118" s="331"/>
      <c r="O118" s="331"/>
      <c r="P118" s="331"/>
      <c r="Q118" s="331"/>
      <c r="R118" s="331"/>
      <c r="S118" s="331"/>
      <c r="T118" s="331"/>
      <c r="U118" s="331"/>
      <c r="V118" s="331"/>
      <c r="W118" s="331"/>
      <c r="X118" s="331"/>
      <c r="Y118" s="331"/>
      <c r="Z118" s="331"/>
      <c r="AA118" s="331"/>
      <c r="AB118" s="333"/>
      <c r="AC118" s="333"/>
      <c r="AD118" s="333"/>
      <c r="AE118" s="333"/>
      <c r="AF118" s="333"/>
      <c r="AG118" s="333"/>
      <c r="AH118" s="333"/>
      <c r="AI118" s="333"/>
      <c r="AJ118" s="333"/>
    </row>
    <row r="119" spans="1:36" s="105" customFormat="1" ht="15.75" customHeight="1">
      <c r="A119" s="330"/>
      <c r="B119" s="330"/>
      <c r="C119" s="330"/>
      <c r="D119" s="330"/>
      <c r="E119" s="330"/>
      <c r="F119" s="330"/>
      <c r="G119" s="330"/>
      <c r="H119" s="330"/>
      <c r="I119" s="331"/>
      <c r="J119" s="331"/>
      <c r="K119" s="331"/>
      <c r="L119" s="332"/>
      <c r="M119" s="331"/>
      <c r="N119" s="331"/>
      <c r="O119" s="331"/>
      <c r="P119" s="331"/>
      <c r="Q119" s="331"/>
      <c r="R119" s="331"/>
      <c r="S119" s="331"/>
      <c r="T119" s="331"/>
      <c r="U119" s="331"/>
      <c r="V119" s="331"/>
      <c r="W119" s="331"/>
      <c r="X119" s="331"/>
      <c r="Y119" s="331"/>
      <c r="Z119" s="331"/>
      <c r="AA119" s="331"/>
      <c r="AB119" s="333"/>
      <c r="AC119" s="333"/>
      <c r="AD119" s="333"/>
      <c r="AE119" s="333"/>
      <c r="AF119" s="333"/>
      <c r="AG119" s="333"/>
      <c r="AH119" s="333"/>
      <c r="AI119" s="333"/>
      <c r="AJ119" s="333"/>
    </row>
    <row r="120" spans="1:36" s="105" customFormat="1" ht="15.75" customHeight="1">
      <c r="A120" s="330"/>
      <c r="B120" s="330"/>
      <c r="C120" s="330"/>
      <c r="D120" s="330"/>
      <c r="E120" s="330"/>
      <c r="F120" s="330"/>
      <c r="G120" s="330"/>
      <c r="H120" s="330"/>
      <c r="I120" s="331"/>
      <c r="J120" s="331"/>
      <c r="K120" s="331"/>
      <c r="L120" s="332"/>
      <c r="M120" s="331"/>
      <c r="N120" s="331"/>
      <c r="O120" s="331"/>
      <c r="P120" s="331"/>
      <c r="Q120" s="331"/>
      <c r="R120" s="331"/>
      <c r="S120" s="331"/>
      <c r="T120" s="331"/>
      <c r="U120" s="331"/>
      <c r="V120" s="331"/>
      <c r="W120" s="331"/>
      <c r="X120" s="331"/>
      <c r="Y120" s="331"/>
      <c r="Z120" s="331"/>
      <c r="AA120" s="331"/>
      <c r="AB120" s="333"/>
      <c r="AC120" s="333"/>
      <c r="AD120" s="333"/>
      <c r="AE120" s="333"/>
      <c r="AF120" s="333"/>
      <c r="AG120" s="333"/>
      <c r="AH120" s="333"/>
      <c r="AI120" s="333"/>
      <c r="AJ120" s="333"/>
    </row>
    <row r="121" spans="1:36" s="105" customFormat="1" ht="15.75" customHeight="1">
      <c r="A121" s="330"/>
      <c r="B121" s="330"/>
      <c r="C121" s="330"/>
      <c r="D121" s="330"/>
      <c r="E121" s="330"/>
      <c r="F121" s="330"/>
      <c r="G121" s="330"/>
      <c r="H121" s="330"/>
      <c r="I121" s="331"/>
      <c r="J121" s="331"/>
      <c r="K121" s="331"/>
      <c r="L121" s="332"/>
      <c r="M121" s="331"/>
      <c r="N121" s="331"/>
      <c r="O121" s="331"/>
      <c r="P121" s="331"/>
      <c r="Q121" s="331"/>
      <c r="R121" s="331"/>
      <c r="S121" s="331"/>
      <c r="T121" s="331"/>
      <c r="U121" s="331"/>
      <c r="V121" s="331"/>
      <c r="W121" s="331"/>
      <c r="X121" s="331"/>
      <c r="Y121" s="331"/>
      <c r="Z121" s="331"/>
      <c r="AA121" s="331"/>
      <c r="AB121" s="333"/>
      <c r="AC121" s="333"/>
      <c r="AD121" s="333"/>
      <c r="AE121" s="333"/>
      <c r="AF121" s="333"/>
      <c r="AG121" s="333"/>
      <c r="AH121" s="333"/>
      <c r="AI121" s="333"/>
      <c r="AJ121" s="333"/>
    </row>
    <row r="122" spans="1:36" s="105" customFormat="1" ht="15.75" customHeight="1">
      <c r="A122" s="330"/>
      <c r="B122" s="330"/>
      <c r="C122" s="330"/>
      <c r="D122" s="330"/>
      <c r="E122" s="330"/>
      <c r="F122" s="330"/>
      <c r="G122" s="330"/>
      <c r="H122" s="330"/>
      <c r="I122" s="331"/>
      <c r="J122" s="331"/>
      <c r="K122" s="331"/>
      <c r="L122" s="332"/>
      <c r="M122" s="331"/>
      <c r="N122" s="331"/>
      <c r="O122" s="331"/>
      <c r="P122" s="331"/>
      <c r="Q122" s="331"/>
      <c r="R122" s="331"/>
      <c r="S122" s="331"/>
      <c r="T122" s="331"/>
      <c r="U122" s="331"/>
      <c r="V122" s="331"/>
      <c r="W122" s="331"/>
      <c r="X122" s="331"/>
      <c r="Y122" s="331"/>
      <c r="Z122" s="331"/>
      <c r="AA122" s="331"/>
      <c r="AB122" s="333"/>
      <c r="AC122" s="333"/>
      <c r="AD122" s="333"/>
      <c r="AE122" s="333"/>
      <c r="AF122" s="333"/>
      <c r="AG122" s="333"/>
      <c r="AH122" s="333"/>
      <c r="AI122" s="333"/>
      <c r="AJ122" s="333"/>
    </row>
    <row r="123" spans="1:36" s="105" customFormat="1" ht="15.75" customHeight="1">
      <c r="A123" s="330"/>
      <c r="B123" s="330"/>
      <c r="C123" s="330"/>
      <c r="D123" s="330"/>
      <c r="E123" s="330"/>
      <c r="F123" s="330"/>
      <c r="G123" s="330"/>
      <c r="H123" s="330"/>
      <c r="I123" s="331"/>
      <c r="J123" s="331"/>
      <c r="K123" s="331"/>
      <c r="L123" s="332"/>
      <c r="M123" s="331"/>
      <c r="N123" s="331"/>
      <c r="O123" s="331"/>
      <c r="P123" s="331"/>
      <c r="Q123" s="331"/>
      <c r="R123" s="331"/>
      <c r="S123" s="331"/>
      <c r="T123" s="331"/>
      <c r="U123" s="331"/>
      <c r="V123" s="331"/>
      <c r="W123" s="331"/>
      <c r="X123" s="331"/>
      <c r="Y123" s="331"/>
      <c r="Z123" s="331"/>
      <c r="AA123" s="331"/>
      <c r="AB123" s="333"/>
      <c r="AC123" s="333"/>
      <c r="AD123" s="333"/>
      <c r="AE123" s="333"/>
      <c r="AF123" s="333"/>
      <c r="AG123" s="333"/>
      <c r="AH123" s="333"/>
      <c r="AI123" s="333"/>
      <c r="AJ123" s="333"/>
    </row>
    <row r="124" spans="1:36" s="105" customFormat="1" ht="15.75" customHeight="1">
      <c r="A124" s="330"/>
      <c r="B124" s="330"/>
      <c r="C124" s="330"/>
      <c r="D124" s="330"/>
      <c r="E124" s="330"/>
      <c r="F124" s="330"/>
      <c r="G124" s="330"/>
      <c r="H124" s="330"/>
      <c r="I124" s="331"/>
      <c r="J124" s="331"/>
      <c r="K124" s="331"/>
      <c r="L124" s="332"/>
      <c r="M124" s="331"/>
      <c r="N124" s="331"/>
      <c r="O124" s="331"/>
      <c r="P124" s="331"/>
      <c r="Q124" s="331"/>
      <c r="R124" s="331"/>
      <c r="S124" s="331"/>
      <c r="T124" s="331"/>
      <c r="U124" s="331"/>
      <c r="V124" s="331"/>
      <c r="W124" s="331"/>
      <c r="X124" s="331"/>
      <c r="Y124" s="331"/>
      <c r="Z124" s="331"/>
      <c r="AA124" s="331"/>
      <c r="AB124" s="333"/>
      <c r="AC124" s="333"/>
      <c r="AD124" s="333"/>
      <c r="AE124" s="333"/>
      <c r="AF124" s="333"/>
      <c r="AG124" s="333"/>
      <c r="AH124" s="333"/>
      <c r="AI124" s="333"/>
      <c r="AJ124" s="333"/>
    </row>
    <row r="125" spans="1:36" s="105" customFormat="1" ht="15.75" customHeight="1">
      <c r="A125" s="330"/>
      <c r="B125" s="330"/>
      <c r="C125" s="330"/>
      <c r="D125" s="330"/>
      <c r="E125" s="330"/>
      <c r="F125" s="330"/>
      <c r="G125" s="330"/>
      <c r="H125" s="330"/>
      <c r="I125" s="331"/>
      <c r="J125" s="331"/>
      <c r="K125" s="331"/>
      <c r="L125" s="332"/>
      <c r="M125" s="331"/>
      <c r="N125" s="331"/>
      <c r="O125" s="331"/>
      <c r="P125" s="331"/>
      <c r="Q125" s="331"/>
      <c r="R125" s="331"/>
      <c r="S125" s="331"/>
      <c r="T125" s="331"/>
      <c r="U125" s="331"/>
      <c r="V125" s="331"/>
      <c r="W125" s="331"/>
      <c r="X125" s="331"/>
      <c r="Y125" s="331"/>
      <c r="Z125" s="331"/>
      <c r="AA125" s="331"/>
      <c r="AB125" s="333"/>
      <c r="AC125" s="333"/>
      <c r="AD125" s="333"/>
      <c r="AE125" s="333"/>
      <c r="AF125" s="333"/>
      <c r="AG125" s="333"/>
      <c r="AH125" s="333"/>
      <c r="AI125" s="333"/>
      <c r="AJ125" s="333"/>
    </row>
    <row r="126" spans="1:36" s="105" customFormat="1" ht="15.75" customHeight="1">
      <c r="A126" s="330"/>
      <c r="B126" s="330"/>
      <c r="C126" s="330"/>
      <c r="D126" s="330"/>
      <c r="E126" s="330"/>
      <c r="F126" s="330"/>
      <c r="G126" s="330"/>
      <c r="H126" s="330"/>
      <c r="I126" s="331"/>
      <c r="J126" s="331"/>
      <c r="K126" s="331"/>
      <c r="L126" s="332"/>
      <c r="M126" s="331"/>
      <c r="N126" s="331"/>
      <c r="O126" s="331"/>
      <c r="P126" s="331"/>
      <c r="Q126" s="331"/>
      <c r="R126" s="331"/>
      <c r="S126" s="331"/>
      <c r="T126" s="331"/>
      <c r="U126" s="331"/>
      <c r="V126" s="331"/>
      <c r="W126" s="331"/>
      <c r="X126" s="331"/>
      <c r="Y126" s="331"/>
      <c r="Z126" s="331"/>
      <c r="AA126" s="331"/>
      <c r="AB126" s="333"/>
      <c r="AC126" s="333"/>
      <c r="AD126" s="333"/>
      <c r="AE126" s="333"/>
      <c r="AF126" s="333"/>
      <c r="AG126" s="333"/>
      <c r="AH126" s="333"/>
      <c r="AI126" s="333"/>
      <c r="AJ126" s="333"/>
    </row>
    <row r="127" spans="1:36" s="105" customFormat="1" ht="15.75" customHeight="1">
      <c r="A127" s="330"/>
      <c r="B127" s="330"/>
      <c r="C127" s="330"/>
      <c r="D127" s="330"/>
      <c r="E127" s="330"/>
      <c r="F127" s="330"/>
      <c r="G127" s="330"/>
      <c r="H127" s="330"/>
      <c r="I127" s="331"/>
      <c r="J127" s="331"/>
      <c r="K127" s="331"/>
      <c r="L127" s="332"/>
      <c r="M127" s="331"/>
      <c r="N127" s="331"/>
      <c r="O127" s="331"/>
      <c r="P127" s="331"/>
      <c r="Q127" s="331"/>
      <c r="R127" s="331"/>
      <c r="S127" s="331"/>
      <c r="T127" s="331"/>
      <c r="U127" s="331"/>
      <c r="V127" s="331"/>
      <c r="W127" s="331"/>
      <c r="X127" s="331"/>
      <c r="Y127" s="331"/>
      <c r="Z127" s="331"/>
      <c r="AA127" s="331"/>
      <c r="AB127" s="333"/>
      <c r="AC127" s="333"/>
      <c r="AD127" s="333"/>
      <c r="AE127" s="333"/>
      <c r="AF127" s="333"/>
      <c r="AG127" s="333"/>
      <c r="AH127" s="333"/>
      <c r="AI127" s="333"/>
      <c r="AJ127" s="333"/>
    </row>
    <row r="128" spans="1:36" s="105" customFormat="1" ht="15.75" customHeight="1">
      <c r="A128" s="330"/>
      <c r="B128" s="330"/>
      <c r="C128" s="330"/>
      <c r="D128" s="330"/>
      <c r="E128" s="330"/>
      <c r="F128" s="330"/>
      <c r="G128" s="330"/>
      <c r="H128" s="330"/>
      <c r="I128" s="331"/>
      <c r="J128" s="331"/>
      <c r="K128" s="331"/>
      <c r="L128" s="332"/>
      <c r="M128" s="331"/>
      <c r="N128" s="331"/>
      <c r="O128" s="331"/>
      <c r="P128" s="331"/>
      <c r="Q128" s="331"/>
      <c r="R128" s="331"/>
      <c r="S128" s="331"/>
      <c r="T128" s="331"/>
      <c r="U128" s="331"/>
      <c r="V128" s="331"/>
      <c r="W128" s="331"/>
      <c r="X128" s="331"/>
      <c r="Y128" s="331"/>
      <c r="Z128" s="331"/>
      <c r="AA128" s="331"/>
      <c r="AB128" s="333"/>
      <c r="AC128" s="333"/>
      <c r="AD128" s="333"/>
      <c r="AE128" s="333"/>
      <c r="AF128" s="333"/>
      <c r="AG128" s="333"/>
      <c r="AH128" s="333"/>
      <c r="AI128" s="333"/>
      <c r="AJ128" s="333"/>
    </row>
    <row r="129" spans="1:36" s="105" customFormat="1" ht="15.75" customHeight="1">
      <c r="A129" s="330"/>
      <c r="B129" s="330"/>
      <c r="C129" s="330"/>
      <c r="D129" s="330"/>
      <c r="E129" s="330"/>
      <c r="F129" s="330"/>
      <c r="G129" s="330"/>
      <c r="H129" s="330"/>
      <c r="I129" s="331"/>
      <c r="J129" s="331"/>
      <c r="K129" s="331"/>
      <c r="L129" s="332"/>
      <c r="M129" s="331"/>
      <c r="N129" s="331"/>
      <c r="O129" s="331"/>
      <c r="P129" s="331"/>
      <c r="Q129" s="331"/>
      <c r="R129" s="331"/>
      <c r="S129" s="331"/>
      <c r="T129" s="331"/>
      <c r="U129" s="331"/>
      <c r="V129" s="331"/>
      <c r="W129" s="331"/>
      <c r="X129" s="331"/>
      <c r="Y129" s="331"/>
      <c r="Z129" s="331"/>
      <c r="AA129" s="331"/>
      <c r="AB129" s="333"/>
      <c r="AC129" s="333"/>
      <c r="AD129" s="333"/>
      <c r="AE129" s="333"/>
      <c r="AF129" s="333"/>
      <c r="AG129" s="333"/>
      <c r="AH129" s="333"/>
      <c r="AI129" s="333"/>
      <c r="AJ129" s="333"/>
    </row>
    <row r="130" spans="1:36" s="105" customFormat="1" ht="15.75" customHeight="1">
      <c r="A130" s="330"/>
      <c r="B130" s="330"/>
      <c r="C130" s="330"/>
      <c r="D130" s="330"/>
      <c r="E130" s="330"/>
      <c r="F130" s="330"/>
      <c r="G130" s="330"/>
      <c r="H130" s="330"/>
      <c r="I130" s="331"/>
      <c r="J130" s="331"/>
      <c r="K130" s="331"/>
      <c r="L130" s="332"/>
      <c r="M130" s="331"/>
      <c r="N130" s="331"/>
      <c r="O130" s="331"/>
      <c r="P130" s="331"/>
      <c r="Q130" s="331"/>
      <c r="R130" s="331"/>
      <c r="S130" s="331"/>
      <c r="T130" s="331"/>
      <c r="U130" s="331"/>
      <c r="V130" s="331"/>
      <c r="W130" s="331"/>
      <c r="X130" s="331"/>
      <c r="Y130" s="331"/>
      <c r="Z130" s="331"/>
      <c r="AA130" s="331"/>
      <c r="AB130" s="333"/>
      <c r="AC130" s="333"/>
      <c r="AD130" s="333"/>
      <c r="AE130" s="333"/>
      <c r="AF130" s="333"/>
      <c r="AG130" s="333"/>
      <c r="AH130" s="333"/>
      <c r="AI130" s="333"/>
      <c r="AJ130" s="333"/>
    </row>
    <row r="131" spans="1:36" s="105" customFormat="1" ht="15.75" customHeight="1">
      <c r="A131" s="330"/>
      <c r="B131" s="330"/>
      <c r="C131" s="330"/>
      <c r="D131" s="330"/>
      <c r="E131" s="330"/>
      <c r="F131" s="330"/>
      <c r="G131" s="330"/>
      <c r="H131" s="330"/>
      <c r="I131" s="331"/>
      <c r="J131" s="331"/>
      <c r="K131" s="331"/>
      <c r="L131" s="332"/>
      <c r="M131" s="331"/>
      <c r="N131" s="331"/>
      <c r="O131" s="331"/>
      <c r="P131" s="331"/>
      <c r="Q131" s="331"/>
      <c r="R131" s="331"/>
      <c r="S131" s="331"/>
      <c r="T131" s="331"/>
      <c r="U131" s="331"/>
      <c r="V131" s="331"/>
      <c r="W131" s="331"/>
      <c r="X131" s="331"/>
      <c r="Y131" s="331"/>
      <c r="Z131" s="331"/>
      <c r="AA131" s="331"/>
      <c r="AB131" s="333"/>
      <c r="AC131" s="333"/>
      <c r="AD131" s="333"/>
      <c r="AE131" s="333"/>
      <c r="AF131" s="333"/>
      <c r="AG131" s="333"/>
      <c r="AH131" s="333"/>
      <c r="AI131" s="333"/>
      <c r="AJ131" s="333"/>
    </row>
    <row r="132" spans="1:36" s="105" customFormat="1" ht="15.75" customHeight="1">
      <c r="A132" s="330"/>
      <c r="B132" s="330"/>
      <c r="C132" s="330"/>
      <c r="D132" s="330"/>
      <c r="E132" s="330"/>
      <c r="F132" s="330"/>
      <c r="G132" s="330"/>
      <c r="H132" s="330"/>
      <c r="I132" s="331"/>
      <c r="J132" s="331"/>
      <c r="K132" s="331"/>
      <c r="L132" s="332"/>
      <c r="M132" s="331"/>
      <c r="N132" s="331"/>
      <c r="O132" s="331"/>
      <c r="P132" s="331"/>
      <c r="Q132" s="331"/>
      <c r="R132" s="331"/>
      <c r="S132" s="331"/>
      <c r="T132" s="331"/>
      <c r="U132" s="331"/>
      <c r="V132" s="331"/>
      <c r="W132" s="331"/>
      <c r="X132" s="331"/>
      <c r="Y132" s="331"/>
      <c r="Z132" s="331"/>
      <c r="AA132" s="331"/>
      <c r="AB132" s="333"/>
      <c r="AC132" s="333"/>
      <c r="AD132" s="333"/>
      <c r="AE132" s="333"/>
      <c r="AF132" s="333"/>
      <c r="AG132" s="333"/>
      <c r="AH132" s="333"/>
      <c r="AI132" s="333"/>
      <c r="AJ132" s="333"/>
    </row>
    <row r="133" spans="1:36" s="105" customFormat="1" ht="15.75" customHeight="1">
      <c r="A133" s="330"/>
      <c r="B133" s="330"/>
      <c r="C133" s="330"/>
      <c r="D133" s="330"/>
      <c r="E133" s="330"/>
      <c r="F133" s="330"/>
      <c r="G133" s="330"/>
      <c r="H133" s="330"/>
      <c r="I133" s="331"/>
      <c r="J133" s="331"/>
      <c r="K133" s="331"/>
      <c r="L133" s="332"/>
      <c r="M133" s="331"/>
      <c r="N133" s="331"/>
      <c r="O133" s="331"/>
      <c r="P133" s="331"/>
      <c r="Q133" s="331"/>
      <c r="R133" s="331"/>
      <c r="S133" s="331"/>
      <c r="T133" s="331"/>
      <c r="U133" s="331"/>
      <c r="V133" s="331"/>
      <c r="W133" s="331"/>
      <c r="X133" s="331"/>
      <c r="Y133" s="331"/>
      <c r="Z133" s="331"/>
      <c r="AA133" s="331"/>
      <c r="AB133" s="333"/>
      <c r="AC133" s="333"/>
      <c r="AD133" s="333"/>
      <c r="AE133" s="333"/>
      <c r="AF133" s="333"/>
      <c r="AG133" s="333"/>
      <c r="AH133" s="333"/>
      <c r="AI133" s="333"/>
      <c r="AJ133" s="333"/>
    </row>
    <row r="134" spans="1:36" s="105" customFormat="1" ht="15.75" customHeight="1">
      <c r="A134" s="330"/>
      <c r="B134" s="330"/>
      <c r="C134" s="330"/>
      <c r="D134" s="330"/>
      <c r="E134" s="330"/>
      <c r="F134" s="330"/>
      <c r="G134" s="330"/>
      <c r="H134" s="330"/>
      <c r="I134" s="331"/>
      <c r="J134" s="331"/>
      <c r="K134" s="331"/>
      <c r="L134" s="332"/>
      <c r="M134" s="331"/>
      <c r="N134" s="331"/>
      <c r="O134" s="331"/>
      <c r="P134" s="331"/>
      <c r="Q134" s="331"/>
      <c r="R134" s="331"/>
      <c r="S134" s="331"/>
      <c r="T134" s="331"/>
      <c r="U134" s="331"/>
      <c r="V134" s="331"/>
      <c r="W134" s="331"/>
      <c r="X134" s="331"/>
      <c r="Y134" s="331"/>
      <c r="Z134" s="331"/>
      <c r="AA134" s="331"/>
      <c r="AB134" s="333"/>
      <c r="AC134" s="333"/>
      <c r="AD134" s="333"/>
      <c r="AE134" s="333"/>
      <c r="AF134" s="333"/>
      <c r="AG134" s="333"/>
      <c r="AH134" s="333"/>
      <c r="AI134" s="333"/>
      <c r="AJ134" s="333"/>
    </row>
    <row r="135" spans="1:36" s="105" customFormat="1" ht="15.75" customHeight="1">
      <c r="A135" s="330"/>
      <c r="B135" s="330"/>
      <c r="C135" s="330"/>
      <c r="D135" s="330"/>
      <c r="E135" s="330"/>
      <c r="F135" s="330"/>
      <c r="G135" s="330"/>
      <c r="H135" s="330"/>
      <c r="I135" s="331"/>
      <c r="J135" s="331"/>
      <c r="K135" s="331"/>
      <c r="L135" s="332"/>
      <c r="M135" s="331"/>
      <c r="N135" s="331"/>
      <c r="O135" s="331"/>
      <c r="P135" s="331"/>
      <c r="Q135" s="331"/>
      <c r="R135" s="331"/>
      <c r="S135" s="331"/>
      <c r="T135" s="331"/>
      <c r="U135" s="331"/>
      <c r="V135" s="331"/>
      <c r="W135" s="331"/>
      <c r="X135" s="331"/>
      <c r="Y135" s="331"/>
      <c r="Z135" s="331"/>
      <c r="AA135" s="331"/>
      <c r="AB135" s="333"/>
      <c r="AC135" s="333"/>
      <c r="AD135" s="333"/>
      <c r="AE135" s="333"/>
      <c r="AF135" s="333"/>
      <c r="AG135" s="333"/>
      <c r="AH135" s="333"/>
      <c r="AI135" s="333"/>
      <c r="AJ135" s="333"/>
    </row>
    <row r="136" spans="1:36" s="105" customFormat="1" ht="15.75" customHeight="1">
      <c r="A136" s="330"/>
      <c r="B136" s="330"/>
      <c r="C136" s="330"/>
      <c r="D136" s="330"/>
      <c r="E136" s="330"/>
      <c r="F136" s="330"/>
      <c r="G136" s="330"/>
      <c r="H136" s="330"/>
      <c r="I136" s="331"/>
      <c r="J136" s="331"/>
      <c r="K136" s="331"/>
      <c r="L136" s="332"/>
      <c r="M136" s="331"/>
      <c r="N136" s="331"/>
      <c r="O136" s="331"/>
      <c r="P136" s="331"/>
      <c r="Q136" s="331"/>
      <c r="R136" s="331"/>
      <c r="S136" s="331"/>
      <c r="T136" s="331"/>
      <c r="U136" s="331"/>
      <c r="V136" s="331"/>
      <c r="W136" s="331"/>
      <c r="X136" s="331"/>
      <c r="Y136" s="331"/>
      <c r="Z136" s="331"/>
      <c r="AA136" s="331"/>
      <c r="AB136" s="333"/>
      <c r="AC136" s="333"/>
      <c r="AD136" s="333"/>
      <c r="AE136" s="333"/>
      <c r="AF136" s="333"/>
      <c r="AG136" s="333"/>
      <c r="AH136" s="333"/>
      <c r="AI136" s="333"/>
      <c r="AJ136" s="333"/>
    </row>
    <row r="137" spans="1:36" s="105" customFormat="1" ht="15.75" customHeight="1">
      <c r="A137" s="330"/>
      <c r="B137" s="330"/>
      <c r="C137" s="330"/>
      <c r="D137" s="330"/>
      <c r="E137" s="330"/>
      <c r="F137" s="330"/>
      <c r="G137" s="330"/>
      <c r="H137" s="330"/>
      <c r="I137" s="331"/>
      <c r="J137" s="331"/>
      <c r="K137" s="331"/>
      <c r="L137" s="332"/>
      <c r="M137" s="331"/>
      <c r="N137" s="331"/>
      <c r="O137" s="331"/>
      <c r="P137" s="331"/>
      <c r="Q137" s="331"/>
      <c r="R137" s="331"/>
      <c r="S137" s="331"/>
      <c r="T137" s="331"/>
      <c r="U137" s="331"/>
      <c r="V137" s="331"/>
      <c r="W137" s="331"/>
      <c r="X137" s="331"/>
      <c r="Y137" s="331"/>
      <c r="Z137" s="331"/>
      <c r="AA137" s="331"/>
      <c r="AB137" s="333"/>
      <c r="AC137" s="333"/>
      <c r="AD137" s="333"/>
      <c r="AE137" s="333"/>
      <c r="AF137" s="333"/>
      <c r="AG137" s="333"/>
      <c r="AH137" s="333"/>
      <c r="AI137" s="333"/>
      <c r="AJ137" s="333"/>
    </row>
    <row r="138" spans="1:36" s="105" customFormat="1" ht="15.75" customHeight="1">
      <c r="A138" s="330"/>
      <c r="B138" s="330"/>
      <c r="C138" s="330"/>
      <c r="D138" s="330"/>
      <c r="E138" s="330"/>
      <c r="F138" s="330"/>
      <c r="G138" s="330"/>
      <c r="H138" s="330"/>
      <c r="I138" s="331"/>
      <c r="J138" s="331"/>
      <c r="K138" s="331"/>
      <c r="L138" s="332"/>
      <c r="M138" s="331"/>
      <c r="N138" s="331"/>
      <c r="O138" s="331"/>
      <c r="P138" s="331"/>
      <c r="Q138" s="331"/>
      <c r="R138" s="331"/>
      <c r="S138" s="331"/>
      <c r="T138" s="331"/>
      <c r="U138" s="331"/>
      <c r="V138" s="331"/>
      <c r="W138" s="331"/>
      <c r="X138" s="331"/>
      <c r="Y138" s="331"/>
      <c r="Z138" s="331"/>
      <c r="AA138" s="331"/>
      <c r="AB138" s="333"/>
      <c r="AC138" s="333"/>
      <c r="AD138" s="333"/>
      <c r="AE138" s="333"/>
      <c r="AF138" s="333"/>
      <c r="AG138" s="333"/>
      <c r="AH138" s="333"/>
      <c r="AI138" s="333"/>
      <c r="AJ138" s="333"/>
    </row>
    <row r="139" spans="1:36" s="105" customFormat="1" ht="15.75" customHeight="1">
      <c r="A139" s="330"/>
      <c r="B139" s="330"/>
      <c r="C139" s="330"/>
      <c r="D139" s="330"/>
      <c r="E139" s="330"/>
      <c r="F139" s="330"/>
      <c r="G139" s="330"/>
      <c r="H139" s="330"/>
      <c r="I139" s="331"/>
      <c r="J139" s="331"/>
      <c r="K139" s="331"/>
      <c r="L139" s="332"/>
      <c r="M139" s="331"/>
      <c r="N139" s="331"/>
      <c r="O139" s="331"/>
      <c r="P139" s="331"/>
      <c r="Q139" s="331"/>
      <c r="R139" s="331"/>
      <c r="S139" s="331"/>
      <c r="T139" s="331"/>
      <c r="U139" s="331"/>
      <c r="V139" s="331"/>
      <c r="W139" s="331"/>
      <c r="X139" s="331"/>
      <c r="Y139" s="331"/>
      <c r="Z139" s="331"/>
      <c r="AA139" s="331"/>
      <c r="AB139" s="333"/>
      <c r="AC139" s="333"/>
      <c r="AD139" s="333"/>
      <c r="AE139" s="333"/>
      <c r="AF139" s="333"/>
      <c r="AG139" s="333"/>
      <c r="AH139" s="333"/>
      <c r="AI139" s="333"/>
      <c r="AJ139" s="333"/>
    </row>
    <row r="140" spans="1:36" s="105" customFormat="1" ht="15.75" customHeight="1">
      <c r="A140" s="330"/>
      <c r="B140" s="330"/>
      <c r="C140" s="330"/>
      <c r="D140" s="330"/>
      <c r="E140" s="330"/>
      <c r="F140" s="330"/>
      <c r="G140" s="330"/>
      <c r="H140" s="330"/>
      <c r="I140" s="331"/>
      <c r="J140" s="331"/>
      <c r="K140" s="331"/>
      <c r="L140" s="332"/>
      <c r="M140" s="331"/>
      <c r="N140" s="331"/>
      <c r="O140" s="331"/>
      <c r="P140" s="331"/>
      <c r="Q140" s="331"/>
      <c r="R140" s="331"/>
      <c r="S140" s="331"/>
      <c r="T140" s="331"/>
      <c r="U140" s="331"/>
      <c r="V140" s="331"/>
      <c r="W140" s="331"/>
      <c r="X140" s="331"/>
      <c r="Y140" s="331"/>
      <c r="Z140" s="331"/>
      <c r="AA140" s="331"/>
      <c r="AB140" s="333"/>
      <c r="AC140" s="333"/>
      <c r="AD140" s="333"/>
      <c r="AE140" s="333"/>
      <c r="AF140" s="333"/>
      <c r="AG140" s="333"/>
      <c r="AH140" s="333"/>
      <c r="AI140" s="333"/>
      <c r="AJ140" s="333"/>
    </row>
    <row r="141" spans="1:36" s="105" customFormat="1" ht="15.75" customHeight="1">
      <c r="A141" s="330"/>
      <c r="B141" s="330"/>
      <c r="C141" s="330"/>
      <c r="D141" s="330"/>
      <c r="E141" s="330"/>
      <c r="F141" s="330"/>
      <c r="G141" s="330"/>
      <c r="H141" s="330"/>
      <c r="I141" s="331"/>
      <c r="J141" s="331"/>
      <c r="K141" s="331"/>
      <c r="L141" s="332"/>
      <c r="M141" s="331"/>
      <c r="N141" s="331"/>
      <c r="O141" s="331"/>
      <c r="P141" s="331"/>
      <c r="Q141" s="331"/>
      <c r="R141" s="331"/>
      <c r="S141" s="331"/>
      <c r="T141" s="331"/>
      <c r="U141" s="331"/>
      <c r="V141" s="331"/>
      <c r="W141" s="331"/>
      <c r="X141" s="331"/>
      <c r="Y141" s="331"/>
      <c r="Z141" s="331"/>
      <c r="AA141" s="331"/>
      <c r="AB141" s="333"/>
      <c r="AC141" s="333"/>
      <c r="AD141" s="333"/>
      <c r="AE141" s="333"/>
      <c r="AF141" s="333"/>
      <c r="AG141" s="333"/>
      <c r="AH141" s="333"/>
      <c r="AI141" s="333"/>
      <c r="AJ141" s="333"/>
    </row>
    <row r="142" spans="1:36" s="105" customFormat="1" ht="15.75" customHeight="1">
      <c r="A142" s="330"/>
      <c r="B142" s="330"/>
      <c r="C142" s="330"/>
      <c r="D142" s="330"/>
      <c r="E142" s="330"/>
      <c r="F142" s="330"/>
      <c r="G142" s="330"/>
      <c r="H142" s="330"/>
      <c r="I142" s="331"/>
      <c r="J142" s="331"/>
      <c r="K142" s="331"/>
      <c r="L142" s="332"/>
      <c r="M142" s="331"/>
      <c r="N142" s="331"/>
      <c r="O142" s="331"/>
      <c r="P142" s="331"/>
      <c r="Q142" s="331"/>
      <c r="R142" s="331"/>
      <c r="S142" s="331"/>
      <c r="T142" s="331"/>
      <c r="U142" s="331"/>
      <c r="V142" s="331"/>
      <c r="W142" s="331"/>
      <c r="X142" s="331"/>
      <c r="Y142" s="331"/>
      <c r="Z142" s="331"/>
      <c r="AA142" s="331"/>
      <c r="AB142" s="333"/>
      <c r="AC142" s="333"/>
      <c r="AD142" s="333"/>
      <c r="AE142" s="333"/>
      <c r="AF142" s="333"/>
      <c r="AG142" s="333"/>
      <c r="AH142" s="333"/>
      <c r="AI142" s="333"/>
      <c r="AJ142" s="333"/>
    </row>
    <row r="143" spans="1:36" s="105" customFormat="1" ht="15.75" customHeight="1">
      <c r="A143" s="330"/>
      <c r="B143" s="330"/>
      <c r="C143" s="330"/>
      <c r="D143" s="330"/>
      <c r="E143" s="330"/>
      <c r="F143" s="330"/>
      <c r="G143" s="330"/>
      <c r="H143" s="330"/>
      <c r="I143" s="331"/>
      <c r="J143" s="331"/>
      <c r="K143" s="331"/>
      <c r="L143" s="332"/>
      <c r="M143" s="331"/>
      <c r="N143" s="331"/>
      <c r="O143" s="331"/>
      <c r="P143" s="331"/>
      <c r="Q143" s="331"/>
      <c r="R143" s="331"/>
      <c r="S143" s="331"/>
      <c r="T143" s="331"/>
      <c r="U143" s="331"/>
      <c r="V143" s="331"/>
      <c r="W143" s="331"/>
      <c r="X143" s="331"/>
      <c r="Y143" s="331"/>
      <c r="Z143" s="331"/>
      <c r="AA143" s="331"/>
      <c r="AB143" s="333"/>
      <c r="AC143" s="333"/>
      <c r="AD143" s="333"/>
      <c r="AE143" s="333"/>
      <c r="AF143" s="333"/>
      <c r="AG143" s="333"/>
      <c r="AH143" s="333"/>
      <c r="AI143" s="333"/>
      <c r="AJ143" s="333"/>
    </row>
    <row r="144" spans="1:36" s="105" customFormat="1" ht="15.75" customHeight="1">
      <c r="A144" s="330"/>
      <c r="B144" s="330"/>
      <c r="C144" s="330"/>
      <c r="D144" s="330"/>
      <c r="E144" s="330"/>
      <c r="F144" s="330"/>
      <c r="G144" s="330"/>
      <c r="H144" s="330"/>
      <c r="I144" s="331"/>
      <c r="J144" s="331"/>
      <c r="K144" s="331"/>
      <c r="L144" s="332"/>
      <c r="M144" s="331"/>
      <c r="N144" s="331"/>
      <c r="O144" s="331"/>
      <c r="P144" s="331"/>
      <c r="Q144" s="331"/>
      <c r="R144" s="331"/>
      <c r="S144" s="331"/>
      <c r="T144" s="331"/>
      <c r="U144" s="331"/>
      <c r="V144" s="331"/>
      <c r="W144" s="331"/>
      <c r="X144" s="331"/>
      <c r="Y144" s="331"/>
      <c r="Z144" s="331"/>
      <c r="AA144" s="331"/>
      <c r="AB144" s="333"/>
      <c r="AC144" s="333"/>
      <c r="AD144" s="333"/>
      <c r="AE144" s="333"/>
      <c r="AF144" s="333"/>
      <c r="AG144" s="333"/>
      <c r="AH144" s="333"/>
      <c r="AI144" s="333"/>
      <c r="AJ144" s="333"/>
    </row>
    <row r="145" spans="1:36" s="105" customFormat="1" ht="15.75" customHeight="1">
      <c r="A145" s="330"/>
      <c r="B145" s="330"/>
      <c r="C145" s="330"/>
      <c r="D145" s="330"/>
      <c r="E145" s="330"/>
      <c r="F145" s="330"/>
      <c r="G145" s="330"/>
      <c r="H145" s="330"/>
      <c r="I145" s="331"/>
      <c r="J145" s="331"/>
      <c r="K145" s="331"/>
      <c r="L145" s="332"/>
      <c r="M145" s="331"/>
      <c r="N145" s="331"/>
      <c r="O145" s="331"/>
      <c r="P145" s="331"/>
      <c r="Q145" s="331"/>
      <c r="R145" s="331"/>
      <c r="S145" s="331"/>
      <c r="T145" s="331"/>
      <c r="U145" s="331"/>
      <c r="V145" s="331"/>
      <c r="W145" s="331"/>
      <c r="X145" s="331"/>
      <c r="Y145" s="331"/>
      <c r="Z145" s="331"/>
      <c r="AA145" s="331"/>
      <c r="AB145" s="333"/>
      <c r="AC145" s="333"/>
      <c r="AD145" s="333"/>
      <c r="AE145" s="333"/>
      <c r="AF145" s="333"/>
      <c r="AG145" s="333"/>
      <c r="AH145" s="333"/>
      <c r="AI145" s="333"/>
      <c r="AJ145" s="333"/>
    </row>
    <row r="146" spans="1:36" s="105" customFormat="1" ht="15.75" customHeight="1">
      <c r="A146" s="330"/>
      <c r="B146" s="330"/>
      <c r="C146" s="330"/>
      <c r="D146" s="330"/>
      <c r="E146" s="330"/>
      <c r="F146" s="330"/>
      <c r="G146" s="330"/>
      <c r="H146" s="330"/>
      <c r="I146" s="331"/>
      <c r="J146" s="331"/>
      <c r="K146" s="331"/>
      <c r="L146" s="332"/>
      <c r="M146" s="331"/>
      <c r="N146" s="331"/>
      <c r="O146" s="331"/>
      <c r="P146" s="331"/>
      <c r="Q146" s="331"/>
      <c r="R146" s="331"/>
      <c r="S146" s="331"/>
      <c r="T146" s="331"/>
      <c r="U146" s="331"/>
      <c r="V146" s="331"/>
      <c r="W146" s="331"/>
      <c r="X146" s="331"/>
      <c r="Y146" s="331"/>
      <c r="Z146" s="331"/>
      <c r="AA146" s="331"/>
      <c r="AB146" s="333"/>
      <c r="AC146" s="333"/>
      <c r="AD146" s="333"/>
      <c r="AE146" s="333"/>
      <c r="AF146" s="333"/>
      <c r="AG146" s="333"/>
      <c r="AH146" s="333"/>
      <c r="AI146" s="333"/>
      <c r="AJ146" s="333"/>
    </row>
    <row r="147" spans="1:36" s="105" customFormat="1" ht="15.75" customHeight="1">
      <c r="A147" s="330"/>
      <c r="B147" s="330"/>
      <c r="C147" s="330"/>
      <c r="D147" s="330"/>
      <c r="E147" s="330"/>
      <c r="F147" s="330"/>
      <c r="G147" s="330"/>
      <c r="H147" s="330"/>
      <c r="I147" s="331"/>
      <c r="J147" s="331"/>
      <c r="K147" s="331"/>
      <c r="L147" s="332"/>
      <c r="M147" s="331"/>
      <c r="N147" s="331"/>
      <c r="O147" s="331"/>
      <c r="P147" s="331"/>
      <c r="Q147" s="331"/>
      <c r="R147" s="331"/>
      <c r="S147" s="331"/>
      <c r="T147" s="331"/>
      <c r="U147" s="331"/>
      <c r="V147" s="331"/>
      <c r="W147" s="331"/>
      <c r="X147" s="331"/>
      <c r="Y147" s="331"/>
      <c r="Z147" s="331"/>
      <c r="AA147" s="331"/>
      <c r="AB147" s="333"/>
      <c r="AC147" s="333"/>
      <c r="AD147" s="333"/>
      <c r="AE147" s="333"/>
      <c r="AF147" s="333"/>
      <c r="AG147" s="333"/>
      <c r="AH147" s="333"/>
      <c r="AI147" s="333"/>
      <c r="AJ147" s="333"/>
    </row>
    <row r="148" spans="1:36" s="105" customFormat="1" ht="15.75" customHeight="1">
      <c r="A148" s="330"/>
      <c r="B148" s="330"/>
      <c r="C148" s="330"/>
      <c r="D148" s="330"/>
      <c r="E148" s="330"/>
      <c r="F148" s="330"/>
      <c r="G148" s="330"/>
      <c r="H148" s="330"/>
      <c r="I148" s="331"/>
      <c r="J148" s="331"/>
      <c r="K148" s="331"/>
      <c r="L148" s="332"/>
      <c r="M148" s="331"/>
      <c r="N148" s="331"/>
      <c r="O148" s="331"/>
      <c r="P148" s="331"/>
      <c r="Q148" s="331"/>
      <c r="R148" s="331"/>
      <c r="S148" s="331"/>
      <c r="T148" s="331"/>
      <c r="U148" s="331"/>
      <c r="V148" s="331"/>
      <c r="W148" s="331"/>
      <c r="X148" s="331"/>
      <c r="Y148" s="331"/>
      <c r="Z148" s="331"/>
      <c r="AA148" s="331"/>
      <c r="AB148" s="333"/>
      <c r="AC148" s="333"/>
      <c r="AD148" s="333"/>
      <c r="AE148" s="333"/>
      <c r="AF148" s="333"/>
      <c r="AG148" s="333"/>
      <c r="AH148" s="333"/>
      <c r="AI148" s="333"/>
      <c r="AJ148" s="333"/>
    </row>
    <row r="149" spans="1:36" s="105" customFormat="1" ht="15.75" customHeight="1">
      <c r="A149" s="330"/>
      <c r="B149" s="330"/>
      <c r="C149" s="330"/>
      <c r="D149" s="330"/>
      <c r="E149" s="330"/>
      <c r="F149" s="330"/>
      <c r="G149" s="330"/>
      <c r="H149" s="330"/>
      <c r="I149" s="331"/>
      <c r="J149" s="331"/>
      <c r="K149" s="331"/>
      <c r="L149" s="332"/>
      <c r="M149" s="331"/>
      <c r="N149" s="331"/>
      <c r="O149" s="331"/>
      <c r="P149" s="331"/>
      <c r="Q149" s="331"/>
      <c r="R149" s="331"/>
      <c r="S149" s="331"/>
      <c r="T149" s="331"/>
      <c r="U149" s="331"/>
      <c r="V149" s="331"/>
      <c r="W149" s="331"/>
      <c r="X149" s="331"/>
      <c r="Y149" s="331"/>
      <c r="Z149" s="331"/>
      <c r="AA149" s="331"/>
      <c r="AB149" s="333"/>
      <c r="AC149" s="333"/>
      <c r="AD149" s="333"/>
      <c r="AE149" s="333"/>
      <c r="AF149" s="333"/>
      <c r="AG149" s="333"/>
      <c r="AH149" s="333"/>
      <c r="AI149" s="333"/>
      <c r="AJ149" s="333"/>
    </row>
    <row r="150" spans="1:36" s="105" customFormat="1" ht="15.75" customHeight="1">
      <c r="A150" s="330"/>
      <c r="B150" s="330"/>
      <c r="C150" s="330"/>
      <c r="D150" s="330"/>
      <c r="E150" s="330"/>
      <c r="F150" s="330"/>
      <c r="G150" s="330"/>
      <c r="H150" s="330"/>
      <c r="I150" s="331"/>
      <c r="J150" s="331"/>
      <c r="K150" s="331"/>
      <c r="L150" s="332"/>
      <c r="M150" s="331"/>
      <c r="N150" s="331"/>
      <c r="O150" s="331"/>
      <c r="P150" s="331"/>
      <c r="Q150" s="331"/>
      <c r="R150" s="331"/>
      <c r="S150" s="331"/>
      <c r="T150" s="331"/>
      <c r="U150" s="331"/>
      <c r="V150" s="331"/>
      <c r="W150" s="331"/>
      <c r="X150" s="331"/>
      <c r="Y150" s="331"/>
      <c r="Z150" s="331"/>
      <c r="AA150" s="331"/>
      <c r="AB150" s="333"/>
      <c r="AC150" s="333"/>
      <c r="AD150" s="333"/>
      <c r="AE150" s="333"/>
      <c r="AF150" s="333"/>
      <c r="AG150" s="333"/>
      <c r="AH150" s="333"/>
      <c r="AI150" s="333"/>
      <c r="AJ150" s="333"/>
    </row>
    <row r="151" spans="1:36" s="105" customFormat="1" ht="15.75" customHeight="1">
      <c r="A151" s="330"/>
      <c r="B151" s="330"/>
      <c r="C151" s="330"/>
      <c r="D151" s="330"/>
      <c r="E151" s="330"/>
      <c r="F151" s="330"/>
      <c r="G151" s="330"/>
      <c r="H151" s="330"/>
      <c r="I151" s="331"/>
      <c r="J151" s="331"/>
      <c r="K151" s="331"/>
      <c r="L151" s="332"/>
      <c r="M151" s="331"/>
      <c r="N151" s="331"/>
      <c r="O151" s="331"/>
      <c r="P151" s="331"/>
      <c r="Q151" s="331"/>
      <c r="R151" s="331"/>
      <c r="S151" s="331"/>
      <c r="T151" s="331"/>
      <c r="U151" s="331"/>
      <c r="V151" s="331"/>
      <c r="W151" s="331"/>
      <c r="X151" s="331"/>
      <c r="Y151" s="331"/>
      <c r="Z151" s="331"/>
      <c r="AA151" s="331"/>
      <c r="AB151" s="333"/>
      <c r="AC151" s="333"/>
      <c r="AD151" s="333"/>
      <c r="AE151" s="333"/>
      <c r="AF151" s="333"/>
      <c r="AG151" s="333"/>
      <c r="AH151" s="333"/>
      <c r="AI151" s="333"/>
      <c r="AJ151" s="333"/>
    </row>
    <row r="152" spans="1:36" s="105" customFormat="1" ht="15.75" customHeight="1">
      <c r="A152" s="330"/>
      <c r="B152" s="330"/>
      <c r="C152" s="330"/>
      <c r="D152" s="330"/>
      <c r="E152" s="330"/>
      <c r="F152" s="330"/>
      <c r="G152" s="330"/>
      <c r="H152" s="330"/>
      <c r="I152" s="331"/>
      <c r="J152" s="331"/>
      <c r="K152" s="331"/>
      <c r="L152" s="332"/>
      <c r="M152" s="331"/>
      <c r="N152" s="331"/>
      <c r="O152" s="331"/>
      <c r="P152" s="331"/>
      <c r="Q152" s="331"/>
      <c r="R152" s="331"/>
      <c r="S152" s="331"/>
      <c r="T152" s="331"/>
      <c r="U152" s="331"/>
      <c r="V152" s="331"/>
      <c r="W152" s="331"/>
      <c r="X152" s="331"/>
      <c r="Y152" s="331"/>
      <c r="Z152" s="331"/>
      <c r="AA152" s="331"/>
      <c r="AB152" s="333"/>
      <c r="AC152" s="333"/>
      <c r="AD152" s="333"/>
      <c r="AE152" s="333"/>
      <c r="AF152" s="333"/>
      <c r="AG152" s="333"/>
      <c r="AH152" s="333"/>
      <c r="AI152" s="333"/>
      <c r="AJ152" s="333"/>
    </row>
    <row r="153" spans="1:36" s="105" customFormat="1" ht="15.75" customHeight="1">
      <c r="A153" s="330"/>
      <c r="B153" s="330"/>
      <c r="C153" s="330"/>
      <c r="D153" s="330"/>
      <c r="E153" s="330"/>
      <c r="F153" s="330"/>
      <c r="G153" s="330"/>
      <c r="H153" s="330"/>
      <c r="I153" s="331"/>
      <c r="J153" s="331"/>
      <c r="K153" s="331"/>
      <c r="L153" s="332"/>
      <c r="M153" s="331"/>
      <c r="N153" s="331"/>
      <c r="O153" s="331"/>
      <c r="P153" s="331"/>
      <c r="Q153" s="331"/>
      <c r="R153" s="331"/>
      <c r="S153" s="331"/>
      <c r="T153" s="331"/>
      <c r="U153" s="331"/>
      <c r="V153" s="331"/>
      <c r="W153" s="331"/>
      <c r="X153" s="331"/>
      <c r="Y153" s="331"/>
      <c r="Z153" s="331"/>
      <c r="AA153" s="331"/>
      <c r="AB153" s="333"/>
      <c r="AC153" s="333"/>
      <c r="AD153" s="333"/>
      <c r="AE153" s="333"/>
      <c r="AF153" s="333"/>
      <c r="AG153" s="333"/>
      <c r="AH153" s="333"/>
      <c r="AI153" s="333"/>
      <c r="AJ153" s="333"/>
    </row>
    <row r="154" spans="1:36" s="105" customFormat="1" ht="15.75" customHeight="1">
      <c r="A154" s="330"/>
      <c r="B154" s="330"/>
      <c r="C154" s="330"/>
      <c r="D154" s="330"/>
      <c r="E154" s="330"/>
      <c r="F154" s="330"/>
      <c r="G154" s="330"/>
      <c r="H154" s="330"/>
      <c r="I154" s="331"/>
      <c r="J154" s="331"/>
      <c r="K154" s="331"/>
      <c r="L154" s="332"/>
      <c r="M154" s="331"/>
      <c r="N154" s="331"/>
      <c r="O154" s="331"/>
      <c r="P154" s="331"/>
      <c r="Q154" s="331"/>
      <c r="R154" s="331"/>
      <c r="S154" s="331"/>
      <c r="T154" s="331"/>
      <c r="U154" s="331"/>
      <c r="V154" s="331"/>
      <c r="W154" s="331"/>
      <c r="X154" s="331"/>
      <c r="Y154" s="331"/>
      <c r="Z154" s="331"/>
      <c r="AA154" s="331"/>
      <c r="AB154" s="333"/>
      <c r="AC154" s="333"/>
      <c r="AD154" s="333"/>
      <c r="AE154" s="333"/>
      <c r="AF154" s="333"/>
      <c r="AG154" s="333"/>
      <c r="AH154" s="333"/>
      <c r="AI154" s="333"/>
      <c r="AJ154" s="333"/>
    </row>
    <row r="155" spans="1:36" s="105" customFormat="1" ht="15.75" customHeight="1">
      <c r="A155" s="330"/>
      <c r="B155" s="330"/>
      <c r="C155" s="330"/>
      <c r="D155" s="330"/>
      <c r="E155" s="330"/>
      <c r="F155" s="330"/>
      <c r="G155" s="330"/>
      <c r="H155" s="330"/>
      <c r="I155" s="331"/>
      <c r="J155" s="331"/>
      <c r="K155" s="331"/>
      <c r="L155" s="332"/>
      <c r="M155" s="331"/>
      <c r="N155" s="331"/>
      <c r="O155" s="331"/>
      <c r="P155" s="331"/>
      <c r="Q155" s="331"/>
      <c r="R155" s="331"/>
      <c r="S155" s="331"/>
      <c r="T155" s="331"/>
      <c r="U155" s="331"/>
      <c r="V155" s="331"/>
      <c r="W155" s="331"/>
      <c r="X155" s="331"/>
      <c r="Y155" s="331"/>
      <c r="Z155" s="331"/>
      <c r="AA155" s="331"/>
      <c r="AB155" s="333"/>
      <c r="AC155" s="333"/>
      <c r="AD155" s="333"/>
      <c r="AE155" s="333"/>
      <c r="AF155" s="333"/>
      <c r="AG155" s="333"/>
      <c r="AH155" s="333"/>
      <c r="AI155" s="333"/>
      <c r="AJ155" s="333"/>
    </row>
    <row r="156" spans="1:36" s="105" customFormat="1" ht="15.75" customHeight="1">
      <c r="A156" s="330"/>
      <c r="B156" s="330"/>
      <c r="C156" s="330"/>
      <c r="D156" s="330"/>
      <c r="E156" s="330"/>
      <c r="F156" s="330"/>
      <c r="G156" s="330"/>
      <c r="H156" s="330"/>
      <c r="I156" s="331"/>
      <c r="J156" s="331"/>
      <c r="K156" s="331"/>
      <c r="L156" s="332"/>
      <c r="M156" s="331"/>
      <c r="N156" s="331"/>
      <c r="O156" s="331"/>
      <c r="P156" s="331"/>
      <c r="Q156" s="331"/>
      <c r="R156" s="331"/>
      <c r="S156" s="331"/>
      <c r="T156" s="331"/>
      <c r="U156" s="331"/>
      <c r="V156" s="331"/>
      <c r="W156" s="331"/>
      <c r="X156" s="331"/>
      <c r="Y156" s="331"/>
      <c r="Z156" s="331"/>
      <c r="AA156" s="331"/>
      <c r="AB156" s="333"/>
      <c r="AC156" s="333"/>
      <c r="AD156" s="333"/>
      <c r="AE156" s="333"/>
      <c r="AF156" s="333"/>
      <c r="AG156" s="333"/>
      <c r="AH156" s="333"/>
      <c r="AI156" s="333"/>
      <c r="AJ156" s="333"/>
    </row>
    <row r="157" spans="1:36" s="105" customFormat="1" ht="15.75" customHeight="1">
      <c r="A157" s="330"/>
      <c r="B157" s="330"/>
      <c r="C157" s="330"/>
      <c r="D157" s="330"/>
      <c r="E157" s="330"/>
      <c r="F157" s="330"/>
      <c r="G157" s="330"/>
      <c r="H157" s="330"/>
      <c r="I157" s="331"/>
      <c r="J157" s="331"/>
      <c r="K157" s="331"/>
      <c r="L157" s="332"/>
      <c r="M157" s="331"/>
      <c r="N157" s="331"/>
      <c r="O157" s="331"/>
      <c r="P157" s="331"/>
      <c r="Q157" s="331"/>
      <c r="R157" s="331"/>
      <c r="S157" s="331"/>
      <c r="T157" s="331"/>
      <c r="U157" s="331"/>
      <c r="V157" s="331"/>
      <c r="W157" s="331"/>
      <c r="X157" s="331"/>
      <c r="Y157" s="331"/>
      <c r="Z157" s="331"/>
      <c r="AA157" s="331"/>
      <c r="AB157" s="333"/>
      <c r="AC157" s="333"/>
      <c r="AD157" s="333"/>
      <c r="AE157" s="333"/>
      <c r="AF157" s="333"/>
      <c r="AG157" s="333"/>
      <c r="AH157" s="333"/>
      <c r="AI157" s="333"/>
      <c r="AJ157" s="333"/>
    </row>
    <row r="158" spans="1:36" s="105" customFormat="1" ht="15.75" customHeight="1">
      <c r="A158" s="330"/>
      <c r="B158" s="330"/>
      <c r="C158" s="330"/>
      <c r="D158" s="330"/>
      <c r="E158" s="330"/>
      <c r="F158" s="330"/>
      <c r="G158" s="330"/>
      <c r="H158" s="330"/>
      <c r="I158" s="331"/>
      <c r="J158" s="331"/>
      <c r="K158" s="331"/>
      <c r="L158" s="332"/>
      <c r="M158" s="331"/>
      <c r="N158" s="331"/>
      <c r="O158" s="331"/>
      <c r="P158" s="331"/>
      <c r="Q158" s="331"/>
      <c r="R158" s="331"/>
      <c r="S158" s="331"/>
      <c r="T158" s="331"/>
      <c r="U158" s="331"/>
      <c r="V158" s="331"/>
      <c r="W158" s="331"/>
      <c r="X158" s="331"/>
      <c r="Y158" s="331"/>
      <c r="Z158" s="331"/>
      <c r="AA158" s="331"/>
      <c r="AB158" s="333"/>
      <c r="AC158" s="333"/>
      <c r="AD158" s="333"/>
      <c r="AE158" s="333"/>
      <c r="AF158" s="333"/>
      <c r="AG158" s="333"/>
      <c r="AH158" s="333"/>
      <c r="AI158" s="333"/>
      <c r="AJ158" s="333"/>
    </row>
    <row r="159" spans="1:36" s="105" customFormat="1" ht="15.75" customHeight="1">
      <c r="A159" s="330"/>
      <c r="B159" s="330"/>
      <c r="C159" s="330"/>
      <c r="D159" s="330"/>
      <c r="E159" s="330"/>
      <c r="F159" s="330"/>
      <c r="G159" s="330"/>
      <c r="H159" s="330"/>
      <c r="I159" s="331"/>
      <c r="J159" s="331"/>
      <c r="K159" s="331"/>
      <c r="L159" s="332"/>
      <c r="M159" s="331"/>
      <c r="N159" s="331"/>
      <c r="O159" s="331"/>
      <c r="P159" s="331"/>
      <c r="Q159" s="331"/>
      <c r="R159" s="331"/>
      <c r="S159" s="331"/>
      <c r="T159" s="331"/>
      <c r="U159" s="331"/>
      <c r="V159" s="331"/>
      <c r="W159" s="331"/>
      <c r="X159" s="331"/>
      <c r="Y159" s="331"/>
      <c r="Z159" s="331"/>
      <c r="AA159" s="331"/>
      <c r="AB159" s="333"/>
      <c r="AC159" s="333"/>
      <c r="AD159" s="333"/>
      <c r="AE159" s="333"/>
      <c r="AF159" s="333"/>
      <c r="AG159" s="333"/>
      <c r="AH159" s="333"/>
      <c r="AI159" s="333"/>
      <c r="AJ159" s="333"/>
    </row>
    <row r="160" spans="1:36" s="105" customFormat="1" ht="15.75" customHeight="1">
      <c r="A160" s="330"/>
      <c r="B160" s="330"/>
      <c r="C160" s="330"/>
      <c r="D160" s="330"/>
      <c r="E160" s="330"/>
      <c r="F160" s="330"/>
      <c r="G160" s="330"/>
      <c r="H160" s="330"/>
      <c r="I160" s="331"/>
      <c r="J160" s="331"/>
      <c r="K160" s="331"/>
      <c r="L160" s="332"/>
      <c r="M160" s="331"/>
      <c r="N160" s="331"/>
      <c r="O160" s="331"/>
      <c r="P160" s="331"/>
      <c r="Q160" s="331"/>
      <c r="R160" s="331"/>
      <c r="S160" s="331"/>
      <c r="T160" s="331"/>
      <c r="U160" s="331"/>
      <c r="V160" s="331"/>
      <c r="W160" s="331"/>
      <c r="X160" s="331"/>
      <c r="Y160" s="331"/>
      <c r="Z160" s="331"/>
      <c r="AA160" s="331"/>
      <c r="AB160" s="333"/>
      <c r="AC160" s="333"/>
      <c r="AD160" s="333"/>
      <c r="AE160" s="333"/>
      <c r="AF160" s="333"/>
      <c r="AG160" s="333"/>
      <c r="AH160" s="333"/>
      <c r="AI160" s="333"/>
      <c r="AJ160" s="333"/>
    </row>
    <row r="161" spans="1:36" s="105" customFormat="1" ht="15.75" customHeight="1">
      <c r="A161" s="330"/>
      <c r="B161" s="330"/>
      <c r="C161" s="330"/>
      <c r="D161" s="330"/>
      <c r="E161" s="330"/>
      <c r="F161" s="330"/>
      <c r="G161" s="330"/>
      <c r="H161" s="330"/>
      <c r="I161" s="331"/>
      <c r="J161" s="331"/>
      <c r="K161" s="331"/>
      <c r="L161" s="332"/>
      <c r="M161" s="331"/>
      <c r="N161" s="331"/>
      <c r="O161" s="331"/>
      <c r="P161" s="331"/>
      <c r="Q161" s="331"/>
      <c r="R161" s="331"/>
      <c r="S161" s="331"/>
      <c r="T161" s="331"/>
      <c r="U161" s="331"/>
      <c r="V161" s="331"/>
      <c r="W161" s="331"/>
      <c r="X161" s="331"/>
      <c r="Y161" s="331"/>
      <c r="Z161" s="331"/>
      <c r="AA161" s="331"/>
      <c r="AB161" s="333"/>
      <c r="AC161" s="333"/>
      <c r="AD161" s="333"/>
      <c r="AE161" s="333"/>
      <c r="AF161" s="333"/>
      <c r="AG161" s="333"/>
      <c r="AH161" s="333"/>
      <c r="AI161" s="333"/>
      <c r="AJ161" s="333"/>
    </row>
    <row r="162" spans="1:36" s="105" customFormat="1" ht="15.75" customHeight="1">
      <c r="A162" s="330"/>
      <c r="B162" s="330"/>
      <c r="C162" s="330"/>
      <c r="D162" s="330"/>
      <c r="E162" s="330"/>
      <c r="F162" s="330"/>
      <c r="G162" s="330"/>
      <c r="H162" s="330"/>
      <c r="I162" s="331"/>
      <c r="J162" s="331"/>
      <c r="K162" s="331"/>
      <c r="L162" s="332"/>
      <c r="M162" s="331"/>
      <c r="N162" s="331"/>
      <c r="O162" s="331"/>
      <c r="P162" s="331"/>
      <c r="Q162" s="331"/>
      <c r="R162" s="331"/>
      <c r="S162" s="331"/>
      <c r="T162" s="331"/>
      <c r="U162" s="331"/>
      <c r="V162" s="331"/>
      <c r="W162" s="331"/>
      <c r="X162" s="331"/>
      <c r="Y162" s="331"/>
      <c r="Z162" s="331"/>
      <c r="AA162" s="331"/>
      <c r="AB162" s="333"/>
      <c r="AC162" s="333"/>
      <c r="AD162" s="333"/>
      <c r="AE162" s="333"/>
      <c r="AF162" s="333"/>
      <c r="AG162" s="333"/>
      <c r="AH162" s="333"/>
      <c r="AI162" s="333"/>
      <c r="AJ162" s="333"/>
    </row>
    <row r="163" spans="1:36" s="105" customFormat="1" ht="15.75" customHeight="1">
      <c r="A163" s="330"/>
      <c r="B163" s="330"/>
      <c r="C163" s="330"/>
      <c r="D163" s="330"/>
      <c r="E163" s="330"/>
      <c r="F163" s="330"/>
      <c r="G163" s="330"/>
      <c r="H163" s="330"/>
      <c r="I163" s="331"/>
      <c r="J163" s="331"/>
      <c r="K163" s="331"/>
      <c r="L163" s="332"/>
      <c r="M163" s="331"/>
      <c r="N163" s="331"/>
      <c r="O163" s="331"/>
      <c r="P163" s="331"/>
      <c r="Q163" s="331"/>
      <c r="R163" s="331"/>
      <c r="S163" s="331"/>
      <c r="T163" s="331"/>
      <c r="U163" s="331"/>
      <c r="V163" s="331"/>
      <c r="W163" s="331"/>
      <c r="X163" s="331"/>
      <c r="Y163" s="331"/>
      <c r="Z163" s="331"/>
      <c r="AA163" s="331"/>
      <c r="AB163" s="333"/>
      <c r="AC163" s="333"/>
      <c r="AD163" s="333"/>
      <c r="AE163" s="333"/>
      <c r="AF163" s="333"/>
      <c r="AG163" s="333"/>
      <c r="AH163" s="333"/>
      <c r="AI163" s="333"/>
      <c r="AJ163" s="333"/>
    </row>
    <row r="164" spans="1:36" s="105" customFormat="1" ht="15.75" customHeight="1">
      <c r="A164" s="330"/>
      <c r="B164" s="330"/>
      <c r="C164" s="330"/>
      <c r="D164" s="330"/>
      <c r="E164" s="330"/>
      <c r="F164" s="330"/>
      <c r="G164" s="330"/>
      <c r="H164" s="330"/>
      <c r="I164" s="331"/>
      <c r="J164" s="331"/>
      <c r="K164" s="331"/>
      <c r="L164" s="332"/>
      <c r="M164" s="331"/>
      <c r="N164" s="331"/>
      <c r="O164" s="331"/>
      <c r="P164" s="331"/>
      <c r="Q164" s="331"/>
      <c r="R164" s="331"/>
      <c r="S164" s="331"/>
      <c r="T164" s="331"/>
      <c r="U164" s="331"/>
      <c r="V164" s="331"/>
      <c r="W164" s="331"/>
      <c r="X164" s="331"/>
      <c r="Y164" s="331"/>
      <c r="Z164" s="331"/>
      <c r="AA164" s="331"/>
      <c r="AB164" s="333"/>
      <c r="AC164" s="333"/>
      <c r="AD164" s="333"/>
      <c r="AE164" s="333"/>
      <c r="AF164" s="333"/>
      <c r="AG164" s="333"/>
      <c r="AH164" s="333"/>
      <c r="AI164" s="333"/>
      <c r="AJ164" s="333"/>
    </row>
    <row r="165" spans="1:36" s="105" customFormat="1" ht="15.75" customHeight="1">
      <c r="A165" s="330"/>
      <c r="B165" s="330"/>
      <c r="C165" s="330"/>
      <c r="D165" s="330"/>
      <c r="E165" s="330"/>
      <c r="F165" s="330"/>
      <c r="G165" s="330"/>
      <c r="H165" s="330"/>
      <c r="I165" s="331"/>
      <c r="J165" s="331"/>
      <c r="K165" s="331"/>
      <c r="L165" s="332"/>
      <c r="M165" s="331"/>
      <c r="N165" s="331"/>
      <c r="O165" s="331"/>
      <c r="P165" s="331"/>
      <c r="Q165" s="331"/>
      <c r="R165" s="331"/>
      <c r="S165" s="331"/>
      <c r="T165" s="331"/>
      <c r="U165" s="331"/>
      <c r="V165" s="331"/>
      <c r="W165" s="331"/>
      <c r="X165" s="331"/>
      <c r="Y165" s="331"/>
      <c r="Z165" s="331"/>
      <c r="AA165" s="331"/>
      <c r="AB165" s="333"/>
      <c r="AC165" s="333"/>
      <c r="AD165" s="333"/>
      <c r="AE165" s="333"/>
      <c r="AF165" s="333"/>
      <c r="AG165" s="333"/>
      <c r="AH165" s="333"/>
      <c r="AI165" s="333"/>
      <c r="AJ165" s="333"/>
    </row>
    <row r="166" spans="1:36" s="105" customFormat="1" ht="15.75" customHeight="1">
      <c r="A166" s="330"/>
      <c r="B166" s="330"/>
      <c r="C166" s="330"/>
      <c r="D166" s="330"/>
      <c r="E166" s="330"/>
      <c r="F166" s="330"/>
      <c r="G166" s="330"/>
      <c r="H166" s="330"/>
      <c r="I166" s="331"/>
      <c r="J166" s="331"/>
      <c r="K166" s="331"/>
      <c r="L166" s="332"/>
      <c r="M166" s="331"/>
      <c r="N166" s="331"/>
      <c r="O166" s="331"/>
      <c r="P166" s="331"/>
      <c r="Q166" s="331"/>
      <c r="R166" s="331"/>
      <c r="S166" s="331"/>
      <c r="T166" s="331"/>
      <c r="U166" s="331"/>
      <c r="V166" s="331"/>
      <c r="W166" s="331"/>
      <c r="X166" s="331"/>
      <c r="Y166" s="331"/>
      <c r="Z166" s="331"/>
      <c r="AA166" s="331"/>
      <c r="AB166" s="333"/>
      <c r="AC166" s="333"/>
      <c r="AD166" s="333"/>
      <c r="AE166" s="333"/>
      <c r="AF166" s="333"/>
      <c r="AG166" s="333"/>
      <c r="AH166" s="333"/>
      <c r="AI166" s="333"/>
      <c r="AJ166" s="333"/>
    </row>
    <row r="167" spans="1:36" s="105" customFormat="1" ht="15.75" customHeight="1">
      <c r="A167" s="330"/>
      <c r="B167" s="330"/>
      <c r="C167" s="330"/>
      <c r="D167" s="330"/>
      <c r="E167" s="330"/>
      <c r="F167" s="330"/>
      <c r="G167" s="330"/>
      <c r="H167" s="330"/>
      <c r="I167" s="331"/>
      <c r="J167" s="331"/>
      <c r="K167" s="331"/>
      <c r="L167" s="332"/>
      <c r="M167" s="331"/>
      <c r="N167" s="331"/>
      <c r="O167" s="331"/>
      <c r="P167" s="331"/>
      <c r="Q167" s="331"/>
      <c r="R167" s="331"/>
      <c r="S167" s="331"/>
      <c r="T167" s="331"/>
      <c r="U167" s="331"/>
      <c r="V167" s="331"/>
      <c r="W167" s="331"/>
      <c r="X167" s="331"/>
      <c r="Y167" s="331"/>
      <c r="Z167" s="331"/>
      <c r="AA167" s="331"/>
      <c r="AB167" s="333"/>
      <c r="AC167" s="333"/>
      <c r="AD167" s="333"/>
      <c r="AE167" s="333"/>
      <c r="AF167" s="333"/>
      <c r="AG167" s="333"/>
      <c r="AH167" s="333"/>
      <c r="AI167" s="333"/>
      <c r="AJ167" s="333"/>
    </row>
    <row r="168" spans="1:36" s="105" customFormat="1" ht="15.75" customHeight="1">
      <c r="A168" s="330"/>
      <c r="B168" s="330"/>
      <c r="C168" s="330"/>
      <c r="D168" s="330"/>
      <c r="E168" s="330"/>
      <c r="F168" s="330"/>
      <c r="G168" s="330"/>
      <c r="H168" s="330"/>
      <c r="I168" s="331"/>
      <c r="J168" s="331"/>
      <c r="K168" s="331"/>
      <c r="L168" s="332"/>
      <c r="M168" s="331"/>
      <c r="N168" s="331"/>
      <c r="O168" s="331"/>
      <c r="P168" s="331"/>
      <c r="Q168" s="331"/>
      <c r="R168" s="331"/>
      <c r="S168" s="331"/>
      <c r="T168" s="331"/>
      <c r="U168" s="331"/>
      <c r="V168" s="331"/>
      <c r="W168" s="331"/>
      <c r="X168" s="331"/>
      <c r="Y168" s="331"/>
      <c r="Z168" s="331"/>
      <c r="AA168" s="331"/>
      <c r="AB168" s="333"/>
      <c r="AC168" s="333"/>
      <c r="AD168" s="333"/>
      <c r="AE168" s="333"/>
      <c r="AF168" s="333"/>
      <c r="AG168" s="333"/>
      <c r="AH168" s="333"/>
      <c r="AI168" s="333"/>
      <c r="AJ168" s="333"/>
    </row>
    <row r="169" spans="1:36" s="105" customFormat="1" ht="15.75" customHeight="1">
      <c r="A169" s="330"/>
      <c r="B169" s="330"/>
      <c r="C169" s="330"/>
      <c r="D169" s="330"/>
      <c r="E169" s="330"/>
      <c r="F169" s="330"/>
      <c r="G169" s="330"/>
      <c r="H169" s="330"/>
      <c r="I169" s="331"/>
      <c r="J169" s="331"/>
      <c r="K169" s="331"/>
      <c r="L169" s="332"/>
      <c r="M169" s="331"/>
      <c r="N169" s="331"/>
      <c r="O169" s="331"/>
      <c r="P169" s="331"/>
      <c r="Q169" s="331"/>
      <c r="R169" s="331"/>
      <c r="S169" s="331"/>
      <c r="T169" s="331"/>
      <c r="U169" s="331"/>
      <c r="V169" s="331"/>
      <c r="W169" s="331"/>
      <c r="X169" s="331"/>
      <c r="Y169" s="331"/>
      <c r="Z169" s="331"/>
      <c r="AA169" s="331"/>
      <c r="AB169" s="333"/>
      <c r="AC169" s="333"/>
      <c r="AD169" s="333"/>
      <c r="AE169" s="333"/>
      <c r="AF169" s="333"/>
      <c r="AG169" s="333"/>
      <c r="AH169" s="333"/>
      <c r="AI169" s="333"/>
      <c r="AJ169" s="333"/>
    </row>
    <row r="170" spans="1:36" s="105" customFormat="1" ht="15.75" customHeight="1">
      <c r="A170" s="330"/>
      <c r="B170" s="330"/>
      <c r="C170" s="330"/>
      <c r="D170" s="330"/>
      <c r="E170" s="330"/>
      <c r="F170" s="330"/>
      <c r="G170" s="330"/>
      <c r="H170" s="330"/>
      <c r="I170" s="331"/>
      <c r="J170" s="331"/>
      <c r="K170" s="331"/>
      <c r="L170" s="332"/>
      <c r="M170" s="331"/>
      <c r="N170" s="331"/>
      <c r="O170" s="331"/>
      <c r="P170" s="331"/>
      <c r="Q170" s="331"/>
      <c r="R170" s="331"/>
      <c r="S170" s="331"/>
      <c r="T170" s="331"/>
      <c r="U170" s="331"/>
      <c r="V170" s="331"/>
      <c r="W170" s="331"/>
      <c r="X170" s="331"/>
      <c r="Y170" s="331"/>
      <c r="Z170" s="331"/>
      <c r="AA170" s="331"/>
      <c r="AB170" s="333"/>
      <c r="AC170" s="333"/>
      <c r="AD170" s="333"/>
      <c r="AE170" s="333"/>
      <c r="AF170" s="333"/>
      <c r="AG170" s="333"/>
      <c r="AH170" s="333"/>
      <c r="AI170" s="333"/>
      <c r="AJ170" s="333"/>
    </row>
    <row r="171" spans="1:36" s="105" customFormat="1" ht="15.75" customHeight="1">
      <c r="A171" s="330"/>
      <c r="B171" s="330"/>
      <c r="C171" s="330"/>
      <c r="D171" s="330"/>
      <c r="E171" s="330"/>
      <c r="F171" s="330"/>
      <c r="G171" s="330"/>
      <c r="H171" s="330"/>
      <c r="I171" s="331"/>
      <c r="J171" s="331"/>
      <c r="K171" s="331"/>
      <c r="L171" s="332"/>
      <c r="M171" s="331"/>
      <c r="N171" s="331"/>
      <c r="O171" s="331"/>
      <c r="P171" s="331"/>
      <c r="Q171" s="331"/>
      <c r="R171" s="331"/>
      <c r="S171" s="331"/>
      <c r="T171" s="331"/>
      <c r="U171" s="331"/>
      <c r="V171" s="331"/>
      <c r="W171" s="331"/>
      <c r="X171" s="331"/>
      <c r="Y171" s="331"/>
      <c r="Z171" s="331"/>
      <c r="AA171" s="331"/>
      <c r="AB171" s="333"/>
      <c r="AC171" s="333"/>
      <c r="AD171" s="333"/>
      <c r="AE171" s="333"/>
      <c r="AF171" s="333"/>
      <c r="AG171" s="333"/>
      <c r="AH171" s="333"/>
      <c r="AI171" s="333"/>
      <c r="AJ171" s="333"/>
    </row>
    <row r="172" spans="1:36" s="105" customFormat="1" ht="15.75" customHeight="1">
      <c r="A172" s="330"/>
      <c r="B172" s="330"/>
      <c r="C172" s="330"/>
      <c r="D172" s="330"/>
      <c r="E172" s="330"/>
      <c r="F172" s="330"/>
      <c r="G172" s="330"/>
      <c r="H172" s="330"/>
      <c r="I172" s="331"/>
      <c r="J172" s="331"/>
      <c r="K172" s="331"/>
      <c r="L172" s="332"/>
      <c r="M172" s="331"/>
      <c r="N172" s="331"/>
      <c r="O172" s="331"/>
      <c r="P172" s="331"/>
      <c r="Q172" s="331"/>
      <c r="R172" s="331"/>
      <c r="S172" s="331"/>
      <c r="T172" s="331"/>
      <c r="U172" s="331"/>
      <c r="V172" s="331"/>
      <c r="W172" s="331"/>
      <c r="X172" s="331"/>
      <c r="Y172" s="331"/>
      <c r="Z172" s="331"/>
      <c r="AA172" s="331"/>
      <c r="AB172" s="333"/>
      <c r="AC172" s="333"/>
      <c r="AD172" s="333"/>
      <c r="AE172" s="333"/>
      <c r="AF172" s="333"/>
      <c r="AG172" s="333"/>
      <c r="AH172" s="333"/>
      <c r="AI172" s="333"/>
      <c r="AJ172" s="333"/>
    </row>
    <row r="173" spans="1:36" s="105" customFormat="1" ht="15.75" customHeight="1">
      <c r="A173" s="330"/>
      <c r="B173" s="330"/>
      <c r="C173" s="330"/>
      <c r="D173" s="330"/>
      <c r="E173" s="330"/>
      <c r="F173" s="330"/>
      <c r="G173" s="330"/>
      <c r="H173" s="330"/>
      <c r="I173" s="331"/>
      <c r="J173" s="331"/>
      <c r="K173" s="331"/>
      <c r="L173" s="332"/>
      <c r="M173" s="331"/>
      <c r="N173" s="331"/>
      <c r="O173" s="331"/>
      <c r="P173" s="331"/>
      <c r="Q173" s="331"/>
      <c r="R173" s="331"/>
      <c r="S173" s="331"/>
      <c r="T173" s="331"/>
      <c r="U173" s="331"/>
      <c r="V173" s="331"/>
      <c r="W173" s="331"/>
      <c r="X173" s="331"/>
      <c r="Y173" s="331"/>
      <c r="Z173" s="331"/>
      <c r="AA173" s="331"/>
      <c r="AB173" s="333"/>
      <c r="AC173" s="333"/>
      <c r="AD173" s="333"/>
      <c r="AE173" s="333"/>
      <c r="AF173" s="333"/>
      <c r="AG173" s="333"/>
      <c r="AH173" s="333"/>
      <c r="AI173" s="333"/>
      <c r="AJ173" s="333"/>
    </row>
    <row r="174" spans="1:36" s="105" customFormat="1" ht="15.75" customHeight="1">
      <c r="A174" s="330"/>
      <c r="B174" s="330"/>
      <c r="C174" s="330"/>
      <c r="D174" s="330"/>
      <c r="E174" s="330"/>
      <c r="F174" s="330"/>
      <c r="G174" s="330"/>
      <c r="H174" s="330"/>
      <c r="I174" s="331"/>
      <c r="J174" s="331"/>
      <c r="K174" s="331"/>
      <c r="L174" s="332"/>
      <c r="M174" s="331"/>
      <c r="N174" s="331"/>
      <c r="O174" s="331"/>
      <c r="P174" s="331"/>
      <c r="Q174" s="331"/>
      <c r="R174" s="331"/>
      <c r="S174" s="331"/>
      <c r="T174" s="331"/>
      <c r="U174" s="331"/>
      <c r="V174" s="331"/>
      <c r="W174" s="331"/>
      <c r="X174" s="331"/>
      <c r="Y174" s="331"/>
      <c r="Z174" s="331"/>
      <c r="AA174" s="331"/>
      <c r="AB174" s="333"/>
      <c r="AC174" s="333"/>
      <c r="AD174" s="333"/>
      <c r="AE174" s="333"/>
      <c r="AF174" s="333"/>
      <c r="AG174" s="333"/>
      <c r="AH174" s="333"/>
      <c r="AI174" s="333"/>
      <c r="AJ174" s="333"/>
    </row>
    <row r="175" spans="1:36" s="105" customFormat="1" ht="15.75" customHeight="1">
      <c r="A175" s="330"/>
      <c r="B175" s="330"/>
      <c r="C175" s="330"/>
      <c r="D175" s="330"/>
      <c r="E175" s="330"/>
      <c r="F175" s="330"/>
      <c r="G175" s="330"/>
      <c r="H175" s="330"/>
      <c r="I175" s="331"/>
      <c r="J175" s="331"/>
      <c r="K175" s="331"/>
      <c r="L175" s="332"/>
      <c r="M175" s="331"/>
      <c r="N175" s="331"/>
      <c r="O175" s="331"/>
      <c r="P175" s="331"/>
      <c r="Q175" s="331"/>
      <c r="R175" s="331"/>
      <c r="S175" s="331"/>
      <c r="T175" s="331"/>
      <c r="U175" s="331"/>
      <c r="V175" s="331"/>
      <c r="W175" s="331"/>
      <c r="X175" s="331"/>
      <c r="Y175" s="331"/>
      <c r="Z175" s="331"/>
      <c r="AA175" s="331"/>
      <c r="AB175" s="333"/>
      <c r="AC175" s="333"/>
      <c r="AD175" s="333"/>
      <c r="AE175" s="333"/>
      <c r="AF175" s="333"/>
      <c r="AG175" s="333"/>
      <c r="AH175" s="333"/>
      <c r="AI175" s="333"/>
      <c r="AJ175" s="333"/>
    </row>
    <row r="176" spans="1:36" s="105" customFormat="1" ht="15.75" customHeight="1">
      <c r="A176" s="330"/>
      <c r="B176" s="330"/>
      <c r="C176" s="330"/>
      <c r="D176" s="330"/>
      <c r="E176" s="330"/>
      <c r="F176" s="330"/>
      <c r="G176" s="330"/>
      <c r="H176" s="330"/>
      <c r="I176" s="331"/>
      <c r="J176" s="331"/>
      <c r="K176" s="331"/>
      <c r="L176" s="332"/>
      <c r="M176" s="331"/>
      <c r="N176" s="331"/>
      <c r="O176" s="331"/>
      <c r="P176" s="331"/>
      <c r="Q176" s="331"/>
      <c r="R176" s="331"/>
      <c r="S176" s="331"/>
      <c r="T176" s="331"/>
      <c r="U176" s="331"/>
      <c r="V176" s="331"/>
      <c r="W176" s="331"/>
      <c r="X176" s="331"/>
      <c r="Y176" s="331"/>
      <c r="Z176" s="331"/>
      <c r="AA176" s="331"/>
      <c r="AB176" s="333"/>
      <c r="AC176" s="333"/>
      <c r="AD176" s="333"/>
      <c r="AE176" s="333"/>
      <c r="AF176" s="333"/>
      <c r="AG176" s="333"/>
      <c r="AH176" s="333"/>
      <c r="AI176" s="333"/>
      <c r="AJ176" s="333"/>
    </row>
    <row r="177" spans="1:36" s="105" customFormat="1" ht="15.75" customHeight="1">
      <c r="A177" s="330"/>
      <c r="B177" s="330"/>
      <c r="C177" s="330"/>
      <c r="D177" s="330"/>
      <c r="E177" s="330"/>
      <c r="F177" s="330"/>
      <c r="G177" s="330"/>
      <c r="H177" s="330"/>
      <c r="I177" s="331"/>
      <c r="J177" s="331"/>
      <c r="K177" s="331"/>
      <c r="L177" s="332"/>
      <c r="M177" s="331"/>
      <c r="N177" s="331"/>
      <c r="O177" s="331"/>
      <c r="P177" s="331"/>
      <c r="Q177" s="331"/>
      <c r="R177" s="331"/>
      <c r="S177" s="331"/>
      <c r="T177" s="331"/>
      <c r="U177" s="331"/>
      <c r="V177" s="331"/>
      <c r="W177" s="331"/>
      <c r="X177" s="331"/>
      <c r="Y177" s="331"/>
      <c r="Z177" s="331"/>
      <c r="AA177" s="331"/>
      <c r="AB177" s="333"/>
      <c r="AC177" s="333"/>
      <c r="AD177" s="333"/>
      <c r="AE177" s="333"/>
      <c r="AF177" s="333"/>
      <c r="AG177" s="333"/>
      <c r="AH177" s="333"/>
      <c r="AI177" s="333"/>
      <c r="AJ177" s="333"/>
    </row>
    <row r="178" spans="1:36" s="105" customFormat="1" ht="15.75" customHeight="1">
      <c r="A178" s="330"/>
      <c r="B178" s="330"/>
      <c r="C178" s="330"/>
      <c r="D178" s="330"/>
      <c r="E178" s="330"/>
      <c r="F178" s="330"/>
      <c r="G178" s="330"/>
      <c r="H178" s="330"/>
      <c r="I178" s="331"/>
      <c r="J178" s="331"/>
      <c r="K178" s="331"/>
      <c r="L178" s="332"/>
      <c r="M178" s="331"/>
      <c r="N178" s="331"/>
      <c r="O178" s="331"/>
      <c r="P178" s="331"/>
      <c r="Q178" s="331"/>
      <c r="R178" s="331"/>
      <c r="S178" s="331"/>
      <c r="T178" s="331"/>
      <c r="U178" s="331"/>
      <c r="V178" s="331"/>
      <c r="W178" s="331"/>
      <c r="X178" s="331"/>
      <c r="Y178" s="331"/>
      <c r="Z178" s="331"/>
      <c r="AA178" s="331"/>
      <c r="AB178" s="333"/>
      <c r="AC178" s="333"/>
      <c r="AD178" s="333"/>
      <c r="AE178" s="333"/>
      <c r="AF178" s="333"/>
      <c r="AG178" s="333"/>
      <c r="AH178" s="333"/>
      <c r="AI178" s="333"/>
      <c r="AJ178" s="333"/>
    </row>
    <row r="179" spans="1:36" s="105" customFormat="1" ht="15.75" customHeight="1">
      <c r="A179" s="330"/>
      <c r="B179" s="330"/>
      <c r="C179" s="330"/>
      <c r="D179" s="330"/>
      <c r="E179" s="330"/>
      <c r="F179" s="330"/>
      <c r="G179" s="330"/>
      <c r="H179" s="330"/>
      <c r="I179" s="331"/>
      <c r="J179" s="331"/>
      <c r="K179" s="331"/>
      <c r="L179" s="332"/>
      <c r="M179" s="331"/>
      <c r="N179" s="331"/>
      <c r="O179" s="331"/>
      <c r="P179" s="331"/>
      <c r="Q179" s="331"/>
      <c r="R179" s="331"/>
      <c r="S179" s="331"/>
      <c r="T179" s="331"/>
      <c r="U179" s="331"/>
      <c r="V179" s="331"/>
      <c r="W179" s="331"/>
      <c r="X179" s="331"/>
      <c r="Y179" s="331"/>
      <c r="Z179" s="331"/>
      <c r="AA179" s="331"/>
      <c r="AB179" s="333"/>
      <c r="AC179" s="333"/>
      <c r="AD179" s="333"/>
      <c r="AE179" s="333"/>
      <c r="AF179" s="333"/>
      <c r="AG179" s="333"/>
      <c r="AH179" s="333"/>
      <c r="AI179" s="333"/>
      <c r="AJ179" s="333"/>
    </row>
    <row r="180" spans="1:36" s="105" customFormat="1" ht="15.75" customHeight="1">
      <c r="A180" s="330"/>
      <c r="B180" s="330"/>
      <c r="C180" s="330"/>
      <c r="D180" s="330"/>
      <c r="E180" s="330"/>
      <c r="F180" s="330"/>
      <c r="G180" s="330"/>
      <c r="H180" s="330"/>
      <c r="I180" s="331"/>
      <c r="J180" s="331"/>
      <c r="K180" s="331"/>
      <c r="L180" s="332"/>
      <c r="M180" s="331"/>
      <c r="N180" s="331"/>
      <c r="O180" s="331"/>
      <c r="P180" s="331"/>
      <c r="Q180" s="331"/>
      <c r="R180" s="331"/>
      <c r="S180" s="331"/>
      <c r="T180" s="331"/>
      <c r="U180" s="331"/>
      <c r="V180" s="331"/>
      <c r="W180" s="331"/>
      <c r="X180" s="331"/>
      <c r="Y180" s="331"/>
      <c r="Z180" s="331"/>
      <c r="AA180" s="331"/>
      <c r="AB180" s="333"/>
      <c r="AC180" s="333"/>
      <c r="AD180" s="333"/>
      <c r="AE180" s="333"/>
      <c r="AF180" s="333"/>
      <c r="AG180" s="333"/>
      <c r="AH180" s="333"/>
      <c r="AI180" s="333"/>
      <c r="AJ180" s="333"/>
    </row>
    <row r="181" spans="1:36" s="105" customFormat="1" ht="15.75" customHeight="1">
      <c r="A181" s="330"/>
      <c r="B181" s="330"/>
      <c r="C181" s="330"/>
      <c r="D181" s="330"/>
      <c r="E181" s="330"/>
      <c r="F181" s="330"/>
      <c r="G181" s="330"/>
      <c r="H181" s="330"/>
      <c r="I181" s="331"/>
      <c r="J181" s="331"/>
      <c r="K181" s="331"/>
      <c r="L181" s="332"/>
      <c r="M181" s="331"/>
      <c r="N181" s="331"/>
      <c r="O181" s="331"/>
      <c r="P181" s="331"/>
      <c r="Q181" s="331"/>
      <c r="R181" s="331"/>
      <c r="S181" s="331"/>
      <c r="T181" s="331"/>
      <c r="U181" s="331"/>
      <c r="V181" s="331"/>
      <c r="W181" s="331"/>
      <c r="X181" s="331"/>
      <c r="Y181" s="331"/>
      <c r="Z181" s="331"/>
      <c r="AA181" s="331"/>
      <c r="AB181" s="333"/>
      <c r="AC181" s="333"/>
      <c r="AD181" s="333"/>
      <c r="AE181" s="333"/>
      <c r="AF181" s="333"/>
      <c r="AG181" s="333"/>
      <c r="AH181" s="333"/>
      <c r="AI181" s="333"/>
      <c r="AJ181" s="333"/>
    </row>
    <row r="182" spans="1:36" s="105" customFormat="1" ht="15.75" customHeight="1">
      <c r="A182" s="330"/>
      <c r="B182" s="330"/>
      <c r="C182" s="330"/>
      <c r="D182" s="330"/>
      <c r="E182" s="330"/>
      <c r="F182" s="330"/>
      <c r="G182" s="330"/>
      <c r="H182" s="330"/>
      <c r="I182" s="331"/>
      <c r="J182" s="331"/>
      <c r="K182" s="331"/>
      <c r="L182" s="332"/>
      <c r="M182" s="331"/>
      <c r="N182" s="331"/>
      <c r="O182" s="331"/>
      <c r="P182" s="331"/>
      <c r="Q182" s="331"/>
      <c r="R182" s="331"/>
      <c r="S182" s="331"/>
      <c r="T182" s="331"/>
      <c r="U182" s="331"/>
      <c r="V182" s="331"/>
      <c r="W182" s="331"/>
      <c r="X182" s="331"/>
      <c r="Y182" s="331"/>
      <c r="Z182" s="331"/>
      <c r="AA182" s="331"/>
      <c r="AB182" s="333"/>
      <c r="AC182" s="333"/>
      <c r="AD182" s="333"/>
      <c r="AE182" s="333"/>
      <c r="AF182" s="333"/>
      <c r="AG182" s="333"/>
      <c r="AH182" s="333"/>
      <c r="AI182" s="333"/>
      <c r="AJ182" s="333"/>
    </row>
    <row r="183" spans="1:36" s="105" customFormat="1" ht="15.75" customHeight="1">
      <c r="A183" s="330"/>
      <c r="B183" s="330"/>
      <c r="C183" s="330"/>
      <c r="D183" s="330"/>
      <c r="E183" s="330"/>
      <c r="F183" s="330"/>
      <c r="G183" s="330"/>
      <c r="H183" s="330"/>
      <c r="I183" s="331"/>
      <c r="J183" s="331"/>
      <c r="K183" s="331"/>
      <c r="L183" s="332"/>
      <c r="M183" s="331"/>
      <c r="N183" s="331"/>
      <c r="O183" s="331"/>
      <c r="P183" s="331"/>
      <c r="Q183" s="331"/>
      <c r="R183" s="331"/>
      <c r="S183" s="331"/>
      <c r="T183" s="331"/>
      <c r="U183" s="331"/>
      <c r="V183" s="331"/>
      <c r="W183" s="331"/>
      <c r="X183" s="331"/>
      <c r="Y183" s="331"/>
      <c r="Z183" s="331"/>
      <c r="AA183" s="331"/>
      <c r="AB183" s="333"/>
      <c r="AC183" s="333"/>
      <c r="AD183" s="333"/>
      <c r="AE183" s="333"/>
      <c r="AF183" s="333"/>
      <c r="AG183" s="333"/>
      <c r="AH183" s="333"/>
      <c r="AI183" s="333"/>
      <c r="AJ183" s="333"/>
    </row>
    <row r="184" spans="1:36" s="105" customFormat="1" ht="15.75" customHeight="1">
      <c r="A184" s="330"/>
      <c r="B184" s="330"/>
      <c r="C184" s="330"/>
      <c r="D184" s="330"/>
      <c r="E184" s="330"/>
      <c r="F184" s="330"/>
      <c r="G184" s="330"/>
      <c r="H184" s="330"/>
      <c r="I184" s="331"/>
      <c r="J184" s="331"/>
      <c r="K184" s="331"/>
      <c r="L184" s="332"/>
      <c r="M184" s="331"/>
      <c r="N184" s="331"/>
      <c r="O184" s="331"/>
      <c r="P184" s="331"/>
      <c r="Q184" s="331"/>
      <c r="R184" s="331"/>
      <c r="S184" s="331"/>
      <c r="T184" s="331"/>
      <c r="U184" s="331"/>
      <c r="V184" s="331"/>
      <c r="W184" s="331"/>
      <c r="X184" s="331"/>
      <c r="Y184" s="331"/>
      <c r="Z184" s="331"/>
      <c r="AA184" s="331"/>
      <c r="AB184" s="333"/>
      <c r="AC184" s="333"/>
      <c r="AD184" s="333"/>
      <c r="AE184" s="333"/>
      <c r="AF184" s="333"/>
      <c r="AG184" s="333"/>
      <c r="AH184" s="333"/>
      <c r="AI184" s="333"/>
      <c r="AJ184" s="333"/>
    </row>
    <row r="185" spans="1:36" s="105" customFormat="1" ht="15.75" customHeight="1">
      <c r="A185" s="330"/>
      <c r="B185" s="330"/>
      <c r="C185" s="330"/>
      <c r="D185" s="330"/>
      <c r="E185" s="330"/>
      <c r="F185" s="330"/>
      <c r="G185" s="330"/>
      <c r="H185" s="330"/>
      <c r="I185" s="331"/>
      <c r="J185" s="331"/>
      <c r="K185" s="331"/>
      <c r="L185" s="332"/>
      <c r="M185" s="331"/>
      <c r="N185" s="331"/>
      <c r="O185" s="331"/>
      <c r="P185" s="331"/>
      <c r="Q185" s="331"/>
      <c r="R185" s="331"/>
      <c r="S185" s="331"/>
      <c r="T185" s="331"/>
      <c r="U185" s="331"/>
      <c r="V185" s="331"/>
      <c r="W185" s="331"/>
      <c r="X185" s="331"/>
      <c r="Y185" s="331"/>
      <c r="Z185" s="331"/>
      <c r="AA185" s="331"/>
      <c r="AB185" s="333"/>
      <c r="AC185" s="333"/>
      <c r="AD185" s="333"/>
      <c r="AE185" s="333"/>
      <c r="AF185" s="333"/>
      <c r="AG185" s="333"/>
      <c r="AH185" s="333"/>
      <c r="AI185" s="333"/>
      <c r="AJ185" s="333"/>
    </row>
    <row r="186" spans="1:36" s="105" customFormat="1" ht="15.75" customHeight="1">
      <c r="A186" s="330"/>
      <c r="B186" s="330"/>
      <c r="C186" s="330"/>
      <c r="D186" s="330"/>
      <c r="E186" s="330"/>
      <c r="F186" s="330"/>
      <c r="G186" s="330"/>
      <c r="H186" s="330"/>
      <c r="I186" s="331"/>
      <c r="J186" s="331"/>
      <c r="K186" s="331"/>
      <c r="L186" s="332"/>
      <c r="M186" s="331"/>
      <c r="N186" s="331"/>
      <c r="O186" s="331"/>
      <c r="P186" s="331"/>
      <c r="Q186" s="331"/>
      <c r="R186" s="331"/>
      <c r="S186" s="331"/>
      <c r="T186" s="331"/>
      <c r="U186" s="331"/>
      <c r="V186" s="331"/>
      <c r="W186" s="331"/>
      <c r="X186" s="331"/>
      <c r="Y186" s="331"/>
      <c r="Z186" s="331"/>
      <c r="AA186" s="331"/>
      <c r="AB186" s="333"/>
      <c r="AC186" s="333"/>
      <c r="AD186" s="333"/>
      <c r="AE186" s="333"/>
      <c r="AF186" s="333"/>
      <c r="AG186" s="333"/>
      <c r="AH186" s="333"/>
      <c r="AI186" s="333"/>
      <c r="AJ186" s="333"/>
    </row>
    <row r="187" spans="1:36" s="105" customFormat="1" ht="15.75" customHeight="1">
      <c r="A187" s="330"/>
      <c r="B187" s="330"/>
      <c r="C187" s="330"/>
      <c r="D187" s="330"/>
      <c r="E187" s="330"/>
      <c r="F187" s="330"/>
      <c r="G187" s="330"/>
      <c r="H187" s="330"/>
      <c r="I187" s="331"/>
      <c r="J187" s="331"/>
      <c r="K187" s="331"/>
      <c r="L187" s="332"/>
      <c r="M187" s="331"/>
      <c r="N187" s="331"/>
      <c r="O187" s="331"/>
      <c r="P187" s="331"/>
      <c r="Q187" s="331"/>
      <c r="R187" s="331"/>
      <c r="S187" s="331"/>
      <c r="T187" s="331"/>
      <c r="U187" s="331"/>
      <c r="V187" s="331"/>
      <c r="W187" s="331"/>
      <c r="X187" s="331"/>
      <c r="Y187" s="331"/>
      <c r="Z187" s="331"/>
      <c r="AA187" s="331"/>
      <c r="AB187" s="333"/>
      <c r="AC187" s="333"/>
      <c r="AD187" s="333"/>
      <c r="AE187" s="333"/>
      <c r="AF187" s="333"/>
      <c r="AG187" s="333"/>
      <c r="AH187" s="333"/>
      <c r="AI187" s="333"/>
      <c r="AJ187" s="333"/>
    </row>
    <row r="188" spans="1:36" s="105" customFormat="1" ht="15.75" customHeight="1">
      <c r="A188" s="330"/>
      <c r="B188" s="330"/>
      <c r="C188" s="330"/>
      <c r="D188" s="330"/>
      <c r="E188" s="330"/>
      <c r="F188" s="330"/>
      <c r="G188" s="330"/>
      <c r="H188" s="330"/>
      <c r="I188" s="331"/>
      <c r="J188" s="331"/>
      <c r="K188" s="331"/>
      <c r="L188" s="332"/>
      <c r="M188" s="331"/>
      <c r="N188" s="331"/>
      <c r="O188" s="331"/>
      <c r="P188" s="331"/>
      <c r="Q188" s="331"/>
      <c r="R188" s="331"/>
      <c r="S188" s="331"/>
      <c r="T188" s="331"/>
      <c r="U188" s="331"/>
      <c r="V188" s="331"/>
      <c r="W188" s="331"/>
      <c r="X188" s="331"/>
      <c r="Y188" s="331"/>
      <c r="Z188" s="331"/>
      <c r="AA188" s="331"/>
      <c r="AB188" s="333"/>
      <c r="AC188" s="333"/>
      <c r="AD188" s="333"/>
      <c r="AE188" s="333"/>
      <c r="AF188" s="333"/>
      <c r="AG188" s="333"/>
      <c r="AH188" s="333"/>
      <c r="AI188" s="333"/>
      <c r="AJ188" s="333"/>
    </row>
    <row r="189" spans="1:36" s="105" customFormat="1" ht="15.75" customHeight="1">
      <c r="A189" s="330"/>
      <c r="B189" s="330"/>
      <c r="C189" s="330"/>
      <c r="D189" s="330"/>
      <c r="E189" s="330"/>
      <c r="F189" s="330"/>
      <c r="G189" s="330"/>
      <c r="H189" s="330"/>
      <c r="I189" s="331"/>
      <c r="J189" s="331"/>
      <c r="K189" s="331"/>
      <c r="L189" s="332"/>
      <c r="M189" s="331"/>
      <c r="N189" s="331"/>
      <c r="O189" s="331"/>
      <c r="P189" s="331"/>
      <c r="Q189" s="331"/>
      <c r="R189" s="331"/>
      <c r="S189" s="331"/>
      <c r="T189" s="331"/>
      <c r="U189" s="331"/>
      <c r="V189" s="331"/>
      <c r="W189" s="331"/>
      <c r="X189" s="331"/>
      <c r="Y189" s="331"/>
      <c r="Z189" s="331"/>
      <c r="AA189" s="331"/>
      <c r="AB189" s="333"/>
      <c r="AC189" s="333"/>
      <c r="AD189" s="333"/>
      <c r="AE189" s="333"/>
      <c r="AF189" s="333"/>
      <c r="AG189" s="333"/>
      <c r="AH189" s="333"/>
      <c r="AI189" s="333"/>
      <c r="AJ189" s="333"/>
    </row>
    <row r="190" spans="1:36" s="105" customFormat="1" ht="15.75" customHeight="1">
      <c r="A190" s="330"/>
      <c r="B190" s="330"/>
      <c r="C190" s="330"/>
      <c r="D190" s="330"/>
      <c r="E190" s="330"/>
      <c r="F190" s="330"/>
      <c r="G190" s="330"/>
      <c r="H190" s="330"/>
      <c r="I190" s="331"/>
      <c r="J190" s="331"/>
      <c r="K190" s="331"/>
      <c r="L190" s="332"/>
      <c r="M190" s="331"/>
      <c r="N190" s="331"/>
      <c r="O190" s="331"/>
      <c r="P190" s="331"/>
      <c r="Q190" s="331"/>
      <c r="R190" s="331"/>
      <c r="S190" s="331"/>
      <c r="T190" s="331"/>
      <c r="U190" s="331"/>
      <c r="V190" s="331"/>
      <c r="W190" s="331"/>
      <c r="X190" s="331"/>
      <c r="Y190" s="331"/>
      <c r="Z190" s="331"/>
      <c r="AA190" s="331"/>
      <c r="AB190" s="333"/>
      <c r="AC190" s="333"/>
      <c r="AD190" s="333"/>
      <c r="AE190" s="333"/>
      <c r="AF190" s="333"/>
      <c r="AG190" s="333"/>
      <c r="AH190" s="333"/>
      <c r="AI190" s="333"/>
      <c r="AJ190" s="333"/>
    </row>
    <row r="191" spans="1:36" s="105" customFormat="1" ht="15.75" customHeight="1">
      <c r="A191" s="330"/>
      <c r="B191" s="330"/>
      <c r="C191" s="330"/>
      <c r="D191" s="330"/>
      <c r="E191" s="330"/>
      <c r="F191" s="330"/>
      <c r="G191" s="330"/>
      <c r="H191" s="330"/>
      <c r="I191" s="331"/>
      <c r="J191" s="331"/>
      <c r="K191" s="331"/>
      <c r="L191" s="332"/>
      <c r="M191" s="331"/>
      <c r="N191" s="331"/>
      <c r="O191" s="331"/>
      <c r="P191" s="331"/>
      <c r="Q191" s="331"/>
      <c r="R191" s="331"/>
      <c r="S191" s="331"/>
      <c r="T191" s="331"/>
      <c r="U191" s="331"/>
      <c r="V191" s="331"/>
      <c r="W191" s="331"/>
      <c r="X191" s="331"/>
      <c r="Y191" s="331"/>
      <c r="Z191" s="331"/>
      <c r="AA191" s="331"/>
      <c r="AB191" s="333"/>
      <c r="AC191" s="333"/>
      <c r="AD191" s="333"/>
      <c r="AE191" s="333"/>
      <c r="AF191" s="333"/>
      <c r="AG191" s="333"/>
      <c r="AH191" s="333"/>
      <c r="AI191" s="333"/>
      <c r="AJ191" s="333"/>
    </row>
    <row r="192" spans="1:36" s="105" customFormat="1" ht="15.75" customHeight="1">
      <c r="A192" s="330"/>
      <c r="B192" s="330"/>
      <c r="C192" s="330"/>
      <c r="D192" s="330"/>
      <c r="E192" s="330"/>
      <c r="F192" s="330"/>
      <c r="G192" s="330"/>
      <c r="H192" s="330"/>
      <c r="I192" s="331"/>
      <c r="J192" s="331"/>
      <c r="K192" s="331"/>
      <c r="L192" s="332"/>
      <c r="M192" s="331"/>
      <c r="N192" s="331"/>
      <c r="O192" s="331"/>
      <c r="P192" s="331"/>
      <c r="Q192" s="331"/>
      <c r="R192" s="331"/>
      <c r="S192" s="331"/>
      <c r="T192" s="331"/>
      <c r="U192" s="331"/>
      <c r="V192" s="331"/>
      <c r="W192" s="331"/>
      <c r="X192" s="331"/>
      <c r="Y192" s="331"/>
      <c r="Z192" s="331"/>
      <c r="AA192" s="331"/>
      <c r="AB192" s="333"/>
      <c r="AC192" s="333"/>
      <c r="AD192" s="333"/>
      <c r="AE192" s="333"/>
      <c r="AF192" s="333"/>
      <c r="AG192" s="333"/>
      <c r="AH192" s="333"/>
      <c r="AI192" s="333"/>
      <c r="AJ192" s="333"/>
    </row>
    <row r="193" spans="1:36" s="105" customFormat="1" ht="15.75" customHeight="1">
      <c r="A193" s="330"/>
      <c r="B193" s="330"/>
      <c r="C193" s="330"/>
      <c r="D193" s="330"/>
      <c r="E193" s="330"/>
      <c r="F193" s="330"/>
      <c r="G193" s="330"/>
      <c r="H193" s="330"/>
      <c r="I193" s="331"/>
      <c r="J193" s="331"/>
      <c r="K193" s="331"/>
      <c r="L193" s="332"/>
      <c r="M193" s="331"/>
      <c r="N193" s="331"/>
      <c r="O193" s="331"/>
      <c r="P193" s="331"/>
      <c r="Q193" s="331"/>
      <c r="R193" s="331"/>
      <c r="S193" s="331"/>
      <c r="T193" s="331"/>
      <c r="U193" s="331"/>
      <c r="V193" s="331"/>
      <c r="W193" s="331"/>
      <c r="AB193" s="333"/>
      <c r="AC193" s="333"/>
      <c r="AD193" s="333"/>
      <c r="AE193" s="333"/>
      <c r="AF193" s="333"/>
      <c r="AG193" s="333"/>
      <c r="AH193" s="333"/>
      <c r="AI193" s="333"/>
      <c r="AJ193" s="333"/>
    </row>
    <row r="194" spans="1:36" s="105" customFormat="1" ht="15.75" customHeight="1">
      <c r="A194" s="330"/>
      <c r="B194" s="330"/>
      <c r="C194" s="330"/>
      <c r="D194" s="330"/>
      <c r="E194" s="330"/>
      <c r="F194" s="330"/>
      <c r="G194" s="330"/>
      <c r="H194" s="330"/>
      <c r="I194" s="331"/>
      <c r="J194" s="331"/>
      <c r="K194" s="331"/>
      <c r="L194" s="332"/>
      <c r="M194" s="331"/>
      <c r="N194" s="331"/>
      <c r="O194" s="331"/>
      <c r="P194" s="331"/>
      <c r="Q194" s="331"/>
      <c r="R194" s="331"/>
      <c r="S194" s="331"/>
      <c r="T194" s="331"/>
      <c r="U194" s="331"/>
      <c r="V194" s="331"/>
      <c r="W194" s="331"/>
      <c r="AB194" s="333"/>
      <c r="AC194" s="333"/>
      <c r="AD194" s="333"/>
      <c r="AE194" s="333"/>
      <c r="AF194" s="333"/>
      <c r="AG194" s="333"/>
      <c r="AH194" s="333"/>
      <c r="AI194" s="333"/>
      <c r="AJ194" s="333"/>
    </row>
    <row r="195" spans="1:36" s="105" customFormat="1" ht="15.75" customHeight="1"/>
    <row r="196" spans="1:36" s="105" customFormat="1" ht="15.75" customHeight="1"/>
    <row r="197" spans="1:36" s="105" customFormat="1" ht="15.75" customHeight="1"/>
    <row r="198" spans="1:36" s="105" customFormat="1" ht="15.75" customHeight="1"/>
    <row r="199" spans="1:36" s="105" customFormat="1" ht="15.75" customHeight="1"/>
    <row r="200" spans="1:36" s="105" customFormat="1" ht="15.75" customHeight="1"/>
    <row r="201" spans="1:36" s="105" customFormat="1" ht="15.75" customHeight="1"/>
    <row r="202" spans="1:36" s="105" customFormat="1" ht="15.75" customHeight="1"/>
    <row r="203" spans="1:36" s="105" customFormat="1" ht="15.75" customHeight="1"/>
    <row r="204" spans="1:36" s="105" customFormat="1" ht="15.75" customHeight="1"/>
    <row r="205" spans="1:36" s="105" customFormat="1" ht="15.75" customHeight="1"/>
    <row r="206" spans="1:36" s="105" customFormat="1" ht="15.75" customHeight="1"/>
    <row r="207" spans="1:36" s="105" customFormat="1" ht="15.75" customHeight="1"/>
    <row r="208" spans="1:36" s="105" customFormat="1" ht="15.75" customHeight="1"/>
    <row r="209" s="105" customFormat="1" ht="15.75" customHeight="1"/>
    <row r="210" s="105" customFormat="1" ht="15.75" customHeight="1"/>
    <row r="211" s="105" customFormat="1" ht="15.75" customHeight="1"/>
    <row r="212" s="105" customFormat="1" ht="15.75" customHeight="1"/>
    <row r="213" s="105" customFormat="1" ht="15.75" customHeight="1"/>
    <row r="214" s="105" customFormat="1" ht="15.75" customHeight="1"/>
    <row r="215" s="105" customFormat="1" ht="15.75" customHeight="1"/>
    <row r="216" s="105" customFormat="1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</sheetData>
  <mergeCells count="40">
    <mergeCell ref="AC3:AI3"/>
    <mergeCell ref="A1:AA1"/>
    <mergeCell ref="A2:AA2"/>
    <mergeCell ref="A3:AA3"/>
    <mergeCell ref="I5:J5"/>
    <mergeCell ref="O5:P5"/>
    <mergeCell ref="I12:J12"/>
    <mergeCell ref="I19:J19"/>
    <mergeCell ref="I26:J26"/>
    <mergeCell ref="I33:J33"/>
    <mergeCell ref="I40:J40"/>
    <mergeCell ref="L19:M19"/>
    <mergeCell ref="L33:M33"/>
    <mergeCell ref="L40:M40"/>
    <mergeCell ref="L54:M54"/>
    <mergeCell ref="L61:M61"/>
    <mergeCell ref="O12:P12"/>
    <mergeCell ref="O19:P19"/>
    <mergeCell ref="O26:P26"/>
    <mergeCell ref="O33:P33"/>
    <mergeCell ref="O40:P40"/>
    <mergeCell ref="U19:V19"/>
    <mergeCell ref="U26:V26"/>
    <mergeCell ref="U33:V33"/>
    <mergeCell ref="U40:V40"/>
    <mergeCell ref="U47:V47"/>
    <mergeCell ref="A75:AA75"/>
    <mergeCell ref="A76:I76"/>
    <mergeCell ref="A77:R77"/>
    <mergeCell ref="O47:P47"/>
    <mergeCell ref="O54:P54"/>
    <mergeCell ref="O61:P61"/>
    <mergeCell ref="O68:P68"/>
    <mergeCell ref="U54:V54"/>
    <mergeCell ref="U61:V61"/>
    <mergeCell ref="U68:V68"/>
    <mergeCell ref="I47:J47"/>
    <mergeCell ref="I54:J54"/>
    <mergeCell ref="I61:J61"/>
    <mergeCell ref="I68:J68"/>
  </mergeCells>
  <phoneticPr fontId="11" type="noConversion"/>
  <pageMargins left="0" right="0" top="0" bottom="0" header="0" footer="0"/>
  <pageSetup paperSize="9" scale="40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FFFF00"/>
  </sheetPr>
  <dimension ref="A1:U984"/>
  <sheetViews>
    <sheetView zoomScale="110" zoomScaleNormal="110" workbookViewId="0">
      <selection activeCell="H27" sqref="H27"/>
    </sheetView>
  </sheetViews>
  <sheetFormatPr defaultColWidth="11.19921875" defaultRowHeight="15" customHeight="1"/>
  <cols>
    <col min="2" max="2" width="3.19921875" customWidth="1"/>
    <col min="3" max="3" width="10.296875" customWidth="1"/>
    <col min="4" max="4" width="3.796875" customWidth="1"/>
    <col min="5" max="5" width="10.296875" customWidth="1"/>
    <col min="6" max="6" width="13.296875" customWidth="1"/>
    <col min="7" max="7" width="10.296875" customWidth="1"/>
    <col min="8" max="8" width="17.69921875" customWidth="1"/>
    <col min="9" max="9" width="5.59765625" bestFit="1" customWidth="1"/>
    <col min="10" max="10" width="5.69921875" customWidth="1"/>
    <col min="11" max="11" width="10.296875" customWidth="1"/>
    <col min="12" max="12" width="13.19921875" customWidth="1"/>
    <col min="13" max="14" width="4.3984375" customWidth="1"/>
    <col min="15" max="20" width="3.19921875" customWidth="1"/>
    <col min="21" max="21" width="5.59765625" bestFit="1" customWidth="1"/>
    <col min="22" max="28" width="8.69921875" customWidth="1"/>
  </cols>
  <sheetData>
    <row r="1" spans="1:21" ht="31.8" customHeight="1" thickBot="1">
      <c r="A1" s="408" t="s">
        <v>98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</row>
    <row r="2" spans="1:21" ht="15.75" customHeight="1" thickBot="1">
      <c r="A2" s="103" t="s">
        <v>97</v>
      </c>
      <c r="B2" s="72" t="s">
        <v>1</v>
      </c>
      <c r="C2" s="73" t="s">
        <v>9</v>
      </c>
      <c r="D2" s="73" t="s">
        <v>79</v>
      </c>
      <c r="E2" s="74" t="s">
        <v>12</v>
      </c>
      <c r="F2" s="75" t="s">
        <v>80</v>
      </c>
      <c r="G2" s="51" t="s">
        <v>13</v>
      </c>
      <c r="H2" s="75" t="s">
        <v>81</v>
      </c>
      <c r="I2" s="51" t="s">
        <v>15</v>
      </c>
      <c r="J2" s="75" t="s">
        <v>83</v>
      </c>
      <c r="K2" s="51" t="s">
        <v>16</v>
      </c>
      <c r="L2" s="75" t="s">
        <v>84</v>
      </c>
      <c r="M2" s="74" t="s">
        <v>88</v>
      </c>
      <c r="N2" s="74" t="s">
        <v>87</v>
      </c>
      <c r="O2" s="51" t="s">
        <v>2</v>
      </c>
      <c r="P2" s="51" t="s">
        <v>3</v>
      </c>
      <c r="Q2" s="51" t="s">
        <v>4</v>
      </c>
      <c r="R2" s="51" t="s">
        <v>5</v>
      </c>
      <c r="S2" s="51" t="s">
        <v>6</v>
      </c>
      <c r="T2" s="51" t="s">
        <v>7</v>
      </c>
      <c r="U2" s="76" t="s">
        <v>8</v>
      </c>
    </row>
    <row r="3" spans="1:21" ht="15.75" customHeight="1">
      <c r="A3" s="224">
        <v>45338</v>
      </c>
      <c r="B3" s="59" t="str">
        <f>'偏鄉計劃學校(素)國小'!A5</f>
        <v>a4</v>
      </c>
      <c r="C3" s="59" t="str">
        <f>'偏鄉計劃學校(素)國小'!I5</f>
        <v>白米飯</v>
      </c>
      <c r="D3" s="60" t="str">
        <f>'偏鄉計劃學校(素)國小'!AC5</f>
        <v xml:space="preserve">米     </v>
      </c>
      <c r="E3" s="59" t="str">
        <f>'偏鄉計劃學校(素)國小'!L5</f>
        <v>紅燒豆包</v>
      </c>
      <c r="F3" s="60" t="str">
        <f>'偏鄉計劃學校(素)國小'!AD5</f>
        <v xml:space="preserve">豆包 滷包    </v>
      </c>
      <c r="G3" s="59" t="str">
        <f>'偏鄉計劃學校(素)國小'!O5</f>
        <v>麻婆豆腐</v>
      </c>
      <c r="H3" s="59" t="str">
        <f>'偏鄉計劃學校(素)國小'!AE5</f>
        <v xml:space="preserve">豆腐 三色豆 時瓜 薑 豆瓣醬 </v>
      </c>
      <c r="I3" s="59" t="str">
        <f>'偏鄉計劃學校(素)國小'!R5</f>
        <v>時蔬</v>
      </c>
      <c r="J3" s="60" t="str">
        <f>'偏鄉計劃學校(素)國小'!AF5</f>
        <v xml:space="preserve">蔬菜 薑    </v>
      </c>
      <c r="K3" s="59" t="str">
        <f>'偏鄉計劃學校(素)國小'!U5</f>
        <v>時蔬湯</v>
      </c>
      <c r="L3" s="60" t="str">
        <f>'偏鄉計劃學校(素)國小'!AG5</f>
        <v xml:space="preserve">時蔬 素羊肉 薑   </v>
      </c>
      <c r="M3" s="60" t="str">
        <f>'偏鄉計劃學校(素)國小'!AH5</f>
        <v xml:space="preserve">點心     </v>
      </c>
      <c r="N3" s="60" t="str">
        <f>'偏鄉計劃學校(素)國小'!AI5</f>
        <v xml:space="preserve">     </v>
      </c>
      <c r="O3" s="61">
        <f>'偏鄉計劃學校(素)國小'!B5</f>
        <v>5</v>
      </c>
      <c r="P3" s="61">
        <f>'偏鄉計劃學校(素)國小'!C5</f>
        <v>2.8</v>
      </c>
      <c r="Q3" s="61">
        <f>'偏鄉計劃學校(素)國小'!D5</f>
        <v>1.5</v>
      </c>
      <c r="R3" s="61">
        <f>'偏鄉計劃學校(素)國小'!E5</f>
        <v>3</v>
      </c>
      <c r="S3" s="61">
        <f>'偏鄉計劃學校(素)國小'!F5</f>
        <v>0</v>
      </c>
      <c r="T3" s="61">
        <f>'偏鄉計劃學校(素)國小'!G5</f>
        <v>0</v>
      </c>
      <c r="U3" s="82">
        <f>'偏鄉計劃學校(素)國小'!H5</f>
        <v>753</v>
      </c>
    </row>
    <row r="4" spans="1:21" ht="15.75" customHeight="1">
      <c r="A4" s="225">
        <v>45339</v>
      </c>
      <c r="B4" s="59" t="str">
        <f>'偏鄉計劃學校(素)國小'!A12</f>
        <v>a5</v>
      </c>
      <c r="C4" s="59" t="str">
        <f>'偏鄉計劃學校(素)國小'!I12</f>
        <v>糙米飯</v>
      </c>
      <c r="D4" s="60" t="str">
        <f>'偏鄉計劃學校(素)國小'!AC12</f>
        <v xml:space="preserve">米 糙米    </v>
      </c>
      <c r="E4" s="59" t="str">
        <f>'偏鄉計劃學校(素)國小'!L12</f>
        <v>咖哩麵腸</v>
      </c>
      <c r="F4" s="60" t="str">
        <f>'偏鄉計劃學校(素)國小'!AD12</f>
        <v xml:space="preserve">麵腸 芹菜 胡蘿蔔 馬鈴薯 咖哩粉 </v>
      </c>
      <c r="G4" s="59" t="str">
        <f>'偏鄉計劃學校(素)國小'!O12</f>
        <v>螞蟻上樹</v>
      </c>
      <c r="H4" s="59" t="str">
        <f>'偏鄉計劃學校(素)國小'!AE12</f>
        <v xml:space="preserve">素肉 冬粉 時蔬 乾木耳 薑 </v>
      </c>
      <c r="I4" s="59" t="str">
        <f>'偏鄉計劃學校(素)國小'!R12</f>
        <v>時蔬</v>
      </c>
      <c r="J4" s="60" t="str">
        <f>'偏鄉計劃學校(素)國小'!AF12</f>
        <v xml:space="preserve">蔬菜 薑    </v>
      </c>
      <c r="K4" s="59" t="str">
        <f>'偏鄉計劃學校(素)國小'!U12</f>
        <v>蘿蔔蔬菜丸子湯</v>
      </c>
      <c r="L4" s="60" t="str">
        <f>'偏鄉計劃學校(素)國小'!AG12</f>
        <v xml:space="preserve">蔬菜丸子 白蘿蔔 薑   </v>
      </c>
      <c r="M4" s="60" t="str">
        <f>'偏鄉計劃學校(素)國小'!AH12</f>
        <v xml:space="preserve">點心     </v>
      </c>
      <c r="N4" s="60" t="str">
        <f>'偏鄉計劃學校(素)國小'!AI12</f>
        <v xml:space="preserve">     </v>
      </c>
      <c r="O4" s="61">
        <f>'偏鄉計劃學校(素)國小'!B12</f>
        <v>5.5</v>
      </c>
      <c r="P4" s="61">
        <f>'偏鄉計劃學校(素)國小'!C12</f>
        <v>2.7</v>
      </c>
      <c r="Q4" s="61">
        <f>'偏鄉計劃學校(素)國小'!D12</f>
        <v>1.8</v>
      </c>
      <c r="R4" s="61">
        <f>'偏鄉計劃學校(素)國小'!E12</f>
        <v>3</v>
      </c>
      <c r="S4" s="61">
        <f>'偏鄉計劃學校(素)國小'!F12</f>
        <v>0</v>
      </c>
      <c r="T4" s="61">
        <f>'偏鄉計劃學校(素)國小'!G12</f>
        <v>0</v>
      </c>
      <c r="U4" s="82">
        <f>'偏鄉計劃學校(素)國小'!H12</f>
        <v>768</v>
      </c>
    </row>
    <row r="5" spans="1:21" ht="15.75" customHeight="1">
      <c r="A5" s="225">
        <v>45341</v>
      </c>
      <c r="B5" s="59" t="str">
        <f>'偏鄉計劃學校(素)國小'!A19</f>
        <v>b1</v>
      </c>
      <c r="C5" s="59" t="str">
        <f>'偏鄉計劃學校(素)國小'!I19</f>
        <v>白米飯</v>
      </c>
      <c r="D5" s="60" t="str">
        <f>'偏鄉計劃學校(素)國小'!AC19</f>
        <v xml:space="preserve">米     </v>
      </c>
      <c r="E5" s="59" t="str">
        <f>'偏鄉計劃學校(素)國小'!L19</f>
        <v>回鍋豆干</v>
      </c>
      <c r="F5" s="60" t="str">
        <f>'偏鄉計劃學校(素)國小'!AD19</f>
        <v xml:space="preserve">豆干 時蔬 胡蘿蔔 薑 甜麵醬 </v>
      </c>
      <c r="G5" s="59" t="str">
        <f>'偏鄉計劃學校(素)國小'!O19</f>
        <v>西滷白菜</v>
      </c>
      <c r="H5" s="59" t="str">
        <f>'偏鄉計劃學校(素)國小'!AE19</f>
        <v xml:space="preserve">雞蛋 結球白菜 胡蘿蔔 薑  </v>
      </c>
      <c r="I5" s="59" t="str">
        <f>'偏鄉計劃學校(素)國小'!R19</f>
        <v>時蔬</v>
      </c>
      <c r="J5" s="60" t="str">
        <f>'偏鄉計劃學校(素)國小'!AF19</f>
        <v xml:space="preserve">蔬菜 薑    </v>
      </c>
      <c r="K5" s="59" t="str">
        <f>'偏鄉計劃學校(素)國小'!U19</f>
        <v>牛蒡湯</v>
      </c>
      <c r="L5" s="60" t="str">
        <f>'偏鄉計劃學校(素)國小'!AG19</f>
        <v xml:space="preserve">牛蒡 豆腐 薑 枸杞  </v>
      </c>
      <c r="M5" s="60" t="str">
        <f>'偏鄉計劃學校(素)國小'!AH19</f>
        <v xml:space="preserve">點心     </v>
      </c>
      <c r="N5" s="60" t="str">
        <f>'偏鄉計劃學校(素)國小'!AI19</f>
        <v xml:space="preserve">     </v>
      </c>
      <c r="O5" s="61">
        <f>'偏鄉計劃學校(素)國小'!B19</f>
        <v>5</v>
      </c>
      <c r="P5" s="61">
        <f>'偏鄉計劃學校(素)國小'!C19</f>
        <v>2.2999999999999998</v>
      </c>
      <c r="Q5" s="61">
        <f>'偏鄉計劃學校(素)國小'!D19</f>
        <v>1.6</v>
      </c>
      <c r="R5" s="61">
        <f>'偏鄉計劃學校(素)國小'!E19</f>
        <v>3</v>
      </c>
      <c r="S5" s="61">
        <f>'偏鄉計劃學校(素)國小'!F19</f>
        <v>0</v>
      </c>
      <c r="T5" s="61">
        <f>'偏鄉計劃學校(素)國小'!G19</f>
        <v>0</v>
      </c>
      <c r="U5" s="82">
        <f>'偏鄉計劃學校(素)國小'!H19</f>
        <v>698</v>
      </c>
    </row>
    <row r="6" spans="1:21" ht="15.75" customHeight="1">
      <c r="A6" s="225">
        <v>45342</v>
      </c>
      <c r="B6" s="59" t="str">
        <f>'偏鄉計劃學校(素)國小'!A26</f>
        <v>b2</v>
      </c>
      <c r="C6" s="59" t="str">
        <f>'偏鄉計劃學校(素)國小'!I26</f>
        <v>糙米飯</v>
      </c>
      <c r="D6" s="60" t="str">
        <f>'偏鄉計劃學校(素)國小'!AC26</f>
        <v xml:space="preserve">米 糙米    </v>
      </c>
      <c r="E6" s="59" t="str">
        <f>'偏鄉計劃學校(素)國小'!L26</f>
        <v>紅麴素排</v>
      </c>
      <c r="F6" s="60" t="str">
        <f>'偏鄉計劃學校(素)國小'!AD26</f>
        <v xml:space="preserve">素排     </v>
      </c>
      <c r="G6" s="59" t="str">
        <f>'偏鄉計劃學校(素)國小'!O26</f>
        <v>玉米三色</v>
      </c>
      <c r="H6" s="59" t="str">
        <f>'偏鄉計劃學校(素)國小'!AE26</f>
        <v>甜椒(青皮) 冷凍玉米粒 馬鈴薯 胡蘿蔔 素培根 薑</v>
      </c>
      <c r="I6" s="59" t="str">
        <f>'偏鄉計劃學校(素)國小'!R26</f>
        <v>時蔬</v>
      </c>
      <c r="J6" s="60" t="str">
        <f>'偏鄉計劃學校(素)國小'!AF26</f>
        <v xml:space="preserve">蔬菜 薑    </v>
      </c>
      <c r="K6" s="59" t="str">
        <f>'偏鄉計劃學校(素)國小'!U26</f>
        <v>味噌海芽湯</v>
      </c>
      <c r="L6" s="60" t="str">
        <f>'偏鄉計劃學校(素)國小'!AG26</f>
        <v xml:space="preserve">乾裙帶菜 時蔬 味噌 薑  </v>
      </c>
      <c r="M6" s="60" t="str">
        <f>'偏鄉計劃學校(素)國小'!AH26</f>
        <v xml:space="preserve">點心     </v>
      </c>
      <c r="N6" s="60" t="str">
        <f>'偏鄉計劃學校(素)國小'!AI26</f>
        <v xml:space="preserve">     </v>
      </c>
      <c r="O6" s="61">
        <f>'偏鄉計劃學校(素)國小'!B26</f>
        <v>5</v>
      </c>
      <c r="P6" s="61">
        <f>'偏鄉計劃學校(素)國小'!C26</f>
        <v>2.8</v>
      </c>
      <c r="Q6" s="61">
        <f>'偏鄉計劃學校(素)國小'!D26</f>
        <v>1.8</v>
      </c>
      <c r="R6" s="61">
        <f>'偏鄉計劃學校(素)國小'!E26</f>
        <v>3</v>
      </c>
      <c r="S6" s="61">
        <f>'偏鄉計劃學校(素)國小'!F26</f>
        <v>0</v>
      </c>
      <c r="T6" s="61">
        <f>'偏鄉計劃學校(素)國小'!G26</f>
        <v>0</v>
      </c>
      <c r="U6" s="82">
        <f>'偏鄉計劃學校(素)國小'!H26</f>
        <v>740</v>
      </c>
    </row>
    <row r="7" spans="1:21" ht="15.75" customHeight="1">
      <c r="A7" s="225">
        <v>45343</v>
      </c>
      <c r="B7" s="59" t="str">
        <f>'偏鄉計劃學校(素)國小'!A33</f>
        <v>b3</v>
      </c>
      <c r="C7" s="59" t="str">
        <f>'偏鄉計劃學校(素)國小'!I33</f>
        <v>拌麵特餐</v>
      </c>
      <c r="D7" s="60" t="str">
        <f>'偏鄉計劃學校(素)國小'!AC33</f>
        <v xml:space="preserve">麵條     </v>
      </c>
      <c r="E7" s="59" t="str">
        <f>'偏鄉計劃學校(素)國小'!L33</f>
        <v>香菇若燥</v>
      </c>
      <c r="F7" s="60" t="str">
        <f>'偏鄉計劃學校(素)國小'!AD33</f>
        <v xml:space="preserve">豆包 冬瓜 乾香菇 薑 素肉燥 </v>
      </c>
      <c r="G7" s="59" t="str">
        <f>'偏鄉計劃學校(素)國小'!O33</f>
        <v>拌麵配料</v>
      </c>
      <c r="H7" s="59" t="str">
        <f>'偏鄉計劃學校(素)國小'!AE33</f>
        <v xml:space="preserve">甘藍 胡蘿蔔 薑   </v>
      </c>
      <c r="I7" s="59" t="str">
        <f>'偏鄉計劃學校(素)國小'!R33</f>
        <v>時蔬</v>
      </c>
      <c r="J7" s="60" t="str">
        <f>'偏鄉計劃學校(素)國小'!AF33</f>
        <v xml:space="preserve">蔬菜 薑    </v>
      </c>
      <c r="K7" s="59" t="str">
        <f>'偏鄉計劃學校(素)國小'!U33</f>
        <v>素肉羹湯</v>
      </c>
      <c r="L7" s="60" t="str">
        <f>'偏鄉計劃學校(素)國小'!AG33</f>
        <v xml:space="preserve">雞蛋 脆筍 時蔬 素肉羹 乾木耳 </v>
      </c>
      <c r="M7" s="60" t="str">
        <f>'偏鄉計劃學校(素)國小'!AH33</f>
        <v xml:space="preserve">點心     </v>
      </c>
      <c r="N7" s="60" t="str">
        <f>'偏鄉計劃學校(素)國小'!AI33</f>
        <v xml:space="preserve">     </v>
      </c>
      <c r="O7" s="61">
        <f>'偏鄉計劃學校(素)國小'!B33</f>
        <v>5</v>
      </c>
      <c r="P7" s="61">
        <f>'偏鄉計劃學校(素)國小'!C33</f>
        <v>2.8</v>
      </c>
      <c r="Q7" s="61">
        <f>'偏鄉計劃學校(素)國小'!D33</f>
        <v>2</v>
      </c>
      <c r="R7" s="61">
        <f>'偏鄉計劃學校(素)國小'!E33</f>
        <v>3</v>
      </c>
      <c r="S7" s="61">
        <f>'偏鄉計劃學校(素)國小'!F33</f>
        <v>0</v>
      </c>
      <c r="T7" s="61">
        <f>'偏鄉計劃學校(素)國小'!G33</f>
        <v>0</v>
      </c>
      <c r="U7" s="82">
        <f>'偏鄉計劃學校(素)國小'!H33</f>
        <v>745</v>
      </c>
    </row>
    <row r="8" spans="1:21" ht="15.75" customHeight="1">
      <c r="A8" s="225">
        <v>45344</v>
      </c>
      <c r="B8" s="59" t="str">
        <f>'偏鄉計劃學校(素)國小'!A40</f>
        <v>b4</v>
      </c>
      <c r="C8" s="59" t="str">
        <f>'偏鄉計劃學校(素)國小'!I40</f>
        <v>糙米飯</v>
      </c>
      <c r="D8" s="60" t="str">
        <f>'偏鄉計劃學校(素)國小'!AC40</f>
        <v xml:space="preserve">米 糙米    </v>
      </c>
      <c r="E8" s="59" t="str">
        <f>'偏鄉計劃學校(素)國小'!L40</f>
        <v>沙茶百頁</v>
      </c>
      <c r="F8" s="60" t="str">
        <f>'偏鄉計劃學校(素)國小'!AD40</f>
        <v xml:space="preserve">百頁豆腐 時蔬 胡蘿蔔 薑 素沙茶醬 </v>
      </c>
      <c r="G8" s="59" t="str">
        <f>'偏鄉計劃學校(素)國小'!O40</f>
        <v>豆包花椰</v>
      </c>
      <c r="H8" s="59" t="str">
        <f>'偏鄉計劃學校(素)國小'!AE40</f>
        <v xml:space="preserve">豆包 冷凍花椰菜 薑   </v>
      </c>
      <c r="I8" s="59" t="str">
        <f>'偏鄉計劃學校(素)國小'!R40</f>
        <v>時蔬</v>
      </c>
      <c r="J8" s="60" t="str">
        <f>'偏鄉計劃學校(素)國小'!AF40</f>
        <v xml:space="preserve">蔬菜 薑    </v>
      </c>
      <c r="K8" s="59" t="str">
        <f>'偏鄉計劃學校(素)國小'!U40</f>
        <v>銀耳西米露</v>
      </c>
      <c r="L8" s="60" t="str">
        <f>'偏鄉計劃學校(素)國小'!AG40</f>
        <v xml:space="preserve">乾銀耳 西谷米 紅砂糖 枸杞  </v>
      </c>
      <c r="M8" s="60" t="str">
        <f>'偏鄉計劃學校(素)國小'!AH40</f>
        <v xml:space="preserve">點心     </v>
      </c>
      <c r="N8" s="60" t="str">
        <f>'偏鄉計劃學校(素)國小'!AI40</f>
        <v xml:space="preserve">     </v>
      </c>
      <c r="O8" s="61">
        <f>'偏鄉計劃學校(素)國小'!B40</f>
        <v>5.7</v>
      </c>
      <c r="P8" s="61">
        <f>'偏鄉計劃學校(素)國小'!C40</f>
        <v>2.6</v>
      </c>
      <c r="Q8" s="61">
        <f>'偏鄉計劃學校(素)國小'!D40</f>
        <v>1.7</v>
      </c>
      <c r="R8" s="61">
        <f>'偏鄉計劃學校(素)國小'!E40</f>
        <v>3</v>
      </c>
      <c r="S8" s="61">
        <f>'偏鄉計劃學校(素)國小'!F40</f>
        <v>0</v>
      </c>
      <c r="T8" s="61">
        <f>'偏鄉計劃學校(素)國小'!G40</f>
        <v>0</v>
      </c>
      <c r="U8" s="82">
        <f>'偏鄉計劃學校(素)國小'!H40</f>
        <v>772</v>
      </c>
    </row>
    <row r="9" spans="1:21" ht="15.75" customHeight="1">
      <c r="A9" s="225">
        <v>45345</v>
      </c>
      <c r="B9" s="59" t="str">
        <f>'偏鄉計劃學校(素)國小'!A47</f>
        <v>b5</v>
      </c>
      <c r="C9" s="59" t="str">
        <f>'偏鄉計劃學校(素)國小'!I47</f>
        <v>小米飯</v>
      </c>
      <c r="D9" s="60" t="str">
        <f>'偏鄉計劃學校(素)國小'!AC47</f>
        <v xml:space="preserve">米 小米 糙米   </v>
      </c>
      <c r="E9" s="59" t="str">
        <f>'偏鄉計劃學校(素)國小'!L47</f>
        <v>京醬麵腸</v>
      </c>
      <c r="F9" s="60" t="str">
        <f>'偏鄉計劃學校(素)國小'!AD47</f>
        <v xml:space="preserve">麵腸 豆薯 薑 甜麵醬  </v>
      </c>
      <c r="G9" s="59" t="str">
        <f>'偏鄉計劃學校(素)國小'!O47</f>
        <v>塔香豆腐</v>
      </c>
      <c r="H9" s="59" t="str">
        <f>'偏鄉計劃學校(素)國小'!AE47</f>
        <v xml:space="preserve">豆腐 杏鮑菇 胡蘿蔔 九層塔 薑 </v>
      </c>
      <c r="I9" s="59" t="str">
        <f>'偏鄉計劃學校(素)國小'!R47</f>
        <v>時蔬</v>
      </c>
      <c r="J9" s="60" t="str">
        <f>'偏鄉計劃學校(素)國小'!AF47</f>
        <v xml:space="preserve">蔬菜 薑    </v>
      </c>
      <c r="K9" s="59" t="str">
        <f>'偏鄉計劃學校(素)國小'!U47</f>
        <v>冬瓜湯</v>
      </c>
      <c r="L9" s="60" t="str">
        <f>'偏鄉計劃學校(素)國小'!AG47</f>
        <v xml:space="preserve">冬瓜 素羊肉 薑   </v>
      </c>
      <c r="M9" s="60" t="str">
        <f>'偏鄉計劃學校(素)國小'!AH47</f>
        <v xml:space="preserve">點心     </v>
      </c>
      <c r="N9" s="60" t="str">
        <f>'偏鄉計劃學校(素)國小'!AI47</f>
        <v xml:space="preserve">     </v>
      </c>
      <c r="O9" s="61">
        <f>'偏鄉計劃學校(素)國小'!B47</f>
        <v>5.7</v>
      </c>
      <c r="P9" s="61">
        <f>'偏鄉計劃學校(素)國小'!C47</f>
        <v>3.1</v>
      </c>
      <c r="Q9" s="61">
        <f>'偏鄉計劃學校(素)國小'!D47</f>
        <v>1.4</v>
      </c>
      <c r="R9" s="61">
        <f>'偏鄉計劃學校(素)國小'!E47</f>
        <v>3</v>
      </c>
      <c r="S9" s="61">
        <f>'偏鄉計劃學校(素)國小'!F47</f>
        <v>0</v>
      </c>
      <c r="T9" s="61">
        <f>'偏鄉計劃學校(素)國小'!G47</f>
        <v>0</v>
      </c>
      <c r="U9" s="82">
        <f>'偏鄉計劃學校(素)國小'!H47</f>
        <v>802</v>
      </c>
    </row>
    <row r="10" spans="1:21" ht="15.75" customHeight="1">
      <c r="A10" s="225">
        <v>45348</v>
      </c>
      <c r="B10" s="59" t="str">
        <f>'偏鄉計劃學校(素)國小'!A54</f>
        <v>c1</v>
      </c>
      <c r="C10" s="59" t="str">
        <f>'偏鄉計劃學校(素)國小'!I54</f>
        <v>白米飯</v>
      </c>
      <c r="D10" s="60" t="str">
        <f>'偏鄉計劃學校(素)國小'!AC54</f>
        <v xml:space="preserve">米     </v>
      </c>
      <c r="E10" s="59" t="str">
        <f>'偏鄉計劃學校(素)國小'!L54</f>
        <v>醬醋豆干</v>
      </c>
      <c r="F10" s="60" t="str">
        <f>'偏鄉計劃學校(素)國小'!AD54</f>
        <v>豆干 白蘿蔔 胡蘿蔔 薑 月桂葉 滷包</v>
      </c>
      <c r="G10" s="59" t="str">
        <f>'偏鄉計劃學校(素)國小'!O54</f>
        <v>蛋香玉菜</v>
      </c>
      <c r="H10" s="59" t="str">
        <f>'偏鄉計劃學校(素)國小'!AE54</f>
        <v xml:space="preserve">雞蛋 甘藍 薑   </v>
      </c>
      <c r="I10" s="59" t="str">
        <f>'偏鄉計劃學校(素)國小'!R54</f>
        <v>時蔬</v>
      </c>
      <c r="J10" s="60" t="str">
        <f>'偏鄉計劃學校(素)國小'!AF54</f>
        <v xml:space="preserve">蔬菜 薑    </v>
      </c>
      <c r="K10" s="59" t="str">
        <f>'偏鄉計劃學校(素)國小'!U54</f>
        <v>羅宋湯</v>
      </c>
      <c r="L10" s="60" t="str">
        <f>'偏鄉計劃學校(素)國小'!AG54</f>
        <v xml:space="preserve">大番茄 馬鈴薯 凍豆腐 薑  </v>
      </c>
      <c r="M10" s="60" t="str">
        <f>'偏鄉計劃學校(素)國小'!AH54</f>
        <v xml:space="preserve">點心     </v>
      </c>
      <c r="N10" s="60" t="str">
        <f>'偏鄉計劃學校(素)國小'!AI54</f>
        <v xml:space="preserve">     </v>
      </c>
      <c r="O10" s="61">
        <f>'偏鄉計劃學校(素)國小'!B54</f>
        <v>5.2</v>
      </c>
      <c r="P10" s="61">
        <f>'偏鄉計劃學校(素)國小'!C54</f>
        <v>2.4</v>
      </c>
      <c r="Q10" s="61">
        <f>'偏鄉計劃學校(素)國小'!D54</f>
        <v>2</v>
      </c>
      <c r="R10" s="61">
        <f>'偏鄉計劃學校(素)國小'!E54</f>
        <v>3</v>
      </c>
      <c r="S10" s="61">
        <f>'偏鄉計劃學校(素)國小'!F54</f>
        <v>0</v>
      </c>
      <c r="T10" s="61">
        <f>'偏鄉計劃學校(素)國小'!G54</f>
        <v>0</v>
      </c>
      <c r="U10" s="82">
        <f>'偏鄉計劃學校(素)國小'!H54</f>
        <v>729</v>
      </c>
    </row>
    <row r="11" spans="1:21" ht="15.75" customHeight="1">
      <c r="A11" s="225">
        <v>45349</v>
      </c>
      <c r="B11" s="59" t="str">
        <f>'偏鄉計劃學校(素)國小'!A61</f>
        <v>c2</v>
      </c>
      <c r="C11" s="59" t="str">
        <f>'偏鄉計劃學校(素)國小'!I61</f>
        <v>糙米飯</v>
      </c>
      <c r="D11" s="60" t="str">
        <f>'偏鄉計劃學校(素)國小'!AC61</f>
        <v xml:space="preserve">米 糙米    </v>
      </c>
      <c r="E11" s="59" t="str">
        <f>'偏鄉計劃學校(素)國小'!L61</f>
        <v>栗子麵腸</v>
      </c>
      <c r="F11" s="60" t="str">
        <f>'偏鄉計劃學校(素)國小'!AD61</f>
        <v xml:space="preserve">麵腸 時瓜 栗子(生) 薑  </v>
      </c>
      <c r="G11" s="59" t="str">
        <f>'偏鄉計劃學校(素)國小'!O61</f>
        <v>鮮燴時蔬</v>
      </c>
      <c r="H11" s="59" t="str">
        <f>'偏鄉計劃學校(素)國小'!AE61</f>
        <v xml:space="preserve">冷凍玉米筍 鵪鶉水煮蛋 時蔬 豆干 薑 </v>
      </c>
      <c r="I11" s="59" t="str">
        <f>'偏鄉計劃學校(素)國小'!R61</f>
        <v>時蔬</v>
      </c>
      <c r="J11" s="60" t="str">
        <f>'偏鄉計劃學校(素)國小'!AF61</f>
        <v xml:space="preserve">蔬菜 薑    </v>
      </c>
      <c r="K11" s="59" t="str">
        <f>'偏鄉計劃學校(素)國小'!U61</f>
        <v>時蔬湯</v>
      </c>
      <c r="L11" s="60" t="str">
        <f>'偏鄉計劃學校(素)國小'!AG61</f>
        <v xml:space="preserve">時蔬 素羊肉 薑   </v>
      </c>
      <c r="M11" s="60" t="str">
        <f>'偏鄉計劃學校(素)國小'!AH61</f>
        <v xml:space="preserve">點心     </v>
      </c>
      <c r="N11" s="60" t="str">
        <f>'偏鄉計劃學校(素)國小'!AI61</f>
        <v xml:space="preserve">     </v>
      </c>
      <c r="O11" s="61">
        <f>'偏鄉計劃學校(素)國小'!B61</f>
        <v>5.0999999999999996</v>
      </c>
      <c r="P11" s="61">
        <f>'偏鄉計劃學校(素)國小'!C61</f>
        <v>2.8</v>
      </c>
      <c r="Q11" s="61">
        <f>'偏鄉計劃學校(素)國小'!D61</f>
        <v>1.6</v>
      </c>
      <c r="R11" s="61">
        <f>'偏鄉計劃學校(素)國小'!E61</f>
        <v>3</v>
      </c>
      <c r="S11" s="61">
        <f>'偏鄉計劃學校(素)國小'!F61</f>
        <v>0</v>
      </c>
      <c r="T11" s="61">
        <f>'偏鄉計劃學校(素)國小'!G61</f>
        <v>0</v>
      </c>
      <c r="U11" s="82">
        <f>'偏鄉計劃學校(素)國小'!H61</f>
        <v>742</v>
      </c>
    </row>
    <row r="12" spans="1:21" ht="15.75" customHeight="1" thickBot="1">
      <c r="A12" s="226">
        <v>45351</v>
      </c>
      <c r="B12" s="59" t="str">
        <f>'偏鄉計劃學校(素)國小'!A68</f>
        <v>c4</v>
      </c>
      <c r="C12" s="59" t="str">
        <f>'偏鄉計劃學校(素)國小'!I68</f>
        <v>糙米飯</v>
      </c>
      <c r="D12" s="60" t="str">
        <f>'偏鄉計劃學校(素)國小'!AC68</f>
        <v xml:space="preserve">米 糙米    </v>
      </c>
      <c r="E12" s="59" t="str">
        <f>'偏鄉計劃學校(素)國小'!L68</f>
        <v>紅麴素排</v>
      </c>
      <c r="F12" s="60" t="str">
        <f>'偏鄉計劃學校(素)國小'!AD68</f>
        <v xml:space="preserve">素排     </v>
      </c>
      <c r="G12" s="59" t="str">
        <f>'偏鄉計劃學校(素)國小'!O68</f>
        <v>藜麥毛豆</v>
      </c>
      <c r="H12" s="59" t="str">
        <f>'偏鄉計劃學校(素)國小'!AE68</f>
        <v>冷凍毛豆仁 時瓜 豆干 甜椒 紅藜 薑</v>
      </c>
      <c r="I12" s="59" t="str">
        <f>'偏鄉計劃學校(素)國小'!R68</f>
        <v>時蔬</v>
      </c>
      <c r="J12" s="60" t="str">
        <f>'偏鄉計劃學校(素)國小'!AF68</f>
        <v xml:space="preserve">蔬菜 薑    </v>
      </c>
      <c r="K12" s="59" t="str">
        <f>'偏鄉計劃學校(素)國小'!U68</f>
        <v>綠豆薏仁甜湯</v>
      </c>
      <c r="L12" s="60" t="str">
        <f>'偏鄉計劃學校(素)國小'!AG68</f>
        <v xml:space="preserve">小薏仁 紅砂糖 綠豆   </v>
      </c>
      <c r="M12" s="60" t="str">
        <f>'偏鄉計劃學校(素)國小'!AH68</f>
        <v xml:space="preserve">點心     </v>
      </c>
      <c r="N12" s="60" t="str">
        <f>'偏鄉計劃學校(素)國小'!AI68</f>
        <v xml:space="preserve">     </v>
      </c>
      <c r="O12" s="61">
        <f>'偏鄉計劃學校(素)國小'!B68</f>
        <v>6.1</v>
      </c>
      <c r="P12" s="61">
        <f>'偏鄉計劃學校(素)國小'!C68</f>
        <v>2.9</v>
      </c>
      <c r="Q12" s="61">
        <f>'偏鄉計劃學校(素)國小'!D68</f>
        <v>1.3</v>
      </c>
      <c r="R12" s="61">
        <f>'偏鄉計劃學校(素)國小'!E68</f>
        <v>3</v>
      </c>
      <c r="S12" s="61">
        <f>'偏鄉計劃學校(素)國小'!F68</f>
        <v>0</v>
      </c>
      <c r="T12" s="61">
        <f>'偏鄉計劃學校(素)國小'!G68</f>
        <v>0</v>
      </c>
      <c r="U12" s="82">
        <f>'偏鄉計劃學校(素)國小'!H68</f>
        <v>812</v>
      </c>
    </row>
    <row r="13" spans="1:21" ht="15.75" customHeight="1">
      <c r="M13" s="27"/>
      <c r="N13" s="27"/>
    </row>
    <row r="14" spans="1:21" ht="15.75" customHeight="1">
      <c r="B14" s="26" t="s">
        <v>85</v>
      </c>
      <c r="M14" s="27"/>
      <c r="N14" s="27"/>
    </row>
    <row r="15" spans="1:21" ht="15.75" customHeight="1">
      <c r="M15" s="27"/>
      <c r="N15" s="27"/>
    </row>
    <row r="16" spans="1:21" ht="15.75" customHeight="1">
      <c r="M16" s="27"/>
      <c r="N16" s="27"/>
    </row>
    <row r="17" spans="13:14" ht="15.75" customHeight="1">
      <c r="M17" s="27"/>
      <c r="N17" s="27"/>
    </row>
    <row r="18" spans="13:14" ht="15.75" customHeight="1">
      <c r="M18" s="27"/>
      <c r="N18" s="27"/>
    </row>
    <row r="19" spans="13:14" ht="15.75" customHeight="1">
      <c r="M19" s="27"/>
      <c r="N19" s="27"/>
    </row>
    <row r="20" spans="13:14" ht="15.75" customHeight="1">
      <c r="M20" s="27"/>
      <c r="N20" s="27"/>
    </row>
    <row r="21" spans="13:14" ht="15.75" customHeight="1">
      <c r="M21" s="27"/>
      <c r="N21" s="27"/>
    </row>
    <row r="22" spans="13:14" ht="15.75" customHeight="1">
      <c r="M22" s="27"/>
      <c r="N22" s="27"/>
    </row>
    <row r="23" spans="13:14" ht="15.75" customHeight="1">
      <c r="M23" s="27"/>
      <c r="N23" s="27"/>
    </row>
    <row r="24" spans="13:14" ht="15.75" customHeight="1">
      <c r="M24" s="27"/>
      <c r="N24" s="27"/>
    </row>
    <row r="25" spans="13:14" ht="15.75" customHeight="1">
      <c r="M25" s="27"/>
      <c r="N25" s="27"/>
    </row>
    <row r="26" spans="13:14" ht="15.75" customHeight="1">
      <c r="M26" s="27"/>
      <c r="N26" s="27"/>
    </row>
    <row r="27" spans="13:14" ht="15.75" customHeight="1">
      <c r="M27" s="27"/>
      <c r="N27" s="27"/>
    </row>
    <row r="28" spans="13:14" ht="15.75" customHeight="1">
      <c r="M28" s="27"/>
      <c r="N28" s="27"/>
    </row>
    <row r="29" spans="13:14" ht="15.75" customHeight="1">
      <c r="M29" s="27"/>
      <c r="N29" s="27"/>
    </row>
    <row r="30" spans="13:14" ht="15.75" customHeight="1">
      <c r="M30" s="27"/>
      <c r="N30" s="27"/>
    </row>
    <row r="31" spans="13:14" ht="15.75" customHeight="1">
      <c r="M31" s="27"/>
      <c r="N31" s="27"/>
    </row>
    <row r="32" spans="13:14" ht="15.75" customHeight="1">
      <c r="M32" s="27"/>
      <c r="N32" s="27"/>
    </row>
    <row r="33" spans="13:14" ht="15.75" customHeight="1">
      <c r="M33" s="27"/>
      <c r="N33" s="27"/>
    </row>
    <row r="34" spans="13:14" ht="15.75" customHeight="1">
      <c r="M34" s="27"/>
      <c r="N34" s="27"/>
    </row>
    <row r="35" spans="13:14" ht="15.75" customHeight="1">
      <c r="M35" s="27"/>
      <c r="N35" s="27"/>
    </row>
    <row r="36" spans="13:14" ht="15.75" customHeight="1">
      <c r="M36" s="27"/>
      <c r="N36" s="27"/>
    </row>
    <row r="37" spans="13:14" ht="15.75" customHeight="1">
      <c r="M37" s="27"/>
      <c r="N37" s="27"/>
    </row>
    <row r="38" spans="13:14" ht="15.75" customHeight="1">
      <c r="M38" s="27"/>
      <c r="N38" s="27"/>
    </row>
    <row r="39" spans="13:14" ht="15.75" customHeight="1">
      <c r="M39" s="27"/>
      <c r="N39" s="27"/>
    </row>
    <row r="40" spans="13:14" ht="15.75" customHeight="1">
      <c r="M40" s="27"/>
      <c r="N40" s="27"/>
    </row>
    <row r="41" spans="13:14" ht="15.75" customHeight="1">
      <c r="M41" s="27"/>
      <c r="N41" s="27"/>
    </row>
    <row r="42" spans="13:14" ht="15.75" customHeight="1">
      <c r="M42" s="27"/>
      <c r="N42" s="27"/>
    </row>
    <row r="43" spans="13:14" ht="15.75" customHeight="1">
      <c r="M43" s="27"/>
      <c r="N43" s="27"/>
    </row>
    <row r="44" spans="13:14" ht="15.75" customHeight="1">
      <c r="M44" s="27"/>
      <c r="N44" s="27"/>
    </row>
    <row r="45" spans="13:14" ht="15.75" customHeight="1">
      <c r="M45" s="27"/>
      <c r="N45" s="27"/>
    </row>
    <row r="46" spans="13:14" ht="15.75" customHeight="1">
      <c r="M46" s="27"/>
      <c r="N46" s="27"/>
    </row>
    <row r="47" spans="13:14" ht="15.75" customHeight="1">
      <c r="M47" s="27"/>
      <c r="N47" s="27"/>
    </row>
    <row r="48" spans="13:14" ht="15.75" customHeight="1">
      <c r="M48" s="27"/>
      <c r="N48" s="27"/>
    </row>
    <row r="49" spans="13:14" ht="15.75" customHeight="1">
      <c r="M49" s="27"/>
      <c r="N49" s="27"/>
    </row>
    <row r="50" spans="13:14" ht="15.75" customHeight="1">
      <c r="M50" s="27"/>
      <c r="N50" s="27"/>
    </row>
    <row r="51" spans="13:14" ht="15.75" customHeight="1">
      <c r="M51" s="27"/>
      <c r="N51" s="27"/>
    </row>
    <row r="52" spans="13:14" ht="15.75" customHeight="1">
      <c r="M52" s="27"/>
      <c r="N52" s="27"/>
    </row>
    <row r="53" spans="13:14" ht="15.75" customHeight="1">
      <c r="M53" s="27"/>
      <c r="N53" s="27"/>
    </row>
    <row r="54" spans="13:14" ht="15.75" customHeight="1">
      <c r="M54" s="27"/>
      <c r="N54" s="27"/>
    </row>
    <row r="55" spans="13:14" ht="15.75" customHeight="1">
      <c r="M55" s="27"/>
      <c r="N55" s="27"/>
    </row>
    <row r="56" spans="13:14" ht="15.75" customHeight="1">
      <c r="M56" s="27"/>
      <c r="N56" s="27"/>
    </row>
    <row r="57" spans="13:14" ht="15.75" customHeight="1">
      <c r="M57" s="27"/>
      <c r="N57" s="27"/>
    </row>
    <row r="58" spans="13:14" ht="15.75" customHeight="1">
      <c r="M58" s="27"/>
      <c r="N58" s="27"/>
    </row>
    <row r="59" spans="13:14" ht="15.75" customHeight="1">
      <c r="M59" s="27"/>
      <c r="N59" s="27"/>
    </row>
    <row r="60" spans="13:14" ht="15.75" customHeight="1">
      <c r="M60" s="27"/>
      <c r="N60" s="27"/>
    </row>
    <row r="61" spans="13:14" ht="15.75" customHeight="1">
      <c r="M61" s="27"/>
      <c r="N61" s="27"/>
    </row>
    <row r="62" spans="13:14" ht="15.75" customHeight="1">
      <c r="M62" s="27"/>
      <c r="N62" s="27"/>
    </row>
    <row r="63" spans="13:14" ht="15.75" customHeight="1">
      <c r="M63" s="27"/>
      <c r="N63" s="27"/>
    </row>
    <row r="64" spans="13:14" ht="15.75" customHeight="1">
      <c r="M64" s="27"/>
      <c r="N64" s="27"/>
    </row>
    <row r="65" spans="13:14" ht="15.75" customHeight="1">
      <c r="M65" s="27"/>
      <c r="N65" s="27"/>
    </row>
    <row r="66" spans="13:14" ht="15.75" customHeight="1">
      <c r="M66" s="27"/>
      <c r="N66" s="27"/>
    </row>
    <row r="67" spans="13:14" ht="15.75" customHeight="1">
      <c r="M67" s="27"/>
      <c r="N67" s="27"/>
    </row>
    <row r="68" spans="13:14" ht="15.75" customHeight="1">
      <c r="M68" s="27"/>
      <c r="N68" s="27"/>
    </row>
    <row r="69" spans="13:14" ht="15.75" customHeight="1">
      <c r="M69" s="27"/>
      <c r="N69" s="27"/>
    </row>
    <row r="70" spans="13:14" ht="15.75" customHeight="1">
      <c r="M70" s="27"/>
      <c r="N70" s="27"/>
    </row>
    <row r="71" spans="13:14" ht="15.75" customHeight="1">
      <c r="M71" s="27"/>
      <c r="N71" s="27"/>
    </row>
    <row r="72" spans="13:14" ht="15.75" customHeight="1">
      <c r="M72" s="27"/>
      <c r="N72" s="27"/>
    </row>
    <row r="73" spans="13:14" ht="15.75" customHeight="1">
      <c r="M73" s="27"/>
      <c r="N73" s="27"/>
    </row>
    <row r="74" spans="13:14" ht="15.75" customHeight="1">
      <c r="M74" s="27"/>
      <c r="N74" s="27"/>
    </row>
    <row r="75" spans="13:14" ht="15.75" customHeight="1">
      <c r="M75" s="27"/>
      <c r="N75" s="27"/>
    </row>
    <row r="76" spans="13:14" ht="15.75" customHeight="1">
      <c r="M76" s="27"/>
      <c r="N76" s="27"/>
    </row>
    <row r="77" spans="13:14" ht="15.75" customHeight="1">
      <c r="M77" s="27"/>
      <c r="N77" s="27"/>
    </row>
    <row r="78" spans="13:14" ht="15.75" customHeight="1">
      <c r="M78" s="27"/>
      <c r="N78" s="27"/>
    </row>
    <row r="79" spans="13:14" ht="15.75" customHeight="1">
      <c r="M79" s="27"/>
      <c r="N79" s="27"/>
    </row>
    <row r="80" spans="13:14" ht="15.75" customHeight="1">
      <c r="M80" s="27"/>
      <c r="N80" s="27"/>
    </row>
    <row r="81" spans="13:14" ht="15.75" customHeight="1">
      <c r="M81" s="27"/>
      <c r="N81" s="27"/>
    </row>
    <row r="82" spans="13:14" ht="15.75" customHeight="1">
      <c r="M82" s="27"/>
      <c r="N82" s="27"/>
    </row>
    <row r="83" spans="13:14" ht="15.75" customHeight="1">
      <c r="M83" s="27"/>
      <c r="N83" s="27"/>
    </row>
    <row r="84" spans="13:14" ht="15.75" customHeight="1">
      <c r="M84" s="27"/>
      <c r="N84" s="27"/>
    </row>
    <row r="85" spans="13:14" ht="15.75" customHeight="1">
      <c r="M85" s="27"/>
      <c r="N85" s="27"/>
    </row>
    <row r="86" spans="13:14" ht="15.75" customHeight="1">
      <c r="M86" s="27"/>
      <c r="N86" s="27"/>
    </row>
    <row r="87" spans="13:14" ht="15.75" customHeight="1">
      <c r="M87" s="27"/>
      <c r="N87" s="27"/>
    </row>
    <row r="88" spans="13:14" ht="15.75" customHeight="1">
      <c r="M88" s="27"/>
      <c r="N88" s="27"/>
    </row>
    <row r="89" spans="13:14" ht="15.75" customHeight="1">
      <c r="M89" s="27"/>
      <c r="N89" s="27"/>
    </row>
    <row r="90" spans="13:14" ht="15.75" customHeight="1">
      <c r="M90" s="27"/>
      <c r="N90" s="27"/>
    </row>
    <row r="91" spans="13:14" ht="15.75" customHeight="1">
      <c r="M91" s="27"/>
      <c r="N91" s="27"/>
    </row>
    <row r="92" spans="13:14" ht="15.75" customHeight="1">
      <c r="M92" s="27"/>
      <c r="N92" s="27"/>
    </row>
    <row r="93" spans="13:14" ht="15.75" customHeight="1">
      <c r="M93" s="27"/>
      <c r="N93" s="27"/>
    </row>
    <row r="94" spans="13:14" ht="15.75" customHeight="1">
      <c r="M94" s="27"/>
      <c r="N94" s="27"/>
    </row>
    <row r="95" spans="13:14" ht="15.75" customHeight="1">
      <c r="M95" s="27"/>
      <c r="N95" s="27"/>
    </row>
    <row r="96" spans="13:14" ht="15.75" customHeight="1">
      <c r="M96" s="27"/>
      <c r="N96" s="27"/>
    </row>
    <row r="97" spans="13:14" ht="15.75" customHeight="1">
      <c r="M97" s="27"/>
      <c r="N97" s="27"/>
    </row>
    <row r="98" spans="13:14" ht="15.75" customHeight="1">
      <c r="M98" s="27"/>
      <c r="N98" s="27"/>
    </row>
    <row r="99" spans="13:14" ht="15.75" customHeight="1">
      <c r="M99" s="27"/>
      <c r="N99" s="27"/>
    </row>
    <row r="100" spans="13:14" ht="15.75" customHeight="1">
      <c r="M100" s="27"/>
      <c r="N100" s="27"/>
    </row>
    <row r="101" spans="13:14" ht="15.75" customHeight="1">
      <c r="M101" s="27"/>
      <c r="N101" s="27"/>
    </row>
    <row r="102" spans="13:14" ht="15.75" customHeight="1">
      <c r="M102" s="27"/>
      <c r="N102" s="27"/>
    </row>
    <row r="103" spans="13:14" ht="15.75" customHeight="1">
      <c r="M103" s="27"/>
      <c r="N103" s="27"/>
    </row>
    <row r="104" spans="13:14" ht="15.75" customHeight="1">
      <c r="M104" s="27"/>
      <c r="N104" s="27"/>
    </row>
    <row r="105" spans="13:14" ht="15.75" customHeight="1">
      <c r="M105" s="27"/>
      <c r="N105" s="27"/>
    </row>
    <row r="106" spans="13:14" ht="15.75" customHeight="1">
      <c r="M106" s="27"/>
      <c r="N106" s="27"/>
    </row>
    <row r="107" spans="13:14" ht="15.75" customHeight="1">
      <c r="M107" s="27"/>
      <c r="N107" s="27"/>
    </row>
    <row r="108" spans="13:14" ht="15.75" customHeight="1">
      <c r="M108" s="27"/>
      <c r="N108" s="27"/>
    </row>
    <row r="109" spans="13:14" ht="15.75" customHeight="1">
      <c r="M109" s="27"/>
      <c r="N109" s="27"/>
    </row>
    <row r="110" spans="13:14" ht="15.75" customHeight="1">
      <c r="M110" s="27"/>
      <c r="N110" s="27"/>
    </row>
    <row r="111" spans="13:14" ht="15.75" customHeight="1">
      <c r="M111" s="27"/>
      <c r="N111" s="27"/>
    </row>
    <row r="112" spans="13:14" ht="15.75" customHeight="1">
      <c r="M112" s="27"/>
      <c r="N112" s="27"/>
    </row>
    <row r="113" spans="13:14" ht="15.75" customHeight="1">
      <c r="M113" s="27"/>
      <c r="N113" s="27"/>
    </row>
    <row r="114" spans="13:14" ht="15.75" customHeight="1">
      <c r="M114" s="27"/>
      <c r="N114" s="27"/>
    </row>
    <row r="115" spans="13:14" ht="15.75" customHeight="1">
      <c r="M115" s="27"/>
      <c r="N115" s="27"/>
    </row>
    <row r="116" spans="13:14" ht="15.75" customHeight="1">
      <c r="M116" s="27"/>
      <c r="N116" s="27"/>
    </row>
    <row r="117" spans="13:14" ht="15.75" customHeight="1">
      <c r="M117" s="27"/>
      <c r="N117" s="27"/>
    </row>
    <row r="118" spans="13:14" ht="15.75" customHeight="1">
      <c r="M118" s="27"/>
      <c r="N118" s="27"/>
    </row>
    <row r="119" spans="13:14" ht="15.75" customHeight="1">
      <c r="M119" s="27"/>
      <c r="N119" s="27"/>
    </row>
    <row r="120" spans="13:14" ht="15.75" customHeight="1">
      <c r="M120" s="27"/>
      <c r="N120" s="27"/>
    </row>
    <row r="121" spans="13:14" ht="15.75" customHeight="1">
      <c r="M121" s="27"/>
      <c r="N121" s="27"/>
    </row>
    <row r="122" spans="13:14" ht="15.75" customHeight="1">
      <c r="M122" s="27"/>
      <c r="N122" s="27"/>
    </row>
    <row r="123" spans="13:14" ht="15.75" customHeight="1">
      <c r="M123" s="27"/>
      <c r="N123" s="27"/>
    </row>
    <row r="124" spans="13:14" ht="15.75" customHeight="1">
      <c r="M124" s="27"/>
      <c r="N124" s="27"/>
    </row>
    <row r="125" spans="13:14" ht="15.75" customHeight="1">
      <c r="M125" s="27"/>
      <c r="N125" s="27"/>
    </row>
    <row r="126" spans="13:14" ht="15.75" customHeight="1">
      <c r="M126" s="27"/>
      <c r="N126" s="27"/>
    </row>
    <row r="127" spans="13:14" ht="15.75" customHeight="1">
      <c r="M127" s="27"/>
      <c r="N127" s="27"/>
    </row>
    <row r="128" spans="13:14" ht="15.75" customHeight="1">
      <c r="M128" s="27"/>
      <c r="N128" s="27"/>
    </row>
    <row r="129" spans="13:14" ht="15.75" customHeight="1">
      <c r="M129" s="27"/>
      <c r="N129" s="27"/>
    </row>
    <row r="130" spans="13:14" ht="15.75" customHeight="1">
      <c r="M130" s="27"/>
      <c r="N130" s="27"/>
    </row>
    <row r="131" spans="13:14" ht="15.75" customHeight="1">
      <c r="M131" s="27"/>
      <c r="N131" s="27"/>
    </row>
    <row r="132" spans="13:14" ht="15.75" customHeight="1">
      <c r="M132" s="27"/>
      <c r="N132" s="27"/>
    </row>
    <row r="133" spans="13:14" ht="15.75" customHeight="1">
      <c r="M133" s="27"/>
      <c r="N133" s="27"/>
    </row>
    <row r="134" spans="13:14" ht="15.75" customHeight="1">
      <c r="M134" s="27"/>
      <c r="N134" s="27"/>
    </row>
    <row r="135" spans="13:14" ht="15.75" customHeight="1">
      <c r="M135" s="27"/>
      <c r="N135" s="27"/>
    </row>
    <row r="136" spans="13:14" ht="15.75" customHeight="1">
      <c r="M136" s="27"/>
      <c r="N136" s="27"/>
    </row>
    <row r="137" spans="13:14" ht="15.75" customHeight="1">
      <c r="M137" s="27"/>
      <c r="N137" s="27"/>
    </row>
    <row r="138" spans="13:14" ht="15.75" customHeight="1">
      <c r="M138" s="27"/>
      <c r="N138" s="27"/>
    </row>
    <row r="139" spans="13:14" ht="15.75" customHeight="1">
      <c r="M139" s="27"/>
      <c r="N139" s="27"/>
    </row>
    <row r="140" spans="13:14" ht="15.75" customHeight="1">
      <c r="M140" s="27"/>
      <c r="N140" s="27"/>
    </row>
    <row r="141" spans="13:14" ht="15.75" customHeight="1">
      <c r="M141" s="27"/>
      <c r="N141" s="27"/>
    </row>
    <row r="142" spans="13:14" ht="15.75" customHeight="1">
      <c r="M142" s="27"/>
      <c r="N142" s="27"/>
    </row>
    <row r="143" spans="13:14" ht="15.75" customHeight="1">
      <c r="M143" s="27"/>
      <c r="N143" s="27"/>
    </row>
    <row r="144" spans="13:14" ht="15.75" customHeight="1">
      <c r="M144" s="27"/>
      <c r="N144" s="27"/>
    </row>
    <row r="145" spans="13:14" ht="15.75" customHeight="1">
      <c r="M145" s="27"/>
      <c r="N145" s="27"/>
    </row>
    <row r="146" spans="13:14" ht="15.75" customHeight="1">
      <c r="M146" s="27"/>
      <c r="N146" s="27"/>
    </row>
    <row r="147" spans="13:14" ht="15.75" customHeight="1">
      <c r="M147" s="27"/>
      <c r="N147" s="27"/>
    </row>
    <row r="148" spans="13:14" ht="15.75" customHeight="1">
      <c r="M148" s="27"/>
      <c r="N148" s="27"/>
    </row>
    <row r="149" spans="13:14" ht="15.75" customHeight="1">
      <c r="M149" s="27"/>
      <c r="N149" s="27"/>
    </row>
    <row r="150" spans="13:14" ht="15.75" customHeight="1">
      <c r="M150" s="27"/>
      <c r="N150" s="27"/>
    </row>
    <row r="151" spans="13:14" ht="15.75" customHeight="1">
      <c r="M151" s="27"/>
      <c r="N151" s="27"/>
    </row>
    <row r="152" spans="13:14" ht="15.75" customHeight="1">
      <c r="M152" s="27"/>
      <c r="N152" s="27"/>
    </row>
    <row r="153" spans="13:14" ht="15.75" customHeight="1">
      <c r="M153" s="27"/>
      <c r="N153" s="27"/>
    </row>
    <row r="154" spans="13:14" ht="15.75" customHeight="1">
      <c r="M154" s="27"/>
      <c r="N154" s="27"/>
    </row>
    <row r="155" spans="13:14" ht="15.75" customHeight="1">
      <c r="M155" s="27"/>
      <c r="N155" s="27"/>
    </row>
    <row r="156" spans="13:14" ht="15.75" customHeight="1">
      <c r="M156" s="27"/>
      <c r="N156" s="27"/>
    </row>
    <row r="157" spans="13:14" ht="15.75" customHeight="1">
      <c r="M157" s="27"/>
      <c r="N157" s="27"/>
    </row>
    <row r="158" spans="13:14" ht="15.75" customHeight="1">
      <c r="M158" s="27"/>
      <c r="N158" s="27"/>
    </row>
    <row r="159" spans="13:14" ht="15.75" customHeight="1">
      <c r="M159" s="27"/>
      <c r="N159" s="27"/>
    </row>
    <row r="160" spans="13:14" ht="15.75" customHeight="1">
      <c r="M160" s="27"/>
      <c r="N160" s="27"/>
    </row>
    <row r="161" spans="13:14" ht="15.75" customHeight="1">
      <c r="M161" s="27"/>
      <c r="N161" s="27"/>
    </row>
    <row r="162" spans="13:14" ht="15.75" customHeight="1">
      <c r="M162" s="27"/>
      <c r="N162" s="27"/>
    </row>
    <row r="163" spans="13:14" ht="15.75" customHeight="1">
      <c r="M163" s="27"/>
      <c r="N163" s="27"/>
    </row>
    <row r="164" spans="13:14" ht="15.75" customHeight="1">
      <c r="M164" s="27"/>
      <c r="N164" s="27"/>
    </row>
    <row r="165" spans="13:14" ht="15.75" customHeight="1">
      <c r="M165" s="27"/>
      <c r="N165" s="27"/>
    </row>
    <row r="166" spans="13:14" ht="15.75" customHeight="1">
      <c r="M166" s="27"/>
      <c r="N166" s="27"/>
    </row>
    <row r="167" spans="13:14" ht="15.75" customHeight="1">
      <c r="M167" s="27"/>
      <c r="N167" s="27"/>
    </row>
    <row r="168" spans="13:14" ht="15.75" customHeight="1">
      <c r="M168" s="27"/>
      <c r="N168" s="27"/>
    </row>
    <row r="169" spans="13:14" ht="15.75" customHeight="1">
      <c r="M169" s="27"/>
      <c r="N169" s="27"/>
    </row>
    <row r="170" spans="13:14" ht="15.75" customHeight="1">
      <c r="M170" s="27"/>
      <c r="N170" s="27"/>
    </row>
    <row r="171" spans="13:14" ht="15.75" customHeight="1">
      <c r="M171" s="27"/>
      <c r="N171" s="27"/>
    </row>
    <row r="172" spans="13:14" ht="15.75" customHeight="1">
      <c r="M172" s="27"/>
      <c r="N172" s="27"/>
    </row>
    <row r="173" spans="13:14" ht="15.75" customHeight="1">
      <c r="M173" s="27"/>
      <c r="N173" s="27"/>
    </row>
    <row r="174" spans="13:14" ht="15.75" customHeight="1">
      <c r="M174" s="27"/>
      <c r="N174" s="27"/>
    </row>
    <row r="175" spans="13:14" ht="15.75" customHeight="1">
      <c r="M175" s="27"/>
      <c r="N175" s="27"/>
    </row>
    <row r="176" spans="13:14" ht="15.75" customHeight="1">
      <c r="M176" s="27"/>
      <c r="N176" s="27"/>
    </row>
    <row r="177" spans="13:14" ht="15.75" customHeight="1">
      <c r="M177" s="27"/>
      <c r="N177" s="27"/>
    </row>
    <row r="178" spans="13:14" ht="15.75" customHeight="1">
      <c r="M178" s="27"/>
      <c r="N178" s="27"/>
    </row>
    <row r="179" spans="13:14" ht="15.75" customHeight="1">
      <c r="M179" s="27"/>
      <c r="N179" s="27"/>
    </row>
    <row r="180" spans="13:14" ht="15.75" customHeight="1">
      <c r="M180" s="27"/>
      <c r="N180" s="27"/>
    </row>
    <row r="181" spans="13:14" ht="15.75" customHeight="1">
      <c r="M181" s="27"/>
      <c r="N181" s="27"/>
    </row>
    <row r="182" spans="13:14" ht="15.75" customHeight="1">
      <c r="M182" s="27"/>
      <c r="N182" s="27"/>
    </row>
    <row r="183" spans="13:14" ht="15.75" customHeight="1">
      <c r="M183" s="27"/>
      <c r="N183" s="27"/>
    </row>
    <row r="184" spans="13:14" ht="15.75" customHeight="1">
      <c r="M184" s="27"/>
      <c r="N184" s="27"/>
    </row>
    <row r="185" spans="13:14" ht="15.75" customHeight="1">
      <c r="M185" s="27"/>
      <c r="N185" s="27"/>
    </row>
    <row r="186" spans="13:14" ht="15.75" customHeight="1">
      <c r="M186" s="27"/>
      <c r="N186" s="27"/>
    </row>
    <row r="187" spans="13:14" ht="15.75" customHeight="1">
      <c r="M187" s="27"/>
      <c r="N187" s="27"/>
    </row>
    <row r="188" spans="13:14" ht="15.75" customHeight="1">
      <c r="M188" s="27"/>
      <c r="N188" s="27"/>
    </row>
    <row r="189" spans="13:14" ht="15.75" customHeight="1">
      <c r="M189" s="27"/>
      <c r="N189" s="27"/>
    </row>
    <row r="190" spans="13:14" ht="15.75" customHeight="1">
      <c r="M190" s="27"/>
      <c r="N190" s="27"/>
    </row>
    <row r="191" spans="13:14" ht="15.75" customHeight="1">
      <c r="M191" s="27"/>
      <c r="N191" s="27"/>
    </row>
    <row r="192" spans="13:14" ht="15.75" customHeight="1">
      <c r="M192" s="27"/>
      <c r="N192" s="27"/>
    </row>
    <row r="193" spans="13:14" ht="15.75" customHeight="1">
      <c r="M193" s="27"/>
      <c r="N193" s="27"/>
    </row>
    <row r="194" spans="13:14" ht="15.75" customHeight="1">
      <c r="M194" s="27"/>
      <c r="N194" s="27"/>
    </row>
    <row r="195" spans="13:14" ht="15.75" customHeight="1">
      <c r="M195" s="27"/>
      <c r="N195" s="27"/>
    </row>
    <row r="196" spans="13:14" ht="15.75" customHeight="1">
      <c r="M196" s="27"/>
      <c r="N196" s="27"/>
    </row>
    <row r="197" spans="13:14" ht="15.75" customHeight="1">
      <c r="M197" s="27"/>
      <c r="N197" s="27"/>
    </row>
    <row r="198" spans="13:14" ht="15.75" customHeight="1">
      <c r="M198" s="27"/>
      <c r="N198" s="27"/>
    </row>
    <row r="199" spans="13:14" ht="15.75" customHeight="1">
      <c r="M199" s="27"/>
      <c r="N199" s="27"/>
    </row>
    <row r="200" spans="13:14" ht="15.75" customHeight="1">
      <c r="M200" s="27"/>
      <c r="N200" s="27"/>
    </row>
    <row r="201" spans="13:14" ht="15.75" customHeight="1">
      <c r="M201" s="27"/>
      <c r="N201" s="27"/>
    </row>
    <row r="202" spans="13:14" ht="15.75" customHeight="1">
      <c r="M202" s="27"/>
      <c r="N202" s="27"/>
    </row>
    <row r="203" spans="13:14" ht="15.75" customHeight="1">
      <c r="M203" s="27"/>
      <c r="N203" s="27"/>
    </row>
    <row r="204" spans="13:14" ht="15.75" customHeight="1">
      <c r="M204" s="27"/>
      <c r="N204" s="27"/>
    </row>
    <row r="205" spans="13:14" ht="15.75" customHeight="1">
      <c r="M205" s="27"/>
      <c r="N205" s="27"/>
    </row>
    <row r="206" spans="13:14" ht="15.75" customHeight="1">
      <c r="M206" s="27"/>
      <c r="N206" s="27"/>
    </row>
    <row r="207" spans="13:14" ht="15.75" customHeight="1">
      <c r="M207" s="27"/>
      <c r="N207" s="27"/>
    </row>
    <row r="208" spans="13:14" ht="15.75" customHeight="1">
      <c r="M208" s="27"/>
      <c r="N208" s="27"/>
    </row>
    <row r="209" spans="13:14" ht="15.75" customHeight="1">
      <c r="M209" s="27"/>
      <c r="N209" s="27"/>
    </row>
    <row r="210" spans="13:14" ht="15.75" customHeight="1">
      <c r="M210" s="27"/>
      <c r="N210" s="27"/>
    </row>
    <row r="211" spans="13:14" ht="15.75" customHeight="1">
      <c r="M211" s="27"/>
      <c r="N211" s="27"/>
    </row>
    <row r="212" spans="13:14" ht="15.75" customHeight="1">
      <c r="M212" s="27"/>
      <c r="N212" s="27"/>
    </row>
    <row r="213" spans="13:14" ht="15.75" customHeight="1">
      <c r="M213" s="27"/>
      <c r="N213" s="27"/>
    </row>
    <row r="214" spans="13:14" ht="15.75" customHeight="1">
      <c r="M214" s="27"/>
      <c r="N214" s="27"/>
    </row>
    <row r="215" spans="13:14" ht="15.6">
      <c r="M215" s="27"/>
      <c r="N215" s="27"/>
    </row>
    <row r="216" spans="13:14" ht="15.6">
      <c r="M216" s="27"/>
      <c r="N216" s="27"/>
    </row>
    <row r="217" spans="13:14" ht="15.6">
      <c r="M217" s="27"/>
      <c r="N217" s="27"/>
    </row>
    <row r="218" spans="13:14" ht="15.6">
      <c r="M218" s="27"/>
      <c r="N218" s="27"/>
    </row>
    <row r="219" spans="13:14" ht="15.6">
      <c r="M219" s="27"/>
      <c r="N219" s="27"/>
    </row>
    <row r="220" spans="13:14" ht="15.6">
      <c r="M220" s="27"/>
      <c r="N220" s="27"/>
    </row>
    <row r="221" spans="13:14" ht="15.6">
      <c r="M221" s="27"/>
      <c r="N221" s="27"/>
    </row>
    <row r="222" spans="13:14" ht="15.6">
      <c r="M222" s="27"/>
      <c r="N222" s="27"/>
    </row>
    <row r="223" spans="13:14" ht="15.6">
      <c r="M223" s="27"/>
      <c r="N223" s="27"/>
    </row>
    <row r="224" spans="13:14" ht="15.6">
      <c r="M224" s="27"/>
      <c r="N224" s="27"/>
    </row>
    <row r="225" spans="13:14" ht="15.6">
      <c r="M225" s="27"/>
      <c r="N225" s="27"/>
    </row>
    <row r="226" spans="13:14" ht="15.6">
      <c r="M226" s="27"/>
      <c r="N226" s="27"/>
    </row>
    <row r="227" spans="13:14" ht="15.6">
      <c r="M227" s="27"/>
      <c r="N227" s="27"/>
    </row>
    <row r="228" spans="13:14" ht="15.6">
      <c r="M228" s="27"/>
      <c r="N228" s="27"/>
    </row>
    <row r="229" spans="13:14" ht="15.6">
      <c r="M229" s="27"/>
      <c r="N229" s="27"/>
    </row>
    <row r="230" spans="13:14" ht="15.6">
      <c r="M230" s="27"/>
      <c r="N230" s="27"/>
    </row>
    <row r="231" spans="13:14" ht="15.6">
      <c r="M231" s="27"/>
      <c r="N231" s="27"/>
    </row>
    <row r="232" spans="13:14" ht="15.6">
      <c r="M232" s="27"/>
      <c r="N232" s="27"/>
    </row>
    <row r="233" spans="13:14" ht="15.6">
      <c r="M233" s="27"/>
      <c r="N233" s="27"/>
    </row>
    <row r="234" spans="13:14" ht="15.6">
      <c r="M234" s="27"/>
      <c r="N234" s="27"/>
    </row>
    <row r="235" spans="13:14" ht="15.6">
      <c r="M235" s="27"/>
      <c r="N235" s="27"/>
    </row>
    <row r="236" spans="13:14" ht="15.6">
      <c r="M236" s="27"/>
      <c r="N236" s="27"/>
    </row>
    <row r="237" spans="13:14" ht="15.6">
      <c r="M237" s="27"/>
      <c r="N237" s="27"/>
    </row>
    <row r="238" spans="13:14" ht="15.6">
      <c r="M238" s="27"/>
      <c r="N238" s="27"/>
    </row>
    <row r="239" spans="13:14" ht="15.6">
      <c r="M239" s="27"/>
      <c r="N239" s="27"/>
    </row>
    <row r="240" spans="13:14" ht="15.6">
      <c r="M240" s="27"/>
      <c r="N240" s="27"/>
    </row>
    <row r="241" spans="13:14" ht="15.6">
      <c r="M241" s="27"/>
      <c r="N241" s="27"/>
    </row>
    <row r="242" spans="13:14" ht="15.6">
      <c r="M242" s="27"/>
      <c r="N242" s="27"/>
    </row>
    <row r="243" spans="13:14" ht="15.6">
      <c r="M243" s="27"/>
      <c r="N243" s="27"/>
    </row>
    <row r="244" spans="13:14" ht="15.6">
      <c r="M244" s="27"/>
      <c r="N244" s="27"/>
    </row>
    <row r="245" spans="13:14" ht="15.6">
      <c r="M245" s="27"/>
      <c r="N245" s="27"/>
    </row>
    <row r="246" spans="13:14" ht="15.6">
      <c r="M246" s="27"/>
      <c r="N246" s="27"/>
    </row>
    <row r="247" spans="13:14" ht="15.6">
      <c r="M247" s="27"/>
      <c r="N247" s="27"/>
    </row>
    <row r="248" spans="13:14" ht="15.6">
      <c r="M248" s="27"/>
      <c r="N248" s="27"/>
    </row>
    <row r="249" spans="13:14" ht="15.6">
      <c r="M249" s="27"/>
      <c r="N249" s="27"/>
    </row>
    <row r="250" spans="13:14" ht="15.6">
      <c r="M250" s="27"/>
      <c r="N250" s="27"/>
    </row>
    <row r="251" spans="13:14" ht="15.6">
      <c r="M251" s="27"/>
      <c r="N251" s="27"/>
    </row>
    <row r="252" spans="13:14" ht="15.6">
      <c r="M252" s="27"/>
      <c r="N252" s="27"/>
    </row>
    <row r="253" spans="13:14" ht="15.6">
      <c r="M253" s="27"/>
      <c r="N253" s="27"/>
    </row>
    <row r="254" spans="13:14" ht="15.6">
      <c r="M254" s="27"/>
      <c r="N254" s="27"/>
    </row>
    <row r="255" spans="13:14" ht="15.6">
      <c r="M255" s="27"/>
      <c r="N255" s="27"/>
    </row>
    <row r="256" spans="13:14" ht="15.6">
      <c r="M256" s="27"/>
      <c r="N256" s="27"/>
    </row>
    <row r="257" spans="13:14" ht="15.6">
      <c r="M257" s="27"/>
      <c r="N257" s="27"/>
    </row>
    <row r="258" spans="13:14" ht="15.6">
      <c r="M258" s="27"/>
      <c r="N258" s="27"/>
    </row>
    <row r="259" spans="13:14" ht="15.6">
      <c r="M259" s="27"/>
      <c r="N259" s="27"/>
    </row>
    <row r="260" spans="13:14" ht="15.6">
      <c r="M260" s="27"/>
      <c r="N260" s="27"/>
    </row>
    <row r="261" spans="13:14" ht="15.6">
      <c r="M261" s="27"/>
      <c r="N261" s="27"/>
    </row>
    <row r="262" spans="13:14" ht="15.6">
      <c r="M262" s="27"/>
      <c r="N262" s="27"/>
    </row>
    <row r="263" spans="13:14" ht="15.6">
      <c r="M263" s="27"/>
      <c r="N263" s="27"/>
    </row>
    <row r="264" spans="13:14" ht="15.6">
      <c r="M264" s="27"/>
      <c r="N264" s="27"/>
    </row>
    <row r="265" spans="13:14" ht="15.6">
      <c r="M265" s="27"/>
      <c r="N265" s="27"/>
    </row>
    <row r="266" spans="13:14" ht="15.6">
      <c r="M266" s="27"/>
      <c r="N266" s="27"/>
    </row>
    <row r="267" spans="13:14" ht="15.6">
      <c r="M267" s="27"/>
      <c r="N267" s="27"/>
    </row>
    <row r="268" spans="13:14" ht="15.6">
      <c r="M268" s="27"/>
      <c r="N268" s="27"/>
    </row>
    <row r="269" spans="13:14" ht="15.6">
      <c r="M269" s="27"/>
      <c r="N269" s="27"/>
    </row>
    <row r="270" spans="13:14" ht="15.6">
      <c r="M270" s="27"/>
      <c r="N270" s="27"/>
    </row>
    <row r="271" spans="13:14" ht="15.6">
      <c r="M271" s="27"/>
      <c r="N271" s="27"/>
    </row>
    <row r="272" spans="13:14" ht="15.6">
      <c r="M272" s="27"/>
      <c r="N272" s="27"/>
    </row>
    <row r="273" spans="13:14" ht="15.6">
      <c r="M273" s="27"/>
      <c r="N273" s="27"/>
    </row>
    <row r="274" spans="13:14" ht="15.6">
      <c r="M274" s="27"/>
      <c r="N274" s="27"/>
    </row>
    <row r="275" spans="13:14" ht="15.6">
      <c r="M275" s="27"/>
      <c r="N275" s="27"/>
    </row>
    <row r="276" spans="13:14" ht="15.6">
      <c r="M276" s="27"/>
      <c r="N276" s="27"/>
    </row>
    <row r="277" spans="13:14" ht="15.6">
      <c r="M277" s="27"/>
      <c r="N277" s="27"/>
    </row>
    <row r="278" spans="13:14" ht="15.6">
      <c r="M278" s="27"/>
      <c r="N278" s="27"/>
    </row>
    <row r="279" spans="13:14" ht="15.6">
      <c r="M279" s="27"/>
      <c r="N279" s="27"/>
    </row>
    <row r="280" spans="13:14" ht="15.6">
      <c r="M280" s="27"/>
      <c r="N280" s="27"/>
    </row>
    <row r="281" spans="13:14" ht="15.6">
      <c r="M281" s="27"/>
      <c r="N281" s="27"/>
    </row>
    <row r="282" spans="13:14" ht="15.6">
      <c r="M282" s="27"/>
      <c r="N282" s="27"/>
    </row>
    <row r="283" spans="13:14" ht="15.6">
      <c r="M283" s="27"/>
      <c r="N283" s="27"/>
    </row>
    <row r="284" spans="13:14" ht="15.6">
      <c r="M284" s="27"/>
      <c r="N284" s="27"/>
    </row>
    <row r="285" spans="13:14" ht="15.6">
      <c r="M285" s="27"/>
      <c r="N285" s="27"/>
    </row>
    <row r="286" spans="13:14" ht="15.6">
      <c r="M286" s="27"/>
      <c r="N286" s="27"/>
    </row>
    <row r="287" spans="13:14" ht="15.6">
      <c r="M287" s="27"/>
      <c r="N287" s="27"/>
    </row>
    <row r="288" spans="13:14" ht="15.6">
      <c r="M288" s="27"/>
      <c r="N288" s="27"/>
    </row>
    <row r="289" spans="13:14" ht="15.6">
      <c r="M289" s="27"/>
      <c r="N289" s="27"/>
    </row>
    <row r="290" spans="13:14" ht="15.6">
      <c r="M290" s="27"/>
      <c r="N290" s="27"/>
    </row>
    <row r="291" spans="13:14" ht="15.6">
      <c r="M291" s="27"/>
      <c r="N291" s="27"/>
    </row>
    <row r="292" spans="13:14" ht="15.6">
      <c r="M292" s="27"/>
      <c r="N292" s="27"/>
    </row>
    <row r="293" spans="13:14" ht="15.6">
      <c r="M293" s="27"/>
      <c r="N293" s="27"/>
    </row>
    <row r="294" spans="13:14" ht="15.6">
      <c r="M294" s="27"/>
      <c r="N294" s="27"/>
    </row>
    <row r="295" spans="13:14" ht="15.6">
      <c r="M295" s="27"/>
      <c r="N295" s="27"/>
    </row>
    <row r="296" spans="13:14" ht="15.6">
      <c r="M296" s="27"/>
      <c r="N296" s="27"/>
    </row>
    <row r="297" spans="13:14" ht="15.6">
      <c r="M297" s="27"/>
      <c r="N297" s="27"/>
    </row>
    <row r="298" spans="13:14" ht="15.6">
      <c r="M298" s="27"/>
      <c r="N298" s="27"/>
    </row>
    <row r="299" spans="13:14" ht="15.6">
      <c r="M299" s="27"/>
      <c r="N299" s="27"/>
    </row>
    <row r="300" spans="13:14" ht="15.6">
      <c r="M300" s="27"/>
      <c r="N300" s="27"/>
    </row>
    <row r="301" spans="13:14" ht="15.6">
      <c r="M301" s="27"/>
      <c r="N301" s="27"/>
    </row>
    <row r="302" spans="13:14" ht="15.6">
      <c r="M302" s="27"/>
      <c r="N302" s="27"/>
    </row>
    <row r="303" spans="13:14" ht="15.6">
      <c r="M303" s="27"/>
      <c r="N303" s="27"/>
    </row>
    <row r="304" spans="13:14" ht="15.6">
      <c r="M304" s="27"/>
      <c r="N304" s="27"/>
    </row>
    <row r="305" spans="13:14" ht="15.6">
      <c r="M305" s="27"/>
      <c r="N305" s="27"/>
    </row>
    <row r="306" spans="13:14" ht="15.6">
      <c r="M306" s="27"/>
      <c r="N306" s="27"/>
    </row>
    <row r="307" spans="13:14" ht="15.6">
      <c r="M307" s="27"/>
      <c r="N307" s="27"/>
    </row>
    <row r="308" spans="13:14" ht="15.6">
      <c r="M308" s="27"/>
      <c r="N308" s="27"/>
    </row>
    <row r="309" spans="13:14" ht="15.6">
      <c r="M309" s="27"/>
      <c r="N309" s="27"/>
    </row>
    <row r="310" spans="13:14" ht="15.6">
      <c r="M310" s="27"/>
      <c r="N310" s="27"/>
    </row>
    <row r="311" spans="13:14" ht="15.6">
      <c r="M311" s="27"/>
      <c r="N311" s="27"/>
    </row>
    <row r="312" spans="13:14" ht="15.6">
      <c r="M312" s="27"/>
      <c r="N312" s="27"/>
    </row>
    <row r="313" spans="13:14" ht="15.6">
      <c r="M313" s="27"/>
      <c r="N313" s="27"/>
    </row>
    <row r="314" spans="13:14" ht="15.6">
      <c r="M314" s="27"/>
      <c r="N314" s="27"/>
    </row>
    <row r="315" spans="13:14" ht="15.6">
      <c r="M315" s="27"/>
      <c r="N315" s="27"/>
    </row>
    <row r="316" spans="13:14" ht="15.6">
      <c r="M316" s="27"/>
      <c r="N316" s="27"/>
    </row>
    <row r="317" spans="13:14" ht="15.6">
      <c r="M317" s="27"/>
      <c r="N317" s="27"/>
    </row>
    <row r="318" spans="13:14" ht="15.6">
      <c r="M318" s="27"/>
      <c r="N318" s="27"/>
    </row>
    <row r="319" spans="13:14" ht="15.6">
      <c r="M319" s="27"/>
      <c r="N319" s="27"/>
    </row>
    <row r="320" spans="13:14" ht="15.6">
      <c r="M320" s="27"/>
      <c r="N320" s="27"/>
    </row>
    <row r="321" spans="13:14" ht="15.6">
      <c r="M321" s="27"/>
      <c r="N321" s="27"/>
    </row>
    <row r="322" spans="13:14" ht="15.6">
      <c r="M322" s="27"/>
      <c r="N322" s="27"/>
    </row>
    <row r="323" spans="13:14" ht="15.6">
      <c r="M323" s="27"/>
      <c r="N323" s="27"/>
    </row>
    <row r="324" spans="13:14" ht="15.6">
      <c r="M324" s="27"/>
      <c r="N324" s="27"/>
    </row>
    <row r="325" spans="13:14" ht="15.6">
      <c r="M325" s="27"/>
      <c r="N325" s="27"/>
    </row>
    <row r="326" spans="13:14" ht="15.6">
      <c r="M326" s="27"/>
      <c r="N326" s="27"/>
    </row>
    <row r="327" spans="13:14" ht="15.6">
      <c r="M327" s="27"/>
      <c r="N327" s="27"/>
    </row>
    <row r="328" spans="13:14" ht="15.6">
      <c r="M328" s="27"/>
      <c r="N328" s="27"/>
    </row>
    <row r="329" spans="13:14" ht="15.6">
      <c r="M329" s="27"/>
      <c r="N329" s="27"/>
    </row>
    <row r="330" spans="13:14" ht="15.6">
      <c r="M330" s="27"/>
      <c r="N330" s="27"/>
    </row>
    <row r="331" spans="13:14" ht="15.6">
      <c r="M331" s="27"/>
      <c r="N331" s="27"/>
    </row>
    <row r="332" spans="13:14" ht="15.6">
      <c r="M332" s="27"/>
      <c r="N332" s="27"/>
    </row>
    <row r="333" spans="13:14" ht="15.6">
      <c r="M333" s="27"/>
      <c r="N333" s="27"/>
    </row>
    <row r="334" spans="13:14" ht="15.6">
      <c r="M334" s="27"/>
      <c r="N334" s="27"/>
    </row>
    <row r="335" spans="13:14" ht="15.6">
      <c r="M335" s="27"/>
      <c r="N335" s="27"/>
    </row>
    <row r="336" spans="13:14" ht="15.6">
      <c r="M336" s="27"/>
      <c r="N336" s="27"/>
    </row>
    <row r="337" spans="13:14" ht="15.6">
      <c r="M337" s="27"/>
      <c r="N337" s="27"/>
    </row>
    <row r="338" spans="13:14" ht="15.6">
      <c r="M338" s="27"/>
      <c r="N338" s="27"/>
    </row>
    <row r="339" spans="13:14" ht="15.6">
      <c r="M339" s="27"/>
      <c r="N339" s="27"/>
    </row>
    <row r="340" spans="13:14" ht="15.6">
      <c r="M340" s="27"/>
      <c r="N340" s="27"/>
    </row>
    <row r="341" spans="13:14" ht="15.6">
      <c r="M341" s="27"/>
      <c r="N341" s="27"/>
    </row>
    <row r="342" spans="13:14" ht="15.6">
      <c r="M342" s="27"/>
      <c r="N342" s="27"/>
    </row>
    <row r="343" spans="13:14" ht="15.6">
      <c r="M343" s="27"/>
      <c r="N343" s="27"/>
    </row>
    <row r="344" spans="13:14" ht="15.6">
      <c r="M344" s="27"/>
      <c r="N344" s="27"/>
    </row>
    <row r="345" spans="13:14" ht="15.6">
      <c r="M345" s="27"/>
      <c r="N345" s="27"/>
    </row>
    <row r="346" spans="13:14" ht="15.6">
      <c r="M346" s="27"/>
      <c r="N346" s="27"/>
    </row>
    <row r="347" spans="13:14" ht="15.6">
      <c r="M347" s="27"/>
      <c r="N347" s="27"/>
    </row>
    <row r="348" spans="13:14" ht="15.6">
      <c r="M348" s="27"/>
      <c r="N348" s="27"/>
    </row>
    <row r="349" spans="13:14" ht="15.6">
      <c r="M349" s="27"/>
      <c r="N349" s="27"/>
    </row>
    <row r="350" spans="13:14" ht="15.6">
      <c r="M350" s="27"/>
      <c r="N350" s="27"/>
    </row>
    <row r="351" spans="13:14" ht="15.6">
      <c r="M351" s="27"/>
      <c r="N351" s="27"/>
    </row>
    <row r="352" spans="13:14" ht="15.6">
      <c r="M352" s="27"/>
      <c r="N352" s="27"/>
    </row>
    <row r="353" spans="13:14" ht="15.6">
      <c r="M353" s="27"/>
      <c r="N353" s="27"/>
    </row>
    <row r="354" spans="13:14" ht="15.6">
      <c r="M354" s="27"/>
      <c r="N354" s="27"/>
    </row>
    <row r="355" spans="13:14" ht="15.6">
      <c r="M355" s="27"/>
      <c r="N355" s="27"/>
    </row>
    <row r="356" spans="13:14" ht="15.6">
      <c r="M356" s="27"/>
      <c r="N356" s="27"/>
    </row>
    <row r="357" spans="13:14" ht="15.6">
      <c r="M357" s="27"/>
      <c r="N357" s="27"/>
    </row>
    <row r="358" spans="13:14" ht="15.6">
      <c r="M358" s="27"/>
      <c r="N358" s="27"/>
    </row>
    <row r="359" spans="13:14" ht="15.6">
      <c r="M359" s="27"/>
      <c r="N359" s="27"/>
    </row>
    <row r="360" spans="13:14" ht="15.6">
      <c r="M360" s="27"/>
      <c r="N360" s="27"/>
    </row>
    <row r="361" spans="13:14" ht="15.6">
      <c r="M361" s="27"/>
      <c r="N361" s="27"/>
    </row>
    <row r="362" spans="13:14" ht="15.6">
      <c r="M362" s="27"/>
      <c r="N362" s="27"/>
    </row>
    <row r="363" spans="13:14" ht="15.6">
      <c r="M363" s="27"/>
      <c r="N363" s="27"/>
    </row>
    <row r="364" spans="13:14" ht="15.6">
      <c r="M364" s="27"/>
      <c r="N364" s="27"/>
    </row>
    <row r="365" spans="13:14" ht="15.6">
      <c r="M365" s="27"/>
      <c r="N365" s="27"/>
    </row>
    <row r="366" spans="13:14" ht="15.6">
      <c r="M366" s="27"/>
      <c r="N366" s="27"/>
    </row>
    <row r="367" spans="13:14" ht="15.6">
      <c r="M367" s="27"/>
      <c r="N367" s="27"/>
    </row>
    <row r="368" spans="13:14" ht="15.6">
      <c r="M368" s="27"/>
      <c r="N368" s="27"/>
    </row>
    <row r="369" spans="13:14" ht="15.6">
      <c r="M369" s="27"/>
      <c r="N369" s="27"/>
    </row>
    <row r="370" spans="13:14" ht="15.6">
      <c r="M370" s="27"/>
      <c r="N370" s="27"/>
    </row>
    <row r="371" spans="13:14" ht="15.6">
      <c r="M371" s="27"/>
      <c r="N371" s="27"/>
    </row>
    <row r="372" spans="13:14" ht="15.6">
      <c r="M372" s="27"/>
      <c r="N372" s="27"/>
    </row>
    <row r="373" spans="13:14" ht="15.6">
      <c r="M373" s="27"/>
      <c r="N373" s="27"/>
    </row>
    <row r="374" spans="13:14" ht="15.6">
      <c r="M374" s="27"/>
      <c r="N374" s="27"/>
    </row>
    <row r="375" spans="13:14" ht="15.6">
      <c r="M375" s="27"/>
      <c r="N375" s="27"/>
    </row>
    <row r="376" spans="13:14" ht="15.6">
      <c r="M376" s="27"/>
      <c r="N376" s="27"/>
    </row>
    <row r="377" spans="13:14" ht="15.6">
      <c r="M377" s="27"/>
      <c r="N377" s="27"/>
    </row>
    <row r="378" spans="13:14" ht="15.6">
      <c r="M378" s="27"/>
      <c r="N378" s="27"/>
    </row>
    <row r="379" spans="13:14" ht="15.6">
      <c r="M379" s="27"/>
      <c r="N379" s="27"/>
    </row>
    <row r="380" spans="13:14" ht="15.6">
      <c r="M380" s="27"/>
      <c r="N380" s="27"/>
    </row>
    <row r="381" spans="13:14" ht="15.6">
      <c r="M381" s="27"/>
      <c r="N381" s="27"/>
    </row>
    <row r="382" spans="13:14" ht="15.6">
      <c r="M382" s="27"/>
      <c r="N382" s="27"/>
    </row>
    <row r="383" spans="13:14" ht="15.6">
      <c r="M383" s="27"/>
      <c r="N383" s="27"/>
    </row>
    <row r="384" spans="13:14" ht="15.6">
      <c r="M384" s="27"/>
      <c r="N384" s="27"/>
    </row>
    <row r="385" spans="13:14" ht="15.6">
      <c r="M385" s="27"/>
      <c r="N385" s="27"/>
    </row>
    <row r="386" spans="13:14" ht="15.6">
      <c r="M386" s="27"/>
      <c r="N386" s="27"/>
    </row>
    <row r="387" spans="13:14" ht="15.6">
      <c r="M387" s="27"/>
      <c r="N387" s="27"/>
    </row>
    <row r="388" spans="13:14" ht="15.6">
      <c r="M388" s="27"/>
      <c r="N388" s="27"/>
    </row>
    <row r="389" spans="13:14" ht="15.6">
      <c r="M389" s="27"/>
      <c r="N389" s="27"/>
    </row>
    <row r="390" spans="13:14" ht="15.6">
      <c r="M390" s="27"/>
      <c r="N390" s="27"/>
    </row>
    <row r="391" spans="13:14" ht="15.6">
      <c r="M391" s="27"/>
      <c r="N391" s="27"/>
    </row>
    <row r="392" spans="13:14" ht="15.6">
      <c r="M392" s="27"/>
      <c r="N392" s="27"/>
    </row>
    <row r="393" spans="13:14" ht="15.6">
      <c r="M393" s="27"/>
      <c r="N393" s="27"/>
    </row>
    <row r="394" spans="13:14" ht="15.6">
      <c r="M394" s="27"/>
      <c r="N394" s="27"/>
    </row>
    <row r="395" spans="13:14" ht="15.6">
      <c r="M395" s="27"/>
      <c r="N395" s="27"/>
    </row>
    <row r="396" spans="13:14" ht="15.6">
      <c r="M396" s="27"/>
      <c r="N396" s="27"/>
    </row>
    <row r="397" spans="13:14" ht="15.6">
      <c r="M397" s="27"/>
      <c r="N397" s="27"/>
    </row>
    <row r="398" spans="13:14" ht="15.6">
      <c r="M398" s="27"/>
      <c r="N398" s="27"/>
    </row>
    <row r="399" spans="13:14" ht="15.6">
      <c r="M399" s="27"/>
      <c r="N399" s="27"/>
    </row>
    <row r="400" spans="13:14" ht="15.6">
      <c r="M400" s="27"/>
      <c r="N400" s="27"/>
    </row>
    <row r="401" spans="13:14" ht="15.6">
      <c r="M401" s="27"/>
      <c r="N401" s="27"/>
    </row>
    <row r="402" spans="13:14" ht="15.6">
      <c r="M402" s="27"/>
      <c r="N402" s="27"/>
    </row>
    <row r="403" spans="13:14" ht="15.6">
      <c r="M403" s="27"/>
      <c r="N403" s="27"/>
    </row>
    <row r="404" spans="13:14" ht="15.6">
      <c r="M404" s="27"/>
      <c r="N404" s="27"/>
    </row>
    <row r="405" spans="13:14" ht="15.6">
      <c r="M405" s="27"/>
      <c r="N405" s="27"/>
    </row>
    <row r="406" spans="13:14" ht="15.6">
      <c r="M406" s="27"/>
      <c r="N406" s="27"/>
    </row>
    <row r="407" spans="13:14" ht="15.6">
      <c r="M407" s="27"/>
      <c r="N407" s="27"/>
    </row>
    <row r="408" spans="13:14" ht="15.6">
      <c r="M408" s="27"/>
      <c r="N408" s="27"/>
    </row>
    <row r="409" spans="13:14" ht="15.6">
      <c r="M409" s="27"/>
      <c r="N409" s="27"/>
    </row>
    <row r="410" spans="13:14" ht="15.6">
      <c r="M410" s="27"/>
      <c r="N410" s="27"/>
    </row>
    <row r="411" spans="13:14" ht="15.6">
      <c r="M411" s="27"/>
      <c r="N411" s="27"/>
    </row>
    <row r="412" spans="13:14" ht="15.6">
      <c r="M412" s="27"/>
      <c r="N412" s="27"/>
    </row>
    <row r="413" spans="13:14" ht="15.6">
      <c r="M413" s="27"/>
      <c r="N413" s="27"/>
    </row>
    <row r="414" spans="13:14" ht="15.6">
      <c r="M414" s="27"/>
      <c r="N414" s="27"/>
    </row>
    <row r="415" spans="13:14" ht="15.6">
      <c r="M415" s="27"/>
      <c r="N415" s="27"/>
    </row>
    <row r="416" spans="13:14" ht="15.6">
      <c r="M416" s="27"/>
      <c r="N416" s="27"/>
    </row>
    <row r="417" spans="13:14" ht="15.6">
      <c r="M417" s="27"/>
      <c r="N417" s="27"/>
    </row>
    <row r="418" spans="13:14" ht="15.6">
      <c r="M418" s="27"/>
      <c r="N418" s="27"/>
    </row>
    <row r="419" spans="13:14" ht="15.6">
      <c r="M419" s="27"/>
      <c r="N419" s="27"/>
    </row>
    <row r="420" spans="13:14" ht="15.6">
      <c r="M420" s="27"/>
      <c r="N420" s="27"/>
    </row>
    <row r="421" spans="13:14" ht="15.6">
      <c r="M421" s="27"/>
      <c r="N421" s="27"/>
    </row>
    <row r="422" spans="13:14" ht="15.6">
      <c r="M422" s="27"/>
      <c r="N422" s="27"/>
    </row>
    <row r="423" spans="13:14" ht="15.6">
      <c r="M423" s="27"/>
      <c r="N423" s="27"/>
    </row>
    <row r="424" spans="13:14" ht="15.6">
      <c r="M424" s="27"/>
      <c r="N424" s="27"/>
    </row>
    <row r="425" spans="13:14" ht="15.6">
      <c r="M425" s="27"/>
      <c r="N425" s="27"/>
    </row>
    <row r="426" spans="13:14" ht="15.6">
      <c r="M426" s="27"/>
      <c r="N426" s="27"/>
    </row>
    <row r="427" spans="13:14" ht="15.6">
      <c r="M427" s="27"/>
      <c r="N427" s="27"/>
    </row>
    <row r="428" spans="13:14" ht="15.6">
      <c r="M428" s="27"/>
      <c r="N428" s="27"/>
    </row>
    <row r="429" spans="13:14" ht="15.6">
      <c r="M429" s="27"/>
      <c r="N429" s="27"/>
    </row>
    <row r="430" spans="13:14" ht="15.6">
      <c r="M430" s="27"/>
      <c r="N430" s="27"/>
    </row>
    <row r="431" spans="13:14" ht="15.6">
      <c r="M431" s="27"/>
      <c r="N431" s="27"/>
    </row>
    <row r="432" spans="13:14" ht="15.6">
      <c r="M432" s="27"/>
      <c r="N432" s="27"/>
    </row>
    <row r="433" spans="13:14" ht="15.6">
      <c r="M433" s="27"/>
      <c r="N433" s="27"/>
    </row>
    <row r="434" spans="13:14" ht="15.6">
      <c r="M434" s="27"/>
      <c r="N434" s="27"/>
    </row>
    <row r="435" spans="13:14" ht="15.6">
      <c r="M435" s="27"/>
      <c r="N435" s="27"/>
    </row>
    <row r="436" spans="13:14" ht="15.6">
      <c r="M436" s="27"/>
      <c r="N436" s="27"/>
    </row>
    <row r="437" spans="13:14" ht="15.6">
      <c r="M437" s="27"/>
      <c r="N437" s="27"/>
    </row>
    <row r="438" spans="13:14" ht="15.6">
      <c r="M438" s="27"/>
      <c r="N438" s="27"/>
    </row>
    <row r="439" spans="13:14" ht="15.6">
      <c r="M439" s="27"/>
      <c r="N439" s="27"/>
    </row>
    <row r="440" spans="13:14" ht="15.6">
      <c r="M440" s="27"/>
      <c r="N440" s="27"/>
    </row>
    <row r="441" spans="13:14" ht="15.6">
      <c r="M441" s="27"/>
      <c r="N441" s="27"/>
    </row>
    <row r="442" spans="13:14" ht="15.6">
      <c r="M442" s="27"/>
      <c r="N442" s="27"/>
    </row>
    <row r="443" spans="13:14" ht="15.6">
      <c r="M443" s="27"/>
      <c r="N443" s="27"/>
    </row>
    <row r="444" spans="13:14" ht="15.6">
      <c r="M444" s="27"/>
      <c r="N444" s="27"/>
    </row>
    <row r="445" spans="13:14" ht="15.6">
      <c r="M445" s="27"/>
      <c r="N445" s="27"/>
    </row>
    <row r="446" spans="13:14" ht="15.6">
      <c r="M446" s="27"/>
      <c r="N446" s="27"/>
    </row>
    <row r="447" spans="13:14" ht="15.6">
      <c r="M447" s="27"/>
      <c r="N447" s="27"/>
    </row>
    <row r="448" spans="13:14" ht="15.6">
      <c r="M448" s="27"/>
      <c r="N448" s="27"/>
    </row>
    <row r="449" spans="13:14" ht="15.6">
      <c r="M449" s="27"/>
      <c r="N449" s="27"/>
    </row>
    <row r="450" spans="13:14" ht="15.6">
      <c r="M450" s="27"/>
      <c r="N450" s="27"/>
    </row>
    <row r="451" spans="13:14" ht="15.6">
      <c r="M451" s="27"/>
      <c r="N451" s="27"/>
    </row>
    <row r="452" spans="13:14" ht="15.6">
      <c r="M452" s="27"/>
      <c r="N452" s="27"/>
    </row>
    <row r="453" spans="13:14" ht="15.6">
      <c r="M453" s="27"/>
      <c r="N453" s="27"/>
    </row>
    <row r="454" spans="13:14" ht="15.6">
      <c r="M454" s="27"/>
      <c r="N454" s="27"/>
    </row>
    <row r="455" spans="13:14" ht="15.6">
      <c r="M455" s="27"/>
      <c r="N455" s="27"/>
    </row>
    <row r="456" spans="13:14" ht="15.6">
      <c r="M456" s="27"/>
      <c r="N456" s="27"/>
    </row>
    <row r="457" spans="13:14" ht="15.6">
      <c r="M457" s="27"/>
      <c r="N457" s="27"/>
    </row>
    <row r="458" spans="13:14" ht="15.6">
      <c r="M458" s="27"/>
      <c r="N458" s="27"/>
    </row>
    <row r="459" spans="13:14" ht="15.6">
      <c r="M459" s="27"/>
      <c r="N459" s="27"/>
    </row>
    <row r="460" spans="13:14" ht="15.6">
      <c r="M460" s="27"/>
      <c r="N460" s="27"/>
    </row>
    <row r="461" spans="13:14" ht="15.6">
      <c r="M461" s="27"/>
      <c r="N461" s="27"/>
    </row>
    <row r="462" spans="13:14" ht="15.6">
      <c r="M462" s="27"/>
      <c r="N462" s="27"/>
    </row>
    <row r="463" spans="13:14" ht="15.6">
      <c r="M463" s="27"/>
      <c r="N463" s="27"/>
    </row>
    <row r="464" spans="13:14" ht="15.6">
      <c r="M464" s="27"/>
      <c r="N464" s="27"/>
    </row>
    <row r="465" spans="13:14" ht="15.6">
      <c r="M465" s="27"/>
      <c r="N465" s="27"/>
    </row>
    <row r="466" spans="13:14" ht="15.6">
      <c r="M466" s="27"/>
      <c r="N466" s="27"/>
    </row>
    <row r="467" spans="13:14" ht="15.6">
      <c r="M467" s="27"/>
      <c r="N467" s="27"/>
    </row>
    <row r="468" spans="13:14" ht="15.6">
      <c r="M468" s="27"/>
      <c r="N468" s="27"/>
    </row>
    <row r="469" spans="13:14" ht="15.6">
      <c r="M469" s="27"/>
      <c r="N469" s="27"/>
    </row>
    <row r="470" spans="13:14" ht="15.6">
      <c r="M470" s="27"/>
      <c r="N470" s="27"/>
    </row>
    <row r="471" spans="13:14" ht="15.6">
      <c r="M471" s="27"/>
      <c r="N471" s="27"/>
    </row>
    <row r="472" spans="13:14" ht="15.6">
      <c r="M472" s="27"/>
      <c r="N472" s="27"/>
    </row>
    <row r="473" spans="13:14" ht="15.6">
      <c r="M473" s="27"/>
      <c r="N473" s="27"/>
    </row>
    <row r="474" spans="13:14" ht="15.6">
      <c r="M474" s="27"/>
      <c r="N474" s="27"/>
    </row>
    <row r="475" spans="13:14" ht="15.6">
      <c r="M475" s="27"/>
      <c r="N475" s="27"/>
    </row>
    <row r="476" spans="13:14" ht="15.6">
      <c r="M476" s="27"/>
      <c r="N476" s="27"/>
    </row>
    <row r="477" spans="13:14" ht="15.6">
      <c r="M477" s="27"/>
      <c r="N477" s="27"/>
    </row>
    <row r="478" spans="13:14" ht="15.6">
      <c r="M478" s="27"/>
      <c r="N478" s="27"/>
    </row>
    <row r="479" spans="13:14" ht="15.6">
      <c r="M479" s="27"/>
      <c r="N479" s="27"/>
    </row>
    <row r="480" spans="13:14" ht="15.6">
      <c r="M480" s="27"/>
      <c r="N480" s="27"/>
    </row>
    <row r="481" spans="13:14" ht="15.6">
      <c r="M481" s="27"/>
      <c r="N481" s="27"/>
    </row>
    <row r="482" spans="13:14" ht="15.6">
      <c r="M482" s="27"/>
      <c r="N482" s="27"/>
    </row>
    <row r="483" spans="13:14" ht="15.6">
      <c r="M483" s="27"/>
      <c r="N483" s="27"/>
    </row>
    <row r="484" spans="13:14" ht="15.6">
      <c r="M484" s="27"/>
      <c r="N484" s="27"/>
    </row>
    <row r="485" spans="13:14" ht="15.6">
      <c r="M485" s="27"/>
      <c r="N485" s="27"/>
    </row>
    <row r="486" spans="13:14" ht="15.6">
      <c r="M486" s="27"/>
      <c r="N486" s="27"/>
    </row>
    <row r="487" spans="13:14" ht="15.6">
      <c r="M487" s="27"/>
      <c r="N487" s="27"/>
    </row>
    <row r="488" spans="13:14" ht="15.6">
      <c r="M488" s="27"/>
      <c r="N488" s="27"/>
    </row>
    <row r="489" spans="13:14" ht="15.6">
      <c r="M489" s="27"/>
      <c r="N489" s="27"/>
    </row>
    <row r="490" spans="13:14" ht="15.6">
      <c r="M490" s="27"/>
      <c r="N490" s="27"/>
    </row>
    <row r="491" spans="13:14" ht="15.6">
      <c r="M491" s="27"/>
      <c r="N491" s="27"/>
    </row>
    <row r="492" spans="13:14" ht="15.6">
      <c r="M492" s="27"/>
      <c r="N492" s="27"/>
    </row>
    <row r="493" spans="13:14" ht="15.6">
      <c r="M493" s="27"/>
      <c r="N493" s="27"/>
    </row>
    <row r="494" spans="13:14" ht="15.6">
      <c r="M494" s="27"/>
      <c r="N494" s="27"/>
    </row>
    <row r="495" spans="13:14" ht="15.6">
      <c r="M495" s="27"/>
      <c r="N495" s="27"/>
    </row>
    <row r="496" spans="13:14" ht="15.6">
      <c r="M496" s="27"/>
      <c r="N496" s="27"/>
    </row>
    <row r="497" spans="13:14" ht="15.6">
      <c r="M497" s="27"/>
      <c r="N497" s="27"/>
    </row>
    <row r="498" spans="13:14" ht="15.6">
      <c r="M498" s="27"/>
      <c r="N498" s="27"/>
    </row>
    <row r="499" spans="13:14" ht="15.6">
      <c r="M499" s="27"/>
      <c r="N499" s="27"/>
    </row>
    <row r="500" spans="13:14" ht="15.6">
      <c r="M500" s="27"/>
      <c r="N500" s="27"/>
    </row>
    <row r="501" spans="13:14" ht="15.6">
      <c r="M501" s="27"/>
      <c r="N501" s="27"/>
    </row>
    <row r="502" spans="13:14" ht="15.6">
      <c r="M502" s="27"/>
      <c r="N502" s="27"/>
    </row>
    <row r="503" spans="13:14" ht="15.6">
      <c r="M503" s="27"/>
      <c r="N503" s="27"/>
    </row>
    <row r="504" spans="13:14" ht="15.6">
      <c r="M504" s="27"/>
      <c r="N504" s="27"/>
    </row>
    <row r="505" spans="13:14" ht="15.6">
      <c r="M505" s="27"/>
      <c r="N505" s="27"/>
    </row>
    <row r="506" spans="13:14" ht="15.6">
      <c r="M506" s="27"/>
      <c r="N506" s="27"/>
    </row>
    <row r="507" spans="13:14" ht="15.6">
      <c r="M507" s="27"/>
      <c r="N507" s="27"/>
    </row>
    <row r="508" spans="13:14" ht="15.6">
      <c r="M508" s="27"/>
      <c r="N508" s="27"/>
    </row>
    <row r="509" spans="13:14" ht="15.6">
      <c r="M509" s="27"/>
      <c r="N509" s="27"/>
    </row>
    <row r="510" spans="13:14" ht="15.6">
      <c r="M510" s="27"/>
      <c r="N510" s="27"/>
    </row>
    <row r="511" spans="13:14" ht="15.6">
      <c r="M511" s="27"/>
      <c r="N511" s="27"/>
    </row>
    <row r="512" spans="13:14" ht="15.6">
      <c r="M512" s="27"/>
      <c r="N512" s="27"/>
    </row>
    <row r="513" spans="13:14" ht="15.6">
      <c r="M513" s="27"/>
      <c r="N513" s="27"/>
    </row>
    <row r="514" spans="13:14" ht="15.6">
      <c r="M514" s="27"/>
      <c r="N514" s="27"/>
    </row>
    <row r="515" spans="13:14" ht="15.6">
      <c r="M515" s="27"/>
      <c r="N515" s="27"/>
    </row>
    <row r="516" spans="13:14" ht="15.6">
      <c r="M516" s="27"/>
      <c r="N516" s="27"/>
    </row>
    <row r="517" spans="13:14" ht="15.6">
      <c r="M517" s="27"/>
      <c r="N517" s="27"/>
    </row>
    <row r="518" spans="13:14" ht="15.6">
      <c r="M518" s="27"/>
      <c r="N518" s="27"/>
    </row>
    <row r="519" spans="13:14" ht="15.6">
      <c r="M519" s="27"/>
      <c r="N519" s="27"/>
    </row>
    <row r="520" spans="13:14" ht="15.6">
      <c r="M520" s="27"/>
      <c r="N520" s="27"/>
    </row>
    <row r="521" spans="13:14" ht="15.6">
      <c r="M521" s="27"/>
      <c r="N521" s="27"/>
    </row>
    <row r="522" spans="13:14" ht="15.6">
      <c r="M522" s="27"/>
      <c r="N522" s="27"/>
    </row>
    <row r="523" spans="13:14" ht="15.6">
      <c r="M523" s="27"/>
      <c r="N523" s="27"/>
    </row>
    <row r="524" spans="13:14" ht="15.6">
      <c r="M524" s="27"/>
      <c r="N524" s="27"/>
    </row>
    <row r="525" spans="13:14" ht="15.6">
      <c r="M525" s="27"/>
      <c r="N525" s="27"/>
    </row>
    <row r="526" spans="13:14" ht="15.6">
      <c r="M526" s="27"/>
      <c r="N526" s="27"/>
    </row>
    <row r="527" spans="13:14" ht="15.6">
      <c r="M527" s="27"/>
      <c r="N527" s="27"/>
    </row>
    <row r="528" spans="13:14" ht="15.6">
      <c r="M528" s="27"/>
      <c r="N528" s="27"/>
    </row>
    <row r="529" spans="13:14" ht="15.6">
      <c r="M529" s="27"/>
      <c r="N529" s="27"/>
    </row>
    <row r="530" spans="13:14" ht="15.6">
      <c r="M530" s="27"/>
      <c r="N530" s="27"/>
    </row>
    <row r="531" spans="13:14" ht="15.6">
      <c r="M531" s="27"/>
      <c r="N531" s="27"/>
    </row>
    <row r="532" spans="13:14" ht="15.6">
      <c r="M532" s="27"/>
      <c r="N532" s="27"/>
    </row>
    <row r="533" spans="13:14" ht="15.6">
      <c r="M533" s="27"/>
      <c r="N533" s="27"/>
    </row>
    <row r="534" spans="13:14" ht="15.6">
      <c r="M534" s="27"/>
      <c r="N534" s="27"/>
    </row>
    <row r="535" spans="13:14" ht="15.6">
      <c r="M535" s="27"/>
      <c r="N535" s="27"/>
    </row>
    <row r="536" spans="13:14" ht="15.6">
      <c r="M536" s="27"/>
      <c r="N536" s="27"/>
    </row>
    <row r="537" spans="13:14" ht="15.6">
      <c r="M537" s="27"/>
      <c r="N537" s="27"/>
    </row>
    <row r="538" spans="13:14" ht="15.6">
      <c r="M538" s="27"/>
      <c r="N538" s="27"/>
    </row>
    <row r="539" spans="13:14" ht="15.6">
      <c r="M539" s="27"/>
      <c r="N539" s="27"/>
    </row>
    <row r="540" spans="13:14" ht="15.6">
      <c r="M540" s="27"/>
      <c r="N540" s="27"/>
    </row>
    <row r="541" spans="13:14" ht="15.6">
      <c r="M541" s="27"/>
      <c r="N541" s="27"/>
    </row>
    <row r="542" spans="13:14" ht="15.6">
      <c r="M542" s="27"/>
      <c r="N542" s="27"/>
    </row>
    <row r="543" spans="13:14" ht="15.6">
      <c r="M543" s="27"/>
      <c r="N543" s="27"/>
    </row>
    <row r="544" spans="13:14" ht="15.6">
      <c r="M544" s="27"/>
      <c r="N544" s="27"/>
    </row>
    <row r="545" spans="13:14" ht="15.6">
      <c r="M545" s="27"/>
      <c r="N545" s="27"/>
    </row>
    <row r="546" spans="13:14" ht="15.6">
      <c r="M546" s="27"/>
      <c r="N546" s="27"/>
    </row>
    <row r="547" spans="13:14" ht="15.6">
      <c r="M547" s="27"/>
      <c r="N547" s="27"/>
    </row>
    <row r="548" spans="13:14" ht="15.6">
      <c r="M548" s="27"/>
      <c r="N548" s="27"/>
    </row>
    <row r="549" spans="13:14" ht="15.6">
      <c r="M549" s="27"/>
      <c r="N549" s="27"/>
    </row>
    <row r="550" spans="13:14" ht="15.6">
      <c r="M550" s="27"/>
      <c r="N550" s="27"/>
    </row>
    <row r="551" spans="13:14" ht="15.6">
      <c r="M551" s="27"/>
      <c r="N551" s="27"/>
    </row>
    <row r="552" spans="13:14" ht="15.6">
      <c r="M552" s="27"/>
      <c r="N552" s="27"/>
    </row>
    <row r="553" spans="13:14" ht="15.6">
      <c r="M553" s="27"/>
      <c r="N553" s="27"/>
    </row>
    <row r="554" spans="13:14" ht="15.6">
      <c r="M554" s="27"/>
      <c r="N554" s="27"/>
    </row>
    <row r="555" spans="13:14" ht="15.6">
      <c r="M555" s="27"/>
      <c r="N555" s="27"/>
    </row>
    <row r="556" spans="13:14" ht="15.6">
      <c r="M556" s="27"/>
      <c r="N556" s="27"/>
    </row>
    <row r="557" spans="13:14" ht="15.6">
      <c r="M557" s="27"/>
      <c r="N557" s="27"/>
    </row>
    <row r="558" spans="13:14" ht="15.6">
      <c r="M558" s="27"/>
      <c r="N558" s="27"/>
    </row>
    <row r="559" spans="13:14" ht="15.6">
      <c r="M559" s="27"/>
      <c r="N559" s="27"/>
    </row>
    <row r="560" spans="13:14" ht="15.6">
      <c r="M560" s="27"/>
      <c r="N560" s="27"/>
    </row>
    <row r="561" spans="13:14" ht="15.6">
      <c r="M561" s="27"/>
      <c r="N561" s="27"/>
    </row>
    <row r="562" spans="13:14" ht="15.6">
      <c r="M562" s="27"/>
      <c r="N562" s="27"/>
    </row>
    <row r="563" spans="13:14" ht="15.6">
      <c r="M563" s="27"/>
      <c r="N563" s="27"/>
    </row>
    <row r="564" spans="13:14" ht="15.6">
      <c r="M564" s="27"/>
      <c r="N564" s="27"/>
    </row>
    <row r="565" spans="13:14" ht="15.6">
      <c r="M565" s="27"/>
      <c r="N565" s="27"/>
    </row>
    <row r="566" spans="13:14" ht="15.6">
      <c r="M566" s="27"/>
      <c r="N566" s="27"/>
    </row>
    <row r="567" spans="13:14" ht="15.6">
      <c r="M567" s="27"/>
      <c r="N567" s="27"/>
    </row>
    <row r="568" spans="13:14" ht="15.6">
      <c r="M568" s="27"/>
      <c r="N568" s="27"/>
    </row>
    <row r="569" spans="13:14" ht="15.6">
      <c r="M569" s="27"/>
      <c r="N569" s="27"/>
    </row>
    <row r="570" spans="13:14" ht="15.6">
      <c r="M570" s="27"/>
      <c r="N570" s="27"/>
    </row>
    <row r="571" spans="13:14" ht="15.6">
      <c r="M571" s="27"/>
      <c r="N571" s="27"/>
    </row>
    <row r="572" spans="13:14" ht="15.6">
      <c r="M572" s="27"/>
      <c r="N572" s="27"/>
    </row>
    <row r="573" spans="13:14" ht="15.6">
      <c r="M573" s="27"/>
      <c r="N573" s="27"/>
    </row>
    <row r="574" spans="13:14" ht="15.6">
      <c r="M574" s="27"/>
      <c r="N574" s="27"/>
    </row>
    <row r="575" spans="13:14" ht="15.6">
      <c r="M575" s="27"/>
      <c r="N575" s="27"/>
    </row>
    <row r="576" spans="13:14" ht="15.6">
      <c r="M576" s="27"/>
      <c r="N576" s="27"/>
    </row>
    <row r="577" spans="13:14" ht="15.6">
      <c r="M577" s="27"/>
      <c r="N577" s="27"/>
    </row>
    <row r="578" spans="13:14" ht="15.6">
      <c r="M578" s="27"/>
      <c r="N578" s="27"/>
    </row>
    <row r="579" spans="13:14" ht="15.6">
      <c r="M579" s="27"/>
      <c r="N579" s="27"/>
    </row>
    <row r="580" spans="13:14" ht="15.6">
      <c r="M580" s="27"/>
      <c r="N580" s="27"/>
    </row>
    <row r="581" spans="13:14" ht="15.6">
      <c r="M581" s="27"/>
      <c r="N581" s="27"/>
    </row>
    <row r="582" spans="13:14" ht="15.6">
      <c r="M582" s="27"/>
      <c r="N582" s="27"/>
    </row>
    <row r="583" spans="13:14" ht="15.6">
      <c r="M583" s="27"/>
      <c r="N583" s="27"/>
    </row>
    <row r="584" spans="13:14" ht="15.6">
      <c r="M584" s="27"/>
      <c r="N584" s="27"/>
    </row>
    <row r="585" spans="13:14" ht="15.6">
      <c r="M585" s="27"/>
      <c r="N585" s="27"/>
    </row>
    <row r="586" spans="13:14" ht="15.6">
      <c r="M586" s="27"/>
      <c r="N586" s="27"/>
    </row>
    <row r="587" spans="13:14" ht="15.6">
      <c r="M587" s="27"/>
      <c r="N587" s="27"/>
    </row>
    <row r="588" spans="13:14" ht="15.6">
      <c r="M588" s="27"/>
      <c r="N588" s="27"/>
    </row>
    <row r="589" spans="13:14" ht="15.6">
      <c r="M589" s="27"/>
      <c r="N589" s="27"/>
    </row>
    <row r="590" spans="13:14" ht="15.6">
      <c r="M590" s="27"/>
      <c r="N590" s="27"/>
    </row>
    <row r="591" spans="13:14" ht="15.6">
      <c r="M591" s="27"/>
      <c r="N591" s="27"/>
    </row>
    <row r="592" spans="13:14" ht="15.6">
      <c r="M592" s="27"/>
      <c r="N592" s="27"/>
    </row>
    <row r="593" spans="13:14" ht="15.6">
      <c r="M593" s="27"/>
      <c r="N593" s="27"/>
    </row>
    <row r="594" spans="13:14" ht="15.6">
      <c r="M594" s="27"/>
      <c r="N594" s="27"/>
    </row>
    <row r="595" spans="13:14" ht="15.6">
      <c r="M595" s="27"/>
      <c r="N595" s="27"/>
    </row>
    <row r="596" spans="13:14" ht="15.6">
      <c r="M596" s="27"/>
      <c r="N596" s="27"/>
    </row>
    <row r="597" spans="13:14" ht="15.6">
      <c r="M597" s="27"/>
      <c r="N597" s="27"/>
    </row>
    <row r="598" spans="13:14" ht="15.6">
      <c r="M598" s="27"/>
      <c r="N598" s="27"/>
    </row>
    <row r="599" spans="13:14" ht="15.6">
      <c r="M599" s="27"/>
      <c r="N599" s="27"/>
    </row>
    <row r="600" spans="13:14" ht="15.6">
      <c r="M600" s="27"/>
      <c r="N600" s="27"/>
    </row>
    <row r="601" spans="13:14" ht="15.6">
      <c r="M601" s="27"/>
      <c r="N601" s="27"/>
    </row>
    <row r="602" spans="13:14" ht="15.6">
      <c r="M602" s="27"/>
      <c r="N602" s="27"/>
    </row>
    <row r="603" spans="13:14" ht="15.6">
      <c r="M603" s="27"/>
      <c r="N603" s="27"/>
    </row>
    <row r="604" spans="13:14" ht="15.6">
      <c r="M604" s="27"/>
      <c r="N604" s="27"/>
    </row>
    <row r="605" spans="13:14" ht="15.6">
      <c r="M605" s="27"/>
      <c r="N605" s="27"/>
    </row>
    <row r="606" spans="13:14" ht="15.6">
      <c r="M606" s="27"/>
      <c r="N606" s="27"/>
    </row>
    <row r="607" spans="13:14" ht="15.6">
      <c r="M607" s="27"/>
      <c r="N607" s="27"/>
    </row>
    <row r="608" spans="13:14" ht="15.6">
      <c r="M608" s="27"/>
      <c r="N608" s="27"/>
    </row>
    <row r="609" spans="13:14" ht="15.6">
      <c r="M609" s="27"/>
      <c r="N609" s="27"/>
    </row>
    <row r="610" spans="13:14" ht="15.6">
      <c r="M610" s="27"/>
      <c r="N610" s="27"/>
    </row>
    <row r="611" spans="13:14" ht="15.6">
      <c r="M611" s="27"/>
      <c r="N611" s="27"/>
    </row>
    <row r="612" spans="13:14" ht="15.6">
      <c r="M612" s="27"/>
      <c r="N612" s="27"/>
    </row>
    <row r="613" spans="13:14" ht="15.6">
      <c r="M613" s="27"/>
      <c r="N613" s="27"/>
    </row>
    <row r="614" spans="13:14" ht="15.6">
      <c r="M614" s="27"/>
      <c r="N614" s="27"/>
    </row>
    <row r="615" spans="13:14" ht="15.6">
      <c r="M615" s="27"/>
      <c r="N615" s="27"/>
    </row>
    <row r="616" spans="13:14" ht="15.6">
      <c r="M616" s="27"/>
      <c r="N616" s="27"/>
    </row>
    <row r="617" spans="13:14" ht="15.6">
      <c r="M617" s="27"/>
      <c r="N617" s="27"/>
    </row>
    <row r="618" spans="13:14" ht="15.6">
      <c r="M618" s="27"/>
      <c r="N618" s="27"/>
    </row>
    <row r="619" spans="13:14" ht="15.6">
      <c r="M619" s="27"/>
      <c r="N619" s="27"/>
    </row>
    <row r="620" spans="13:14" ht="15.6">
      <c r="M620" s="27"/>
      <c r="N620" s="27"/>
    </row>
    <row r="621" spans="13:14" ht="15.6">
      <c r="M621" s="27"/>
      <c r="N621" s="27"/>
    </row>
    <row r="622" spans="13:14" ht="15.6">
      <c r="M622" s="27"/>
      <c r="N622" s="27"/>
    </row>
    <row r="623" spans="13:14" ht="15.6">
      <c r="M623" s="27"/>
      <c r="N623" s="27"/>
    </row>
    <row r="624" spans="13:14" ht="15.6">
      <c r="M624" s="27"/>
      <c r="N624" s="27"/>
    </row>
    <row r="625" spans="13:14" ht="15.6">
      <c r="M625" s="27"/>
      <c r="N625" s="27"/>
    </row>
    <row r="626" spans="13:14" ht="15.6">
      <c r="M626" s="27"/>
      <c r="N626" s="27"/>
    </row>
    <row r="627" spans="13:14" ht="15.6">
      <c r="M627" s="27"/>
      <c r="N627" s="27"/>
    </row>
    <row r="628" spans="13:14" ht="15.6">
      <c r="M628" s="27"/>
      <c r="N628" s="27"/>
    </row>
    <row r="629" spans="13:14" ht="15.6">
      <c r="M629" s="27"/>
      <c r="N629" s="27"/>
    </row>
    <row r="630" spans="13:14" ht="15.6">
      <c r="M630" s="27"/>
      <c r="N630" s="27"/>
    </row>
    <row r="631" spans="13:14" ht="15.6">
      <c r="M631" s="27"/>
      <c r="N631" s="27"/>
    </row>
    <row r="632" spans="13:14" ht="15.6">
      <c r="M632" s="27"/>
      <c r="N632" s="27"/>
    </row>
    <row r="633" spans="13:14" ht="15.6">
      <c r="M633" s="27"/>
      <c r="N633" s="27"/>
    </row>
    <row r="634" spans="13:14" ht="15.6">
      <c r="M634" s="27"/>
      <c r="N634" s="27"/>
    </row>
    <row r="635" spans="13:14" ht="15.6">
      <c r="M635" s="27"/>
      <c r="N635" s="27"/>
    </row>
    <row r="636" spans="13:14" ht="15.6">
      <c r="M636" s="27"/>
      <c r="N636" s="27"/>
    </row>
    <row r="637" spans="13:14" ht="15.6">
      <c r="M637" s="27"/>
      <c r="N637" s="27"/>
    </row>
    <row r="638" spans="13:14" ht="15.6">
      <c r="M638" s="27"/>
      <c r="N638" s="27"/>
    </row>
    <row r="639" spans="13:14" ht="15.6">
      <c r="M639" s="27"/>
      <c r="N639" s="27"/>
    </row>
    <row r="640" spans="13:14" ht="15.6">
      <c r="M640" s="27"/>
      <c r="N640" s="27"/>
    </row>
    <row r="641" spans="13:14" ht="15.6">
      <c r="M641" s="27"/>
      <c r="N641" s="27"/>
    </row>
    <row r="642" spans="13:14" ht="15.6">
      <c r="M642" s="27"/>
      <c r="N642" s="27"/>
    </row>
    <row r="643" spans="13:14" ht="15.6">
      <c r="M643" s="27"/>
      <c r="N643" s="27"/>
    </row>
    <row r="644" spans="13:14" ht="15.6">
      <c r="M644" s="27"/>
      <c r="N644" s="27"/>
    </row>
    <row r="645" spans="13:14" ht="15.6">
      <c r="M645" s="27"/>
      <c r="N645" s="27"/>
    </row>
    <row r="646" spans="13:14" ht="15.6">
      <c r="M646" s="27"/>
      <c r="N646" s="27"/>
    </row>
    <row r="647" spans="13:14" ht="15.6">
      <c r="M647" s="27"/>
      <c r="N647" s="27"/>
    </row>
    <row r="648" spans="13:14" ht="15.6">
      <c r="M648" s="27"/>
      <c r="N648" s="27"/>
    </row>
    <row r="649" spans="13:14" ht="15.6">
      <c r="M649" s="27"/>
      <c r="N649" s="27"/>
    </row>
    <row r="650" spans="13:14" ht="15.6">
      <c r="M650" s="27"/>
      <c r="N650" s="27"/>
    </row>
    <row r="651" spans="13:14" ht="15.6">
      <c r="M651" s="27"/>
      <c r="N651" s="27"/>
    </row>
    <row r="652" spans="13:14" ht="15.6">
      <c r="M652" s="27"/>
      <c r="N652" s="27"/>
    </row>
    <row r="653" spans="13:14" ht="15.6">
      <c r="M653" s="27"/>
      <c r="N653" s="27"/>
    </row>
    <row r="654" spans="13:14" ht="15.6">
      <c r="M654" s="27"/>
      <c r="N654" s="27"/>
    </row>
    <row r="655" spans="13:14" ht="15.6">
      <c r="M655" s="27"/>
      <c r="N655" s="27"/>
    </row>
    <row r="656" spans="13:14" ht="15.6">
      <c r="M656" s="27"/>
      <c r="N656" s="27"/>
    </row>
    <row r="657" spans="13:14" ht="15.6">
      <c r="M657" s="27"/>
      <c r="N657" s="27"/>
    </row>
    <row r="658" spans="13:14" ht="15.6">
      <c r="M658" s="27"/>
      <c r="N658" s="27"/>
    </row>
    <row r="659" spans="13:14" ht="15.6">
      <c r="M659" s="27"/>
      <c r="N659" s="27"/>
    </row>
    <row r="660" spans="13:14" ht="15.6">
      <c r="M660" s="27"/>
      <c r="N660" s="27"/>
    </row>
    <row r="661" spans="13:14" ht="15.6">
      <c r="M661" s="27"/>
      <c r="N661" s="27"/>
    </row>
    <row r="662" spans="13:14" ht="15.6">
      <c r="M662" s="27"/>
      <c r="N662" s="27"/>
    </row>
    <row r="663" spans="13:14" ht="15.6">
      <c r="M663" s="27"/>
      <c r="N663" s="27"/>
    </row>
    <row r="664" spans="13:14" ht="15.6">
      <c r="M664" s="27"/>
      <c r="N664" s="27"/>
    </row>
    <row r="665" spans="13:14" ht="15.6">
      <c r="M665" s="27"/>
      <c r="N665" s="27"/>
    </row>
    <row r="666" spans="13:14" ht="15.6">
      <c r="M666" s="27"/>
      <c r="N666" s="27"/>
    </row>
    <row r="667" spans="13:14" ht="15.6">
      <c r="M667" s="27"/>
      <c r="N667" s="27"/>
    </row>
    <row r="668" spans="13:14" ht="15.6">
      <c r="M668" s="27"/>
      <c r="N668" s="27"/>
    </row>
    <row r="669" spans="13:14" ht="15.6">
      <c r="M669" s="27"/>
      <c r="N669" s="27"/>
    </row>
    <row r="670" spans="13:14" ht="15.6">
      <c r="M670" s="27"/>
      <c r="N670" s="27"/>
    </row>
    <row r="671" spans="13:14" ht="15.6">
      <c r="M671" s="27"/>
      <c r="N671" s="27"/>
    </row>
    <row r="672" spans="13:14" ht="15.6">
      <c r="M672" s="27"/>
      <c r="N672" s="27"/>
    </row>
    <row r="673" spans="13:14" ht="15.6">
      <c r="M673" s="27"/>
      <c r="N673" s="27"/>
    </row>
    <row r="674" spans="13:14" ht="15.6">
      <c r="M674" s="27"/>
      <c r="N674" s="27"/>
    </row>
    <row r="675" spans="13:14" ht="15.6">
      <c r="M675" s="27"/>
      <c r="N675" s="27"/>
    </row>
    <row r="676" spans="13:14" ht="15.6">
      <c r="M676" s="27"/>
      <c r="N676" s="27"/>
    </row>
    <row r="677" spans="13:14" ht="15.6">
      <c r="M677" s="27"/>
      <c r="N677" s="27"/>
    </row>
    <row r="678" spans="13:14" ht="15.6">
      <c r="M678" s="27"/>
      <c r="N678" s="27"/>
    </row>
    <row r="679" spans="13:14" ht="15.6">
      <c r="M679" s="27"/>
      <c r="N679" s="27"/>
    </row>
    <row r="680" spans="13:14" ht="15.6">
      <c r="M680" s="27"/>
      <c r="N680" s="27"/>
    </row>
    <row r="681" spans="13:14" ht="15.6">
      <c r="M681" s="27"/>
      <c r="N681" s="27"/>
    </row>
    <row r="682" spans="13:14" ht="15.6">
      <c r="M682" s="27"/>
      <c r="N682" s="27"/>
    </row>
    <row r="683" spans="13:14" ht="15.6">
      <c r="M683" s="27"/>
      <c r="N683" s="27"/>
    </row>
    <row r="684" spans="13:14" ht="15.6">
      <c r="M684" s="27"/>
      <c r="N684" s="27"/>
    </row>
    <row r="685" spans="13:14" ht="15.6">
      <c r="M685" s="27"/>
      <c r="N685" s="27"/>
    </row>
    <row r="686" spans="13:14" ht="15.6">
      <c r="M686" s="27"/>
      <c r="N686" s="27"/>
    </row>
    <row r="687" spans="13:14" ht="15.6">
      <c r="M687" s="27"/>
      <c r="N687" s="27"/>
    </row>
    <row r="688" spans="13:14" ht="15.6">
      <c r="M688" s="27"/>
      <c r="N688" s="27"/>
    </row>
    <row r="689" spans="13:14" ht="15.6">
      <c r="M689" s="27"/>
      <c r="N689" s="27"/>
    </row>
    <row r="690" spans="13:14" ht="15.6">
      <c r="M690" s="27"/>
      <c r="N690" s="27"/>
    </row>
    <row r="691" spans="13:14" ht="15.6">
      <c r="M691" s="27"/>
      <c r="N691" s="27"/>
    </row>
    <row r="692" spans="13:14" ht="15.6">
      <c r="M692" s="27"/>
      <c r="N692" s="27"/>
    </row>
    <row r="693" spans="13:14" ht="15.6">
      <c r="M693" s="27"/>
      <c r="N693" s="27"/>
    </row>
    <row r="694" spans="13:14" ht="15.6">
      <c r="M694" s="27"/>
      <c r="N694" s="27"/>
    </row>
    <row r="695" spans="13:14" ht="15.6">
      <c r="M695" s="27"/>
      <c r="N695" s="27"/>
    </row>
    <row r="696" spans="13:14" ht="15.6">
      <c r="M696" s="27"/>
      <c r="N696" s="27"/>
    </row>
    <row r="697" spans="13:14" ht="15.6">
      <c r="M697" s="27"/>
      <c r="N697" s="27"/>
    </row>
    <row r="698" spans="13:14" ht="15.6">
      <c r="M698" s="27"/>
      <c r="N698" s="27"/>
    </row>
    <row r="699" spans="13:14" ht="15.6">
      <c r="M699" s="27"/>
      <c r="N699" s="27"/>
    </row>
    <row r="700" spans="13:14" ht="15.6">
      <c r="M700" s="27"/>
      <c r="N700" s="27"/>
    </row>
    <row r="701" spans="13:14" ht="15.6">
      <c r="M701" s="27"/>
      <c r="N701" s="27"/>
    </row>
    <row r="702" spans="13:14" ht="15.6">
      <c r="M702" s="27"/>
      <c r="N702" s="27"/>
    </row>
    <row r="703" spans="13:14" ht="15.6">
      <c r="M703" s="27"/>
      <c r="N703" s="27"/>
    </row>
    <row r="704" spans="13:14" ht="15.6">
      <c r="M704" s="27"/>
      <c r="N704" s="27"/>
    </row>
    <row r="705" spans="13:14" ht="15.6">
      <c r="M705" s="27"/>
      <c r="N705" s="27"/>
    </row>
    <row r="706" spans="13:14" ht="15.6">
      <c r="M706" s="27"/>
      <c r="N706" s="27"/>
    </row>
    <row r="707" spans="13:14" ht="15.6">
      <c r="M707" s="27"/>
      <c r="N707" s="27"/>
    </row>
    <row r="708" spans="13:14" ht="15.6">
      <c r="M708" s="27"/>
      <c r="N708" s="27"/>
    </row>
    <row r="709" spans="13:14" ht="15.6">
      <c r="M709" s="27"/>
      <c r="N709" s="27"/>
    </row>
    <row r="710" spans="13:14" ht="15.6">
      <c r="M710" s="27"/>
      <c r="N710" s="27"/>
    </row>
    <row r="711" spans="13:14" ht="15.6">
      <c r="M711" s="27"/>
      <c r="N711" s="27"/>
    </row>
    <row r="712" spans="13:14" ht="15.6">
      <c r="M712" s="27"/>
      <c r="N712" s="27"/>
    </row>
    <row r="713" spans="13:14" ht="15.6">
      <c r="M713" s="27"/>
      <c r="N713" s="27"/>
    </row>
    <row r="714" spans="13:14" ht="15.6">
      <c r="M714" s="27"/>
      <c r="N714" s="27"/>
    </row>
    <row r="715" spans="13:14" ht="15.6">
      <c r="M715" s="27"/>
      <c r="N715" s="27"/>
    </row>
    <row r="716" spans="13:14" ht="15.6">
      <c r="M716" s="27"/>
      <c r="N716" s="27"/>
    </row>
    <row r="717" spans="13:14" ht="15.6">
      <c r="M717" s="27"/>
      <c r="N717" s="27"/>
    </row>
    <row r="718" spans="13:14" ht="15.6">
      <c r="M718" s="27"/>
      <c r="N718" s="27"/>
    </row>
    <row r="719" spans="13:14" ht="15.6">
      <c r="M719" s="27"/>
      <c r="N719" s="27"/>
    </row>
    <row r="720" spans="13:14" ht="15.6">
      <c r="M720" s="27"/>
      <c r="N720" s="27"/>
    </row>
    <row r="721" spans="13:14" ht="15.6">
      <c r="M721" s="27"/>
      <c r="N721" s="27"/>
    </row>
    <row r="722" spans="13:14" ht="15.6">
      <c r="M722" s="27"/>
      <c r="N722" s="27"/>
    </row>
    <row r="723" spans="13:14" ht="15.6">
      <c r="M723" s="27"/>
      <c r="N723" s="27"/>
    </row>
    <row r="724" spans="13:14" ht="15.6">
      <c r="M724" s="27"/>
      <c r="N724" s="27"/>
    </row>
    <row r="725" spans="13:14" ht="15.6">
      <c r="M725" s="27"/>
      <c r="N725" s="27"/>
    </row>
    <row r="726" spans="13:14" ht="15.6">
      <c r="M726" s="27"/>
      <c r="N726" s="27"/>
    </row>
    <row r="727" spans="13:14" ht="15.6">
      <c r="M727" s="27"/>
      <c r="N727" s="27"/>
    </row>
    <row r="728" spans="13:14" ht="15.6">
      <c r="M728" s="27"/>
      <c r="N728" s="27"/>
    </row>
    <row r="729" spans="13:14" ht="15.6">
      <c r="M729" s="27"/>
      <c r="N729" s="27"/>
    </row>
    <row r="730" spans="13:14" ht="15.6">
      <c r="M730" s="27"/>
      <c r="N730" s="27"/>
    </row>
    <row r="731" spans="13:14" ht="15.6">
      <c r="M731" s="27"/>
      <c r="N731" s="27"/>
    </row>
    <row r="732" spans="13:14" ht="15.6">
      <c r="M732" s="27"/>
      <c r="N732" s="27"/>
    </row>
    <row r="733" spans="13:14" ht="15.6">
      <c r="M733" s="27"/>
      <c r="N733" s="27"/>
    </row>
    <row r="734" spans="13:14" ht="15.6">
      <c r="M734" s="27"/>
      <c r="N734" s="27"/>
    </row>
    <row r="735" spans="13:14" ht="15.6">
      <c r="M735" s="27"/>
      <c r="N735" s="27"/>
    </row>
    <row r="736" spans="13:14" ht="15.6">
      <c r="M736" s="27"/>
      <c r="N736" s="27"/>
    </row>
    <row r="737" spans="13:14" ht="15.6">
      <c r="M737" s="27"/>
      <c r="N737" s="27"/>
    </row>
    <row r="738" spans="13:14" ht="15.6">
      <c r="M738" s="27"/>
      <c r="N738" s="27"/>
    </row>
    <row r="739" spans="13:14" ht="15.6">
      <c r="M739" s="27"/>
      <c r="N739" s="27"/>
    </row>
    <row r="740" spans="13:14" ht="15.6">
      <c r="M740" s="27"/>
      <c r="N740" s="27"/>
    </row>
    <row r="741" spans="13:14" ht="15.6">
      <c r="M741" s="27"/>
      <c r="N741" s="27"/>
    </row>
    <row r="742" spans="13:14" ht="15.6">
      <c r="M742" s="27"/>
      <c r="N742" s="27"/>
    </row>
    <row r="743" spans="13:14" ht="15.6">
      <c r="M743" s="27"/>
      <c r="N743" s="27"/>
    </row>
    <row r="744" spans="13:14" ht="15.6">
      <c r="M744" s="27"/>
      <c r="N744" s="27"/>
    </row>
    <row r="745" spans="13:14" ht="15.6">
      <c r="M745" s="27"/>
      <c r="N745" s="27"/>
    </row>
    <row r="746" spans="13:14" ht="15.6">
      <c r="M746" s="27"/>
      <c r="N746" s="27"/>
    </row>
    <row r="747" spans="13:14" ht="15.6">
      <c r="M747" s="27"/>
      <c r="N747" s="27"/>
    </row>
    <row r="748" spans="13:14" ht="15.6">
      <c r="M748" s="27"/>
      <c r="N748" s="27"/>
    </row>
    <row r="749" spans="13:14" ht="15.6">
      <c r="M749" s="27"/>
      <c r="N749" s="27"/>
    </row>
    <row r="750" spans="13:14" ht="15.6">
      <c r="M750" s="27"/>
      <c r="N750" s="27"/>
    </row>
    <row r="751" spans="13:14" ht="15.6">
      <c r="M751" s="27"/>
      <c r="N751" s="27"/>
    </row>
    <row r="752" spans="13:14" ht="15.6">
      <c r="M752" s="27"/>
      <c r="N752" s="27"/>
    </row>
    <row r="753" spans="13:14" ht="15.6">
      <c r="M753" s="27"/>
      <c r="N753" s="27"/>
    </row>
    <row r="754" spans="13:14" ht="15.6">
      <c r="M754" s="27"/>
      <c r="N754" s="27"/>
    </row>
    <row r="755" spans="13:14" ht="15.6">
      <c r="M755" s="27"/>
      <c r="N755" s="27"/>
    </row>
    <row r="756" spans="13:14" ht="15.6">
      <c r="M756" s="27"/>
      <c r="N756" s="27"/>
    </row>
    <row r="757" spans="13:14" ht="15.6">
      <c r="M757" s="27"/>
      <c r="N757" s="27"/>
    </row>
    <row r="758" spans="13:14" ht="15.6">
      <c r="M758" s="27"/>
      <c r="N758" s="27"/>
    </row>
    <row r="759" spans="13:14" ht="15.6">
      <c r="M759" s="27"/>
      <c r="N759" s="27"/>
    </row>
    <row r="760" spans="13:14" ht="15.6">
      <c r="M760" s="27"/>
      <c r="N760" s="27"/>
    </row>
    <row r="761" spans="13:14" ht="15.6">
      <c r="M761" s="27"/>
      <c r="N761" s="27"/>
    </row>
    <row r="762" spans="13:14" ht="15.6">
      <c r="M762" s="27"/>
      <c r="N762" s="27"/>
    </row>
    <row r="763" spans="13:14" ht="15.6">
      <c r="M763" s="27"/>
      <c r="N763" s="27"/>
    </row>
    <row r="764" spans="13:14" ht="15.6">
      <c r="M764" s="27"/>
      <c r="N764" s="27"/>
    </row>
    <row r="765" spans="13:14" ht="15.6">
      <c r="M765" s="27"/>
      <c r="N765" s="27"/>
    </row>
    <row r="766" spans="13:14" ht="15.6">
      <c r="M766" s="27"/>
      <c r="N766" s="27"/>
    </row>
    <row r="767" spans="13:14" ht="15.6">
      <c r="M767" s="27"/>
      <c r="N767" s="27"/>
    </row>
    <row r="768" spans="13:14" ht="15.6">
      <c r="M768" s="27"/>
      <c r="N768" s="27"/>
    </row>
    <row r="769" spans="13:14" ht="15.6">
      <c r="M769" s="27"/>
      <c r="N769" s="27"/>
    </row>
    <row r="770" spans="13:14" ht="15.6">
      <c r="M770" s="27"/>
      <c r="N770" s="27"/>
    </row>
    <row r="771" spans="13:14" ht="15.6">
      <c r="M771" s="27"/>
      <c r="N771" s="27"/>
    </row>
    <row r="772" spans="13:14" ht="15.6">
      <c r="M772" s="27"/>
      <c r="N772" s="27"/>
    </row>
    <row r="773" spans="13:14" ht="15.6">
      <c r="M773" s="27"/>
      <c r="N773" s="27"/>
    </row>
    <row r="774" spans="13:14" ht="15.6">
      <c r="M774" s="27"/>
      <c r="N774" s="27"/>
    </row>
    <row r="775" spans="13:14" ht="15.6">
      <c r="M775" s="27"/>
      <c r="N775" s="27"/>
    </row>
    <row r="776" spans="13:14" ht="15.6">
      <c r="M776" s="27"/>
      <c r="N776" s="27"/>
    </row>
    <row r="777" spans="13:14" ht="15.6">
      <c r="M777" s="27"/>
      <c r="N777" s="27"/>
    </row>
    <row r="778" spans="13:14" ht="15.6">
      <c r="M778" s="27"/>
      <c r="N778" s="27"/>
    </row>
    <row r="779" spans="13:14" ht="15.6">
      <c r="M779" s="27"/>
      <c r="N779" s="27"/>
    </row>
    <row r="780" spans="13:14" ht="15.6">
      <c r="M780" s="27"/>
      <c r="N780" s="27"/>
    </row>
    <row r="781" spans="13:14" ht="15.6">
      <c r="M781" s="27"/>
      <c r="N781" s="27"/>
    </row>
    <row r="782" spans="13:14" ht="15.6">
      <c r="M782" s="27"/>
      <c r="N782" s="27"/>
    </row>
    <row r="783" spans="13:14" ht="15.6">
      <c r="M783" s="27"/>
      <c r="N783" s="27"/>
    </row>
    <row r="784" spans="13:14" ht="15.6">
      <c r="M784" s="27"/>
      <c r="N784" s="27"/>
    </row>
    <row r="785" spans="13:14" ht="15.6">
      <c r="M785" s="27"/>
      <c r="N785" s="27"/>
    </row>
    <row r="786" spans="13:14" ht="15.6">
      <c r="M786" s="27"/>
      <c r="N786" s="27"/>
    </row>
    <row r="787" spans="13:14" ht="15.6">
      <c r="M787" s="27"/>
      <c r="N787" s="27"/>
    </row>
    <row r="788" spans="13:14" ht="15.6">
      <c r="M788" s="27"/>
      <c r="N788" s="27"/>
    </row>
    <row r="789" spans="13:14" ht="15.6">
      <c r="M789" s="27"/>
      <c r="N789" s="27"/>
    </row>
    <row r="790" spans="13:14" ht="15.6">
      <c r="M790" s="27"/>
      <c r="N790" s="27"/>
    </row>
    <row r="791" spans="13:14" ht="15.6">
      <c r="M791" s="27"/>
      <c r="N791" s="27"/>
    </row>
    <row r="792" spans="13:14" ht="15.6">
      <c r="M792" s="27"/>
      <c r="N792" s="27"/>
    </row>
    <row r="793" spans="13:14" ht="15.6">
      <c r="M793" s="27"/>
      <c r="N793" s="27"/>
    </row>
    <row r="794" spans="13:14" ht="15.6">
      <c r="M794" s="27"/>
      <c r="N794" s="27"/>
    </row>
    <row r="795" spans="13:14" ht="15.6">
      <c r="M795" s="27"/>
      <c r="N795" s="27"/>
    </row>
    <row r="796" spans="13:14" ht="15.6">
      <c r="M796" s="27"/>
      <c r="N796" s="27"/>
    </row>
    <row r="797" spans="13:14" ht="15.6">
      <c r="M797" s="27"/>
      <c r="N797" s="27"/>
    </row>
    <row r="798" spans="13:14" ht="15.6">
      <c r="M798" s="27"/>
      <c r="N798" s="27"/>
    </row>
    <row r="799" spans="13:14" ht="15.6">
      <c r="M799" s="27"/>
      <c r="N799" s="27"/>
    </row>
    <row r="800" spans="13:14" ht="15.6">
      <c r="M800" s="27"/>
      <c r="N800" s="27"/>
    </row>
    <row r="801" spans="13:14" ht="15.6">
      <c r="M801" s="27"/>
      <c r="N801" s="27"/>
    </row>
    <row r="802" spans="13:14" ht="15.6">
      <c r="M802" s="27"/>
      <c r="N802" s="27"/>
    </row>
    <row r="803" spans="13:14" ht="15.6">
      <c r="M803" s="27"/>
      <c r="N803" s="27"/>
    </row>
    <row r="804" spans="13:14" ht="15.6">
      <c r="M804" s="27"/>
      <c r="N804" s="27"/>
    </row>
    <row r="805" spans="13:14" ht="15.6">
      <c r="M805" s="27"/>
      <c r="N805" s="27"/>
    </row>
    <row r="806" spans="13:14" ht="15.6">
      <c r="M806" s="27"/>
      <c r="N806" s="27"/>
    </row>
    <row r="807" spans="13:14" ht="15.6">
      <c r="M807" s="27"/>
      <c r="N807" s="27"/>
    </row>
    <row r="808" spans="13:14" ht="15.6">
      <c r="M808" s="27"/>
      <c r="N808" s="27"/>
    </row>
    <row r="809" spans="13:14" ht="15.6">
      <c r="M809" s="27"/>
      <c r="N809" s="27"/>
    </row>
    <row r="810" spans="13:14" ht="15.6">
      <c r="M810" s="27"/>
      <c r="N810" s="27"/>
    </row>
    <row r="811" spans="13:14" ht="15.6">
      <c r="M811" s="27"/>
      <c r="N811" s="27"/>
    </row>
    <row r="812" spans="13:14" ht="15.6">
      <c r="M812" s="27"/>
      <c r="N812" s="27"/>
    </row>
    <row r="813" spans="13:14" ht="15.6">
      <c r="M813" s="27"/>
      <c r="N813" s="27"/>
    </row>
    <row r="814" spans="13:14" ht="15.6">
      <c r="M814" s="27"/>
      <c r="N814" s="27"/>
    </row>
    <row r="815" spans="13:14" ht="15.6">
      <c r="M815" s="27"/>
      <c r="N815" s="27"/>
    </row>
    <row r="816" spans="13:14" ht="15.6">
      <c r="M816" s="27"/>
      <c r="N816" s="27"/>
    </row>
    <row r="817" spans="13:14" ht="15.6">
      <c r="M817" s="27"/>
      <c r="N817" s="27"/>
    </row>
    <row r="818" spans="13:14" ht="15.6">
      <c r="M818" s="27"/>
      <c r="N818" s="27"/>
    </row>
    <row r="819" spans="13:14" ht="15.6">
      <c r="M819" s="27"/>
      <c r="N819" s="27"/>
    </row>
    <row r="820" spans="13:14" ht="15.6">
      <c r="M820" s="27"/>
      <c r="N820" s="27"/>
    </row>
    <row r="821" spans="13:14" ht="15.6">
      <c r="M821" s="27"/>
      <c r="N821" s="27"/>
    </row>
    <row r="822" spans="13:14" ht="15.6">
      <c r="M822" s="27"/>
      <c r="N822" s="27"/>
    </row>
    <row r="823" spans="13:14" ht="15.6">
      <c r="M823" s="27"/>
      <c r="N823" s="27"/>
    </row>
    <row r="824" spans="13:14" ht="15.6">
      <c r="M824" s="27"/>
      <c r="N824" s="27"/>
    </row>
    <row r="825" spans="13:14" ht="15.6">
      <c r="M825" s="27"/>
      <c r="N825" s="27"/>
    </row>
    <row r="826" spans="13:14" ht="15.6">
      <c r="M826" s="27"/>
      <c r="N826" s="27"/>
    </row>
    <row r="827" spans="13:14" ht="15.6">
      <c r="M827" s="27"/>
      <c r="N827" s="27"/>
    </row>
    <row r="828" spans="13:14" ht="15.6">
      <c r="M828" s="27"/>
      <c r="N828" s="27"/>
    </row>
    <row r="829" spans="13:14" ht="15.6">
      <c r="M829" s="27"/>
      <c r="N829" s="27"/>
    </row>
    <row r="830" spans="13:14" ht="15.6">
      <c r="M830" s="27"/>
      <c r="N830" s="27"/>
    </row>
    <row r="831" spans="13:14" ht="15.6">
      <c r="M831" s="27"/>
      <c r="N831" s="27"/>
    </row>
    <row r="832" spans="13:14" ht="15.6">
      <c r="M832" s="27"/>
      <c r="N832" s="27"/>
    </row>
    <row r="833" spans="13:14" ht="15.6">
      <c r="M833" s="27"/>
      <c r="N833" s="27"/>
    </row>
    <row r="834" spans="13:14" ht="15.6">
      <c r="M834" s="27"/>
      <c r="N834" s="27"/>
    </row>
    <row r="835" spans="13:14" ht="15.6">
      <c r="M835" s="27"/>
      <c r="N835" s="27"/>
    </row>
    <row r="836" spans="13:14" ht="15.6">
      <c r="M836" s="27"/>
      <c r="N836" s="27"/>
    </row>
    <row r="837" spans="13:14" ht="15.6">
      <c r="M837" s="27"/>
      <c r="N837" s="27"/>
    </row>
    <row r="838" spans="13:14" ht="15.6">
      <c r="M838" s="27"/>
      <c r="N838" s="27"/>
    </row>
    <row r="839" spans="13:14" ht="15.6">
      <c r="M839" s="27"/>
      <c r="N839" s="27"/>
    </row>
    <row r="840" spans="13:14" ht="15.6">
      <c r="M840" s="27"/>
      <c r="N840" s="27"/>
    </row>
    <row r="841" spans="13:14" ht="15.6">
      <c r="M841" s="27"/>
      <c r="N841" s="27"/>
    </row>
    <row r="842" spans="13:14" ht="15.6">
      <c r="M842" s="27"/>
      <c r="N842" s="27"/>
    </row>
    <row r="843" spans="13:14" ht="15.6">
      <c r="M843" s="27"/>
      <c r="N843" s="27"/>
    </row>
    <row r="844" spans="13:14" ht="15.6">
      <c r="M844" s="27"/>
      <c r="N844" s="27"/>
    </row>
    <row r="845" spans="13:14" ht="15.6">
      <c r="M845" s="27"/>
      <c r="N845" s="27"/>
    </row>
    <row r="846" spans="13:14" ht="15.6">
      <c r="M846" s="27"/>
      <c r="N846" s="27"/>
    </row>
    <row r="847" spans="13:14" ht="15.6">
      <c r="M847" s="27"/>
      <c r="N847" s="27"/>
    </row>
    <row r="848" spans="13:14" ht="15.6">
      <c r="M848" s="27"/>
      <c r="N848" s="27"/>
    </row>
    <row r="849" spans="13:14" ht="15.6">
      <c r="M849" s="27"/>
      <c r="N849" s="27"/>
    </row>
    <row r="850" spans="13:14" ht="15.6">
      <c r="M850" s="27"/>
      <c r="N850" s="27"/>
    </row>
    <row r="851" spans="13:14" ht="15.6">
      <c r="M851" s="27"/>
      <c r="N851" s="27"/>
    </row>
    <row r="852" spans="13:14" ht="15.6">
      <c r="M852" s="27"/>
      <c r="N852" s="27"/>
    </row>
    <row r="853" spans="13:14" ht="15.6">
      <c r="M853" s="27"/>
      <c r="N853" s="27"/>
    </row>
    <row r="854" spans="13:14" ht="15.6">
      <c r="M854" s="27"/>
      <c r="N854" s="27"/>
    </row>
    <row r="855" spans="13:14" ht="15.6">
      <c r="M855" s="27"/>
      <c r="N855" s="27"/>
    </row>
    <row r="856" spans="13:14" ht="15.6">
      <c r="M856" s="27"/>
      <c r="N856" s="27"/>
    </row>
    <row r="857" spans="13:14" ht="15.6">
      <c r="M857" s="27"/>
      <c r="N857" s="27"/>
    </row>
    <row r="858" spans="13:14" ht="15.6">
      <c r="M858" s="27"/>
      <c r="N858" s="27"/>
    </row>
    <row r="859" spans="13:14" ht="15.6">
      <c r="M859" s="27"/>
      <c r="N859" s="27"/>
    </row>
    <row r="860" spans="13:14" ht="15.6">
      <c r="M860" s="27"/>
      <c r="N860" s="27"/>
    </row>
    <row r="861" spans="13:14" ht="15.6">
      <c r="M861" s="27"/>
      <c r="N861" s="27"/>
    </row>
    <row r="862" spans="13:14" ht="15.6">
      <c r="M862" s="27"/>
      <c r="N862" s="27"/>
    </row>
    <row r="863" spans="13:14" ht="15.6">
      <c r="M863" s="27"/>
      <c r="N863" s="27"/>
    </row>
    <row r="864" spans="13:14" ht="15.6">
      <c r="M864" s="27"/>
      <c r="N864" s="27"/>
    </row>
    <row r="865" spans="13:14" ht="15.6">
      <c r="M865" s="27"/>
      <c r="N865" s="27"/>
    </row>
    <row r="866" spans="13:14" ht="15.6">
      <c r="M866" s="27"/>
      <c r="N866" s="27"/>
    </row>
    <row r="867" spans="13:14" ht="15.6">
      <c r="M867" s="27"/>
      <c r="N867" s="27"/>
    </row>
    <row r="868" spans="13:14" ht="15.6">
      <c r="M868" s="27"/>
      <c r="N868" s="27"/>
    </row>
    <row r="869" spans="13:14" ht="15.6">
      <c r="M869" s="27"/>
      <c r="N869" s="27"/>
    </row>
    <row r="870" spans="13:14" ht="15.6">
      <c r="M870" s="27"/>
      <c r="N870" s="27"/>
    </row>
    <row r="871" spans="13:14" ht="15.6">
      <c r="M871" s="27"/>
      <c r="N871" s="27"/>
    </row>
    <row r="872" spans="13:14" ht="15.6">
      <c r="M872" s="27"/>
      <c r="N872" s="27"/>
    </row>
    <row r="873" spans="13:14" ht="15.6">
      <c r="M873" s="27"/>
      <c r="N873" s="27"/>
    </row>
    <row r="874" spans="13:14" ht="15.6">
      <c r="M874" s="27"/>
      <c r="N874" s="27"/>
    </row>
    <row r="875" spans="13:14" ht="15.6">
      <c r="M875" s="27"/>
      <c r="N875" s="27"/>
    </row>
    <row r="876" spans="13:14" ht="15.6">
      <c r="M876" s="27"/>
      <c r="N876" s="27"/>
    </row>
    <row r="877" spans="13:14" ht="15.6">
      <c r="M877" s="27"/>
      <c r="N877" s="27"/>
    </row>
    <row r="878" spans="13:14" ht="15.6">
      <c r="M878" s="27"/>
      <c r="N878" s="27"/>
    </row>
    <row r="879" spans="13:14" ht="15.6">
      <c r="M879" s="27"/>
      <c r="N879" s="27"/>
    </row>
    <row r="880" spans="13:14" ht="15.6">
      <c r="M880" s="27"/>
      <c r="N880" s="27"/>
    </row>
    <row r="881" spans="13:14" ht="15.6">
      <c r="M881" s="27"/>
      <c r="N881" s="27"/>
    </row>
    <row r="882" spans="13:14" ht="15.6">
      <c r="M882" s="27"/>
      <c r="N882" s="27"/>
    </row>
    <row r="883" spans="13:14" ht="15.6">
      <c r="M883" s="27"/>
      <c r="N883" s="27"/>
    </row>
    <row r="884" spans="13:14" ht="15.6">
      <c r="M884" s="27"/>
      <c r="N884" s="27"/>
    </row>
    <row r="885" spans="13:14" ht="15.6">
      <c r="M885" s="27"/>
      <c r="N885" s="27"/>
    </row>
    <row r="886" spans="13:14" ht="15.6">
      <c r="M886" s="27"/>
      <c r="N886" s="27"/>
    </row>
    <row r="887" spans="13:14" ht="15.6">
      <c r="M887" s="27"/>
      <c r="N887" s="27"/>
    </row>
    <row r="888" spans="13:14" ht="15.6">
      <c r="M888" s="27"/>
      <c r="N888" s="27"/>
    </row>
    <row r="889" spans="13:14" ht="15.6">
      <c r="M889" s="27"/>
      <c r="N889" s="27"/>
    </row>
    <row r="890" spans="13:14" ht="15.6">
      <c r="M890" s="27"/>
      <c r="N890" s="27"/>
    </row>
    <row r="891" spans="13:14" ht="15.6">
      <c r="M891" s="27"/>
      <c r="N891" s="27"/>
    </row>
    <row r="892" spans="13:14" ht="15.6">
      <c r="M892" s="27"/>
      <c r="N892" s="27"/>
    </row>
    <row r="893" spans="13:14" ht="15.6">
      <c r="M893" s="27"/>
      <c r="N893" s="27"/>
    </row>
    <row r="894" spans="13:14" ht="15.6">
      <c r="M894" s="27"/>
      <c r="N894" s="27"/>
    </row>
    <row r="895" spans="13:14" ht="15.6">
      <c r="M895" s="27"/>
      <c r="N895" s="27"/>
    </row>
    <row r="896" spans="13:14" ht="15.6">
      <c r="M896" s="27"/>
      <c r="N896" s="27"/>
    </row>
    <row r="897" spans="13:14" ht="15.6">
      <c r="M897" s="27"/>
      <c r="N897" s="27"/>
    </row>
    <row r="898" spans="13:14" ht="15.6">
      <c r="M898" s="27"/>
      <c r="N898" s="27"/>
    </row>
    <row r="899" spans="13:14" ht="15.6">
      <c r="M899" s="27"/>
      <c r="N899" s="27"/>
    </row>
    <row r="900" spans="13:14" ht="15.6">
      <c r="M900" s="27"/>
      <c r="N900" s="27"/>
    </row>
    <row r="901" spans="13:14" ht="15.6">
      <c r="M901" s="27"/>
      <c r="N901" s="27"/>
    </row>
    <row r="902" spans="13:14" ht="15.6">
      <c r="M902" s="27"/>
      <c r="N902" s="27"/>
    </row>
    <row r="903" spans="13:14" ht="15.6">
      <c r="M903" s="27"/>
      <c r="N903" s="27"/>
    </row>
    <row r="904" spans="13:14" ht="15.6">
      <c r="M904" s="27"/>
      <c r="N904" s="27"/>
    </row>
    <row r="905" spans="13:14" ht="15.6">
      <c r="M905" s="27"/>
      <c r="N905" s="27"/>
    </row>
    <row r="906" spans="13:14" ht="15.6">
      <c r="M906" s="27"/>
      <c r="N906" s="27"/>
    </row>
    <row r="907" spans="13:14" ht="15.6">
      <c r="M907" s="27"/>
      <c r="N907" s="27"/>
    </row>
    <row r="908" spans="13:14" ht="15.6">
      <c r="M908" s="27"/>
      <c r="N908" s="27"/>
    </row>
    <row r="909" spans="13:14" ht="15.6">
      <c r="M909" s="27"/>
      <c r="N909" s="27"/>
    </row>
    <row r="910" spans="13:14" ht="15.6">
      <c r="M910" s="27"/>
      <c r="N910" s="27"/>
    </row>
    <row r="911" spans="13:14" ht="15.6">
      <c r="M911" s="27"/>
      <c r="N911" s="27"/>
    </row>
    <row r="912" spans="13:14" ht="15.6">
      <c r="M912" s="27"/>
      <c r="N912" s="27"/>
    </row>
    <row r="913" spans="13:14" ht="15.6">
      <c r="M913" s="27"/>
      <c r="N913" s="27"/>
    </row>
    <row r="914" spans="13:14" ht="15.6">
      <c r="M914" s="27"/>
      <c r="N914" s="27"/>
    </row>
    <row r="915" spans="13:14" ht="15.6">
      <c r="M915" s="27"/>
      <c r="N915" s="27"/>
    </row>
    <row r="916" spans="13:14" ht="15.6">
      <c r="M916" s="27"/>
      <c r="N916" s="27"/>
    </row>
    <row r="917" spans="13:14" ht="15.6">
      <c r="M917" s="27"/>
      <c r="N917" s="27"/>
    </row>
    <row r="918" spans="13:14" ht="15.6">
      <c r="M918" s="27"/>
      <c r="N918" s="27"/>
    </row>
    <row r="919" spans="13:14" ht="15.6">
      <c r="M919" s="27"/>
      <c r="N919" s="27"/>
    </row>
    <row r="920" spans="13:14" ht="15.6">
      <c r="M920" s="27"/>
      <c r="N920" s="27"/>
    </row>
    <row r="921" spans="13:14" ht="15.6">
      <c r="M921" s="27"/>
      <c r="N921" s="27"/>
    </row>
    <row r="922" spans="13:14" ht="15.6">
      <c r="M922" s="27"/>
      <c r="N922" s="27"/>
    </row>
    <row r="923" spans="13:14" ht="15.6">
      <c r="M923" s="27"/>
      <c r="N923" s="27"/>
    </row>
    <row r="924" spans="13:14" ht="15.6">
      <c r="M924" s="27"/>
      <c r="N924" s="27"/>
    </row>
    <row r="925" spans="13:14" ht="15.6">
      <c r="M925" s="27"/>
      <c r="N925" s="27"/>
    </row>
    <row r="926" spans="13:14" ht="15.6">
      <c r="M926" s="27"/>
      <c r="N926" s="27"/>
    </row>
    <row r="927" spans="13:14" ht="15.6">
      <c r="M927" s="27"/>
      <c r="N927" s="27"/>
    </row>
    <row r="928" spans="13:14" ht="15.6">
      <c r="M928" s="27"/>
      <c r="N928" s="27"/>
    </row>
    <row r="929" spans="13:14" ht="15.6">
      <c r="M929" s="27"/>
      <c r="N929" s="27"/>
    </row>
    <row r="930" spans="13:14" ht="15.6">
      <c r="M930" s="27"/>
      <c r="N930" s="27"/>
    </row>
    <row r="931" spans="13:14" ht="15.6">
      <c r="M931" s="27"/>
      <c r="N931" s="27"/>
    </row>
    <row r="932" spans="13:14" ht="15.6">
      <c r="M932" s="27"/>
      <c r="N932" s="27"/>
    </row>
    <row r="933" spans="13:14" ht="15.6">
      <c r="M933" s="27"/>
      <c r="N933" s="27"/>
    </row>
    <row r="934" spans="13:14" ht="15.6">
      <c r="M934" s="27"/>
      <c r="N934" s="27"/>
    </row>
    <row r="935" spans="13:14" ht="15.6">
      <c r="M935" s="27"/>
      <c r="N935" s="27"/>
    </row>
    <row r="936" spans="13:14" ht="15.6">
      <c r="M936" s="27"/>
      <c r="N936" s="27"/>
    </row>
    <row r="937" spans="13:14" ht="15.6">
      <c r="M937" s="27"/>
      <c r="N937" s="27"/>
    </row>
    <row r="938" spans="13:14" ht="15.6">
      <c r="M938" s="27"/>
      <c r="N938" s="27"/>
    </row>
    <row r="939" spans="13:14" ht="15.6">
      <c r="M939" s="27"/>
      <c r="N939" s="27"/>
    </row>
    <row r="940" spans="13:14" ht="15.6">
      <c r="M940" s="27"/>
      <c r="N940" s="27"/>
    </row>
    <row r="941" spans="13:14" ht="15.6">
      <c r="M941" s="27"/>
      <c r="N941" s="27"/>
    </row>
    <row r="942" spans="13:14" ht="15.6">
      <c r="M942" s="27"/>
      <c r="N942" s="27"/>
    </row>
    <row r="943" spans="13:14" ht="15.6">
      <c r="M943" s="27"/>
      <c r="N943" s="27"/>
    </row>
    <row r="944" spans="13:14" ht="15.6">
      <c r="M944" s="27"/>
      <c r="N944" s="27"/>
    </row>
    <row r="945" spans="13:14" ht="15.6">
      <c r="M945" s="27"/>
      <c r="N945" s="27"/>
    </row>
    <row r="946" spans="13:14" ht="15.6">
      <c r="M946" s="27"/>
      <c r="N946" s="27"/>
    </row>
    <row r="947" spans="13:14" ht="15.6">
      <c r="M947" s="27"/>
      <c r="N947" s="27"/>
    </row>
    <row r="948" spans="13:14" ht="15.6">
      <c r="M948" s="27"/>
      <c r="N948" s="27"/>
    </row>
    <row r="949" spans="13:14" ht="15.6">
      <c r="M949" s="27"/>
      <c r="N949" s="27"/>
    </row>
    <row r="950" spans="13:14" ht="15.6">
      <c r="M950" s="27"/>
      <c r="N950" s="27"/>
    </row>
    <row r="951" spans="13:14" ht="15.6">
      <c r="M951" s="27"/>
      <c r="N951" s="27"/>
    </row>
    <row r="952" spans="13:14" ht="15.6">
      <c r="M952" s="27"/>
      <c r="N952" s="27"/>
    </row>
    <row r="953" spans="13:14" ht="15.6">
      <c r="M953" s="27"/>
      <c r="N953" s="27"/>
    </row>
    <row r="954" spans="13:14" ht="15.6">
      <c r="M954" s="27"/>
      <c r="N954" s="27"/>
    </row>
    <row r="955" spans="13:14" ht="15.6">
      <c r="M955" s="27"/>
      <c r="N955" s="27"/>
    </row>
    <row r="956" spans="13:14" ht="15.6">
      <c r="M956" s="27"/>
      <c r="N956" s="27"/>
    </row>
    <row r="957" spans="13:14" ht="15.6">
      <c r="M957" s="27"/>
      <c r="N957" s="27"/>
    </row>
    <row r="958" spans="13:14" ht="15.6">
      <c r="M958" s="27"/>
      <c r="N958" s="27"/>
    </row>
    <row r="959" spans="13:14" ht="15.6">
      <c r="M959" s="27"/>
      <c r="N959" s="27"/>
    </row>
    <row r="960" spans="13:14" ht="15.6">
      <c r="M960" s="27"/>
      <c r="N960" s="27"/>
    </row>
    <row r="961" spans="13:14" ht="15.6">
      <c r="M961" s="27"/>
      <c r="N961" s="27"/>
    </row>
    <row r="962" spans="13:14" ht="15.6">
      <c r="M962" s="27"/>
      <c r="N962" s="27"/>
    </row>
    <row r="963" spans="13:14" ht="15.6">
      <c r="M963" s="27"/>
      <c r="N963" s="27"/>
    </row>
    <row r="964" spans="13:14" ht="15.6">
      <c r="M964" s="27"/>
      <c r="N964" s="27"/>
    </row>
    <row r="965" spans="13:14" ht="15.6">
      <c r="M965" s="27"/>
      <c r="N965" s="27"/>
    </row>
    <row r="966" spans="13:14" ht="15.6">
      <c r="M966" s="27"/>
      <c r="N966" s="27"/>
    </row>
    <row r="967" spans="13:14" ht="15.6">
      <c r="M967" s="27"/>
      <c r="N967" s="27"/>
    </row>
    <row r="968" spans="13:14" ht="15.6">
      <c r="M968" s="27"/>
      <c r="N968" s="27"/>
    </row>
    <row r="969" spans="13:14" ht="15.6">
      <c r="M969" s="27"/>
      <c r="N969" s="27"/>
    </row>
    <row r="970" spans="13:14" ht="15.6">
      <c r="M970" s="27"/>
      <c r="N970" s="27"/>
    </row>
    <row r="971" spans="13:14" ht="15.6">
      <c r="M971" s="27"/>
      <c r="N971" s="27"/>
    </row>
    <row r="972" spans="13:14" ht="15.6">
      <c r="M972" s="27"/>
      <c r="N972" s="27"/>
    </row>
    <row r="973" spans="13:14" ht="15.6">
      <c r="M973" s="27"/>
      <c r="N973" s="27"/>
    </row>
    <row r="974" spans="13:14" ht="15.6">
      <c r="M974" s="27"/>
      <c r="N974" s="27"/>
    </row>
    <row r="975" spans="13:14" ht="15.6">
      <c r="M975" s="27"/>
      <c r="N975" s="27"/>
    </row>
    <row r="976" spans="13:14" ht="15.6">
      <c r="M976" s="27"/>
      <c r="N976" s="27"/>
    </row>
    <row r="977" spans="13:14" ht="15.6">
      <c r="M977" s="27"/>
      <c r="N977" s="27"/>
    </row>
    <row r="978" spans="13:14" ht="15.6">
      <c r="M978" s="27"/>
      <c r="N978" s="27"/>
    </row>
    <row r="979" spans="13:14" ht="15.6">
      <c r="M979" s="27"/>
      <c r="N979" s="27"/>
    </row>
    <row r="980" spans="13:14" ht="15.6">
      <c r="M980" s="27"/>
      <c r="N980" s="27"/>
    </row>
    <row r="981" spans="13:14" ht="15.6">
      <c r="M981" s="27"/>
      <c r="N981" s="27"/>
    </row>
    <row r="982" spans="13:14" ht="15.6">
      <c r="M982" s="27"/>
      <c r="N982" s="27"/>
    </row>
    <row r="983" spans="13:14" ht="15.6">
      <c r="M983" s="27"/>
      <c r="N983" s="27"/>
    </row>
    <row r="984" spans="13:14" ht="15.6">
      <c r="M984" s="27"/>
      <c r="N984" s="27"/>
    </row>
  </sheetData>
  <mergeCells count="1">
    <mergeCell ref="A1:U1"/>
  </mergeCells>
  <phoneticPr fontId="11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偏鄉計劃學校(葷)國中</vt:lpstr>
      <vt:lpstr>偏鄉計劃學校(葷)國中月總表</vt:lpstr>
      <vt:lpstr>偏鄉計劃學校(葷)國小</vt:lpstr>
      <vt:lpstr>偏鄉計劃學校(葷)國小月總表</vt:lpstr>
      <vt:lpstr>偏鄉計劃學校(素)國中</vt:lpstr>
      <vt:lpstr>偏鄉計劃學校(素)國中月總表</vt:lpstr>
      <vt:lpstr>偏鄉計劃學校(素)國小</vt:lpstr>
      <vt:lpstr>偏鄉計劃學校(素)國小月總表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華王食品品研課</dc:creator>
  <cp:lastModifiedBy>華王食品品研課</cp:lastModifiedBy>
  <cp:lastPrinted>2023-12-28T00:09:05Z</cp:lastPrinted>
  <dcterms:created xsi:type="dcterms:W3CDTF">2023-07-31T02:00:59Z</dcterms:created>
  <dcterms:modified xsi:type="dcterms:W3CDTF">2024-01-16T09:04:01Z</dcterms:modified>
</cp:coreProperties>
</file>