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8252" windowHeight="7656" tabRatio="843" activeTab="1"/>
  </bookViews>
  <sheets>
    <sheet name="A案--葷食國中" sheetId="1" r:id="rId1"/>
    <sheet name="A案--葷食國中月總表" sheetId="2" r:id="rId2"/>
    <sheet name="A案--葷食國小" sheetId="3" r:id="rId3"/>
    <sheet name="A案--葷食國小月總表" sheetId="4" r:id="rId4"/>
    <sheet name="葷食水璉國小 " sheetId="5" r:id="rId5"/>
    <sheet name="葷食水璉國小月總表" sheetId="6" r:id="rId6"/>
    <sheet name="f-j素食國中" sheetId="7" r:id="rId7"/>
    <sheet name="f-j素食國中月總表" sheetId="8" r:id="rId8"/>
    <sheet name="f-j素食國小" sheetId="9" r:id="rId9"/>
    <sheet name="f-j素食國小月總表" sheetId="10" r:id="rId10"/>
  </sheets>
  <calcPr calcId="145621"/>
  <extLst>
    <ext uri="GoogleSheetsCustomDataVersion1">
      <go:sheetsCustomData xmlns:go="http://customooxmlschemas.google.com/" r:id="rId14" roundtripDataSignature="AMtx7mgy9oBVth/NebgIufH5CthbR2FJcA=="/>
    </ext>
  </extLst>
</workbook>
</file>

<file path=xl/calcChain.xml><?xml version="1.0" encoding="utf-8"?>
<calcChain xmlns="http://schemas.openxmlformats.org/spreadsheetml/2006/main">
  <c r="X17" i="9" l="1"/>
  <c r="Z17" i="9"/>
  <c r="F5" i="10" s="1"/>
  <c r="Y17" i="9"/>
  <c r="D5" i="10" s="1"/>
  <c r="T19" i="10"/>
  <c r="S19" i="10"/>
  <c r="R19" i="10"/>
  <c r="Q19" i="10"/>
  <c r="P19" i="10"/>
  <c r="O19" i="10"/>
  <c r="N19" i="10"/>
  <c r="K19" i="10"/>
  <c r="I19" i="10"/>
  <c r="G19" i="10"/>
  <c r="E19" i="10"/>
  <c r="C19" i="10"/>
  <c r="B19" i="10"/>
  <c r="T18" i="10"/>
  <c r="S18" i="10"/>
  <c r="R18" i="10"/>
  <c r="Q18" i="10"/>
  <c r="P18" i="10"/>
  <c r="O18" i="10"/>
  <c r="N18" i="10"/>
  <c r="K18" i="10"/>
  <c r="I18" i="10"/>
  <c r="G18" i="10"/>
  <c r="E18" i="10"/>
  <c r="C18" i="10"/>
  <c r="B18" i="10"/>
  <c r="T17" i="10"/>
  <c r="S17" i="10"/>
  <c r="R17" i="10"/>
  <c r="Q17" i="10"/>
  <c r="P17" i="10"/>
  <c r="O17" i="10"/>
  <c r="N17" i="10"/>
  <c r="K17" i="10"/>
  <c r="I17" i="10"/>
  <c r="G17" i="10"/>
  <c r="E17" i="10"/>
  <c r="C17" i="10"/>
  <c r="B17" i="10"/>
  <c r="T16" i="10"/>
  <c r="S16" i="10"/>
  <c r="R16" i="10"/>
  <c r="Q16" i="10"/>
  <c r="P16" i="10"/>
  <c r="O16" i="10"/>
  <c r="N16" i="10"/>
  <c r="K16" i="10"/>
  <c r="I16" i="10"/>
  <c r="G16" i="10"/>
  <c r="E16" i="10"/>
  <c r="C16" i="10"/>
  <c r="B16" i="10"/>
  <c r="T15" i="10"/>
  <c r="S15" i="10"/>
  <c r="R15" i="10"/>
  <c r="Q15" i="10"/>
  <c r="P15" i="10"/>
  <c r="O15" i="10"/>
  <c r="N15" i="10"/>
  <c r="K15" i="10"/>
  <c r="I15" i="10"/>
  <c r="G15" i="10"/>
  <c r="E15" i="10"/>
  <c r="C15" i="10"/>
  <c r="B15" i="10"/>
  <c r="T14" i="10"/>
  <c r="S14" i="10"/>
  <c r="R14" i="10"/>
  <c r="Q14" i="10"/>
  <c r="P14" i="10"/>
  <c r="O14" i="10"/>
  <c r="N14" i="10"/>
  <c r="K14" i="10"/>
  <c r="I14" i="10"/>
  <c r="G14" i="10"/>
  <c r="E14" i="10"/>
  <c r="C14" i="10"/>
  <c r="B14" i="10"/>
  <c r="T13" i="10"/>
  <c r="S13" i="10"/>
  <c r="R13" i="10"/>
  <c r="Q13" i="10"/>
  <c r="P13" i="10"/>
  <c r="O13" i="10"/>
  <c r="N13" i="10"/>
  <c r="K13" i="10"/>
  <c r="I13" i="10"/>
  <c r="G13" i="10"/>
  <c r="E13" i="10"/>
  <c r="C13" i="10"/>
  <c r="B13" i="10"/>
  <c r="T12" i="10"/>
  <c r="S12" i="10"/>
  <c r="R12" i="10"/>
  <c r="Q12" i="10"/>
  <c r="P12" i="10"/>
  <c r="O12" i="10"/>
  <c r="N12" i="10"/>
  <c r="K12" i="10"/>
  <c r="I12" i="10"/>
  <c r="G12" i="10"/>
  <c r="E12" i="10"/>
  <c r="C12" i="10"/>
  <c r="B12" i="10"/>
  <c r="T11" i="10"/>
  <c r="S11" i="10"/>
  <c r="R11" i="10"/>
  <c r="Q11" i="10"/>
  <c r="P11" i="10"/>
  <c r="O11" i="10"/>
  <c r="N11" i="10"/>
  <c r="K11" i="10"/>
  <c r="I11" i="10"/>
  <c r="G11" i="10"/>
  <c r="E11" i="10"/>
  <c r="C11" i="10"/>
  <c r="B11" i="10"/>
  <c r="T10" i="10"/>
  <c r="S10" i="10"/>
  <c r="R10" i="10"/>
  <c r="Q10" i="10"/>
  <c r="P10" i="10"/>
  <c r="O10" i="10"/>
  <c r="N10" i="10"/>
  <c r="K10" i="10"/>
  <c r="I10" i="10"/>
  <c r="G10" i="10"/>
  <c r="E10" i="10"/>
  <c r="C10" i="10"/>
  <c r="B10" i="10"/>
  <c r="S9" i="10"/>
  <c r="R9" i="10"/>
  <c r="Q9" i="10"/>
  <c r="P9" i="10"/>
  <c r="O9" i="10"/>
  <c r="N9" i="10"/>
  <c r="K9" i="10"/>
  <c r="I9" i="10"/>
  <c r="G9" i="10"/>
  <c r="E9" i="10"/>
  <c r="C9" i="10"/>
  <c r="B9" i="10"/>
  <c r="S8" i="10"/>
  <c r="R8" i="10"/>
  <c r="Q8" i="10"/>
  <c r="P8" i="10"/>
  <c r="O8" i="10"/>
  <c r="N8" i="10"/>
  <c r="K8" i="10"/>
  <c r="I8" i="10"/>
  <c r="G8" i="10"/>
  <c r="E8" i="10"/>
  <c r="C8" i="10"/>
  <c r="B8" i="10"/>
  <c r="S7" i="10"/>
  <c r="R7" i="10"/>
  <c r="Q7" i="10"/>
  <c r="P7" i="10"/>
  <c r="O7" i="10"/>
  <c r="N7" i="10"/>
  <c r="K7" i="10"/>
  <c r="I7" i="10"/>
  <c r="G7" i="10"/>
  <c r="E7" i="10"/>
  <c r="C7" i="10"/>
  <c r="B7" i="10"/>
  <c r="S6" i="10"/>
  <c r="R6" i="10"/>
  <c r="Q6" i="10"/>
  <c r="P6" i="10"/>
  <c r="O6" i="10"/>
  <c r="N6" i="10"/>
  <c r="K6" i="10"/>
  <c r="I6" i="10"/>
  <c r="G6" i="10"/>
  <c r="E6" i="10"/>
  <c r="C6" i="10"/>
  <c r="B6" i="10"/>
  <c r="T5" i="10"/>
  <c r="S5" i="10"/>
  <c r="R5" i="10"/>
  <c r="Q5" i="10"/>
  <c r="P5" i="10"/>
  <c r="O5" i="10"/>
  <c r="N5" i="10"/>
  <c r="K5" i="10"/>
  <c r="I5" i="10"/>
  <c r="G5" i="10"/>
  <c r="E5" i="10"/>
  <c r="C5" i="10"/>
  <c r="B5" i="10"/>
  <c r="S4" i="10"/>
  <c r="R4" i="10"/>
  <c r="Q4" i="10"/>
  <c r="P4" i="10"/>
  <c r="O4" i="10"/>
  <c r="N4" i="10"/>
  <c r="K4" i="10"/>
  <c r="I4" i="10"/>
  <c r="G4" i="10"/>
  <c r="E4" i="10"/>
  <c r="C4" i="10"/>
  <c r="B4" i="10"/>
  <c r="S3" i="10"/>
  <c r="R3" i="10"/>
  <c r="Q3" i="10"/>
  <c r="P3" i="10"/>
  <c r="O3" i="10"/>
  <c r="N3" i="10"/>
  <c r="K3" i="10"/>
  <c r="I3" i="10"/>
  <c r="G3" i="10"/>
  <c r="E3" i="10"/>
  <c r="C3" i="10"/>
  <c r="B3" i="10"/>
  <c r="Z104" i="9"/>
  <c r="Y104" i="9"/>
  <c r="X104" i="9"/>
  <c r="AC104" i="9"/>
  <c r="AB104" i="9"/>
  <c r="AA104" i="9"/>
  <c r="Z98" i="9"/>
  <c r="F19" i="10" s="1"/>
  <c r="Y98" i="9"/>
  <c r="D19" i="10" s="1"/>
  <c r="X98" i="9"/>
  <c r="AC98" i="9"/>
  <c r="L19" i="10" s="1"/>
  <c r="AB98" i="9"/>
  <c r="J19" i="10" s="1"/>
  <c r="AA98" i="9"/>
  <c r="H19" i="10" s="1"/>
  <c r="Z92" i="9"/>
  <c r="F18" i="10" s="1"/>
  <c r="Y92" i="9"/>
  <c r="D18" i="10" s="1"/>
  <c r="X92" i="9"/>
  <c r="AC92" i="9"/>
  <c r="L18" i="10" s="1"/>
  <c r="AB92" i="9"/>
  <c r="J18" i="10" s="1"/>
  <c r="AA92" i="9"/>
  <c r="H18" i="10" s="1"/>
  <c r="Z86" i="9"/>
  <c r="F17" i="10" s="1"/>
  <c r="Y86" i="9"/>
  <c r="D17" i="10" s="1"/>
  <c r="X86" i="9"/>
  <c r="AC86" i="9"/>
  <c r="L17" i="10" s="1"/>
  <c r="AB86" i="9"/>
  <c r="J17" i="10" s="1"/>
  <c r="AA86" i="9"/>
  <c r="H17" i="10" s="1"/>
  <c r="Z80" i="9"/>
  <c r="F16" i="10" s="1"/>
  <c r="Y80" i="9"/>
  <c r="D16" i="10" s="1"/>
  <c r="X80" i="9"/>
  <c r="AC80" i="9"/>
  <c r="L16" i="10" s="1"/>
  <c r="AB80" i="9"/>
  <c r="J16" i="10" s="1"/>
  <c r="AA80" i="9"/>
  <c r="H16" i="10" s="1"/>
  <c r="Z74" i="9"/>
  <c r="F15" i="10" s="1"/>
  <c r="Y74" i="9"/>
  <c r="D15" i="10" s="1"/>
  <c r="X74" i="9"/>
  <c r="AC74" i="9"/>
  <c r="L15" i="10" s="1"/>
  <c r="AB74" i="9"/>
  <c r="J15" i="10" s="1"/>
  <c r="AA74" i="9"/>
  <c r="H15" i="10" s="1"/>
  <c r="Z68" i="9"/>
  <c r="F14" i="10" s="1"/>
  <c r="Y68" i="9"/>
  <c r="D14" i="10" s="1"/>
  <c r="X68" i="9"/>
  <c r="AC68" i="9"/>
  <c r="L14" i="10" s="1"/>
  <c r="AB68" i="9"/>
  <c r="J14" i="10" s="1"/>
  <c r="AA68" i="9"/>
  <c r="H14" i="10" s="1"/>
  <c r="Z62" i="9"/>
  <c r="F13" i="10" s="1"/>
  <c r="Y62" i="9"/>
  <c r="D13" i="10" s="1"/>
  <c r="X62" i="9"/>
  <c r="AC62" i="9"/>
  <c r="L13" i="10" s="1"/>
  <c r="AB62" i="9"/>
  <c r="J13" i="10" s="1"/>
  <c r="AA62" i="9"/>
  <c r="H13" i="10" s="1"/>
  <c r="Z56" i="9"/>
  <c r="F12" i="10" s="1"/>
  <c r="Y56" i="9"/>
  <c r="D12" i="10" s="1"/>
  <c r="X56" i="9"/>
  <c r="AC56" i="9"/>
  <c r="L12" i="10" s="1"/>
  <c r="AB56" i="9"/>
  <c r="J12" i="10" s="1"/>
  <c r="AA56" i="9"/>
  <c r="H12" i="10" s="1"/>
  <c r="Z50" i="9"/>
  <c r="F11" i="10" s="1"/>
  <c r="Y50" i="9"/>
  <c r="D11" i="10" s="1"/>
  <c r="X50" i="9"/>
  <c r="AC50" i="9"/>
  <c r="L11" i="10" s="1"/>
  <c r="AB50" i="9"/>
  <c r="J11" i="10" s="1"/>
  <c r="AA50" i="9"/>
  <c r="H11" i="10" s="1"/>
  <c r="Z46" i="9"/>
  <c r="F10" i="10" s="1"/>
  <c r="Y46" i="9"/>
  <c r="D10" i="10" s="1"/>
  <c r="X46" i="9"/>
  <c r="AC46" i="9"/>
  <c r="L10" i="10" s="1"/>
  <c r="AB46" i="9"/>
  <c r="J10" i="10" s="1"/>
  <c r="AA46" i="9"/>
  <c r="H10" i="10" s="1"/>
  <c r="I41" i="9"/>
  <c r="T9" i="10" s="1"/>
  <c r="Z40" i="9"/>
  <c r="F9" i="10" s="1"/>
  <c r="Y40" i="9"/>
  <c r="D9" i="10" s="1"/>
  <c r="X40" i="9"/>
  <c r="AC40" i="9"/>
  <c r="L9" i="10" s="1"/>
  <c r="AB40" i="9"/>
  <c r="J9" i="10" s="1"/>
  <c r="AA40" i="9"/>
  <c r="H9" i="10" s="1"/>
  <c r="I35" i="9"/>
  <c r="T8" i="10" s="1"/>
  <c r="Z34" i="9"/>
  <c r="F8" i="10" s="1"/>
  <c r="Y34" i="9"/>
  <c r="D8" i="10" s="1"/>
  <c r="X34" i="9"/>
  <c r="AC34" i="9"/>
  <c r="L8" i="10" s="1"/>
  <c r="AB34" i="9"/>
  <c r="J8" i="10" s="1"/>
  <c r="AA34" i="9"/>
  <c r="H8" i="10" s="1"/>
  <c r="I29" i="9"/>
  <c r="T7" i="10" s="1"/>
  <c r="Z28" i="9"/>
  <c r="F7" i="10" s="1"/>
  <c r="Y28" i="9"/>
  <c r="D7" i="10" s="1"/>
  <c r="X28" i="9"/>
  <c r="AC28" i="9"/>
  <c r="L7" i="10" s="1"/>
  <c r="AB28" i="9"/>
  <c r="J7" i="10" s="1"/>
  <c r="AA28" i="9"/>
  <c r="H7" i="10" s="1"/>
  <c r="I23" i="9"/>
  <c r="T6" i="10" s="1"/>
  <c r="Z22" i="9"/>
  <c r="F6" i="10" s="1"/>
  <c r="Y22" i="9"/>
  <c r="D6" i="10" s="1"/>
  <c r="X22" i="9"/>
  <c r="AC22" i="9"/>
  <c r="L6" i="10" s="1"/>
  <c r="AB22" i="9"/>
  <c r="J6" i="10" s="1"/>
  <c r="AA22" i="9"/>
  <c r="H6" i="10" s="1"/>
  <c r="AC17" i="9"/>
  <c r="L5" i="10" s="1"/>
  <c r="AB17" i="9"/>
  <c r="J5" i="10" s="1"/>
  <c r="AA17" i="9"/>
  <c r="H5" i="10" s="1"/>
  <c r="Z11" i="9"/>
  <c r="F4" i="10" s="1"/>
  <c r="Y11" i="9"/>
  <c r="D4" i="10" s="1"/>
  <c r="X11" i="9"/>
  <c r="I11" i="9"/>
  <c r="T4" i="10" s="1"/>
  <c r="AC11" i="9"/>
  <c r="L4" i="10" s="1"/>
  <c r="AB11" i="9"/>
  <c r="J4" i="10" s="1"/>
  <c r="AA11" i="9"/>
  <c r="H4" i="10" s="1"/>
  <c r="Z5" i="9"/>
  <c r="F3" i="10" s="1"/>
  <c r="Y5" i="9"/>
  <c r="D3" i="10" s="1"/>
  <c r="X5" i="9"/>
  <c r="I5" i="9"/>
  <c r="T3" i="10" s="1"/>
  <c r="AC5" i="9"/>
  <c r="L3" i="10" s="1"/>
  <c r="AB5" i="9"/>
  <c r="J3" i="10" s="1"/>
  <c r="AA5" i="9"/>
  <c r="H3" i="10" s="1"/>
  <c r="V19" i="8"/>
  <c r="U19" i="8"/>
  <c r="T19" i="8"/>
  <c r="S19" i="8"/>
  <c r="R19" i="8"/>
  <c r="Q19" i="8"/>
  <c r="P19" i="8"/>
  <c r="M19" i="8"/>
  <c r="K19" i="8"/>
  <c r="I19" i="8"/>
  <c r="H19" i="8"/>
  <c r="G19" i="8"/>
  <c r="E19" i="8"/>
  <c r="C19" i="8"/>
  <c r="B19" i="8"/>
  <c r="V18" i="8"/>
  <c r="U18" i="8"/>
  <c r="T18" i="8"/>
  <c r="S18" i="8"/>
  <c r="R18" i="8"/>
  <c r="Q18" i="8"/>
  <c r="P18" i="8"/>
  <c r="M18" i="8"/>
  <c r="K18" i="8"/>
  <c r="I18" i="8"/>
  <c r="G18" i="8"/>
  <c r="E18" i="8"/>
  <c r="C18" i="8"/>
  <c r="B18" i="8"/>
  <c r="V17" i="8"/>
  <c r="U17" i="8"/>
  <c r="T17" i="8"/>
  <c r="S17" i="8"/>
  <c r="R17" i="8"/>
  <c r="Q17" i="8"/>
  <c r="P17" i="8"/>
  <c r="M17" i="8"/>
  <c r="K17" i="8"/>
  <c r="I17" i="8"/>
  <c r="G17" i="8"/>
  <c r="E17" i="8"/>
  <c r="D17" i="8"/>
  <c r="C17" i="8"/>
  <c r="B17" i="8"/>
  <c r="V16" i="8"/>
  <c r="U16" i="8"/>
  <c r="T16" i="8"/>
  <c r="S16" i="8"/>
  <c r="R16" i="8"/>
  <c r="Q16" i="8"/>
  <c r="P16" i="8"/>
  <c r="M16" i="8"/>
  <c r="K16" i="8"/>
  <c r="I16" i="8"/>
  <c r="G16" i="8"/>
  <c r="E16" i="8"/>
  <c r="C16" i="8"/>
  <c r="B16" i="8"/>
  <c r="V15" i="8"/>
  <c r="U15" i="8"/>
  <c r="T15" i="8"/>
  <c r="S15" i="8"/>
  <c r="R15" i="8"/>
  <c r="Q15" i="8"/>
  <c r="P15" i="8"/>
  <c r="M15" i="8"/>
  <c r="K15" i="8"/>
  <c r="I15" i="8"/>
  <c r="G15" i="8"/>
  <c r="E15" i="8"/>
  <c r="C15" i="8"/>
  <c r="B15" i="8"/>
  <c r="V14" i="8"/>
  <c r="U14" i="8"/>
  <c r="T14" i="8"/>
  <c r="S14" i="8"/>
  <c r="R14" i="8"/>
  <c r="Q14" i="8"/>
  <c r="P14" i="8"/>
  <c r="M14" i="8"/>
  <c r="K14" i="8"/>
  <c r="I14" i="8"/>
  <c r="G14" i="8"/>
  <c r="E14" i="8"/>
  <c r="C14" i="8"/>
  <c r="B14" i="8"/>
  <c r="V13" i="8"/>
  <c r="U13" i="8"/>
  <c r="T13" i="8"/>
  <c r="S13" i="8"/>
  <c r="R13" i="8"/>
  <c r="Q13" i="8"/>
  <c r="P13" i="8"/>
  <c r="M13" i="8"/>
  <c r="K13" i="8"/>
  <c r="I13" i="8"/>
  <c r="G13" i="8"/>
  <c r="E13" i="8"/>
  <c r="C13" i="8"/>
  <c r="B13" i="8"/>
  <c r="V12" i="8"/>
  <c r="U12" i="8"/>
  <c r="T12" i="8"/>
  <c r="S12" i="8"/>
  <c r="R12" i="8"/>
  <c r="Q12" i="8"/>
  <c r="P12" i="8"/>
  <c r="M12" i="8"/>
  <c r="K12" i="8"/>
  <c r="I12" i="8"/>
  <c r="G12" i="8"/>
  <c r="E12" i="8"/>
  <c r="C12" i="8"/>
  <c r="B12" i="8"/>
  <c r="V11" i="8"/>
  <c r="U11" i="8"/>
  <c r="T11" i="8"/>
  <c r="S11" i="8"/>
  <c r="R11" i="8"/>
  <c r="Q11" i="8"/>
  <c r="P11" i="8"/>
  <c r="M11" i="8"/>
  <c r="K11" i="8"/>
  <c r="I11" i="8"/>
  <c r="H11" i="8"/>
  <c r="G11" i="8"/>
  <c r="E11" i="8"/>
  <c r="C11" i="8"/>
  <c r="B11" i="8"/>
  <c r="V10" i="8"/>
  <c r="U10" i="8"/>
  <c r="T10" i="8"/>
  <c r="S10" i="8"/>
  <c r="R10" i="8"/>
  <c r="Q10" i="8"/>
  <c r="P10" i="8"/>
  <c r="M10" i="8"/>
  <c r="K10" i="8"/>
  <c r="I10" i="8"/>
  <c r="G10" i="8"/>
  <c r="E10" i="8"/>
  <c r="C10" i="8"/>
  <c r="B10" i="8"/>
  <c r="V9" i="8"/>
  <c r="U9" i="8"/>
  <c r="T9" i="8"/>
  <c r="S9" i="8"/>
  <c r="R9" i="8"/>
  <c r="Q9" i="8"/>
  <c r="P9" i="8"/>
  <c r="M9" i="8"/>
  <c r="K9" i="8"/>
  <c r="I9" i="8"/>
  <c r="G9" i="8"/>
  <c r="E9" i="8"/>
  <c r="C9" i="8"/>
  <c r="B9" i="8"/>
  <c r="V8" i="8"/>
  <c r="U8" i="8"/>
  <c r="T8" i="8"/>
  <c r="S8" i="8"/>
  <c r="R8" i="8"/>
  <c r="Q8" i="8"/>
  <c r="P8" i="8"/>
  <c r="M8" i="8"/>
  <c r="K8" i="8"/>
  <c r="I8" i="8"/>
  <c r="G8" i="8"/>
  <c r="E8" i="8"/>
  <c r="C8" i="8"/>
  <c r="B8" i="8"/>
  <c r="V7" i="8"/>
  <c r="U7" i="8"/>
  <c r="T7" i="8"/>
  <c r="S7" i="8"/>
  <c r="R7" i="8"/>
  <c r="Q7" i="8"/>
  <c r="P7" i="8"/>
  <c r="M7" i="8"/>
  <c r="L7" i="8"/>
  <c r="K7" i="8"/>
  <c r="I7" i="8"/>
  <c r="G7" i="8"/>
  <c r="E7" i="8"/>
  <c r="C7" i="8"/>
  <c r="B7" i="8"/>
  <c r="V6" i="8"/>
  <c r="U6" i="8"/>
  <c r="T6" i="8"/>
  <c r="S6" i="8"/>
  <c r="R6" i="8"/>
  <c r="Q6" i="8"/>
  <c r="P6" i="8"/>
  <c r="M6" i="8"/>
  <c r="K6" i="8"/>
  <c r="I6" i="8"/>
  <c r="G6" i="8"/>
  <c r="E6" i="8"/>
  <c r="C6" i="8"/>
  <c r="B6" i="8"/>
  <c r="V5" i="8"/>
  <c r="U5" i="8"/>
  <c r="T5" i="8"/>
  <c r="S5" i="8"/>
  <c r="R5" i="8"/>
  <c r="Q5" i="8"/>
  <c r="P5" i="8"/>
  <c r="M5" i="8"/>
  <c r="K5" i="8"/>
  <c r="I5" i="8"/>
  <c r="H5" i="8"/>
  <c r="G5" i="8"/>
  <c r="E5" i="8"/>
  <c r="C5" i="8"/>
  <c r="B5" i="8"/>
  <c r="V4" i="8"/>
  <c r="U4" i="8"/>
  <c r="T4" i="8"/>
  <c r="S4" i="8"/>
  <c r="R4" i="8"/>
  <c r="Q4" i="8"/>
  <c r="P4" i="8"/>
  <c r="M4" i="8"/>
  <c r="K4" i="8"/>
  <c r="I4" i="8"/>
  <c r="G4" i="8"/>
  <c r="E4" i="8"/>
  <c r="C4" i="8"/>
  <c r="B4" i="8"/>
  <c r="V3" i="8"/>
  <c r="U3" i="8"/>
  <c r="T3" i="8"/>
  <c r="S3" i="8"/>
  <c r="R3" i="8"/>
  <c r="Q3" i="8"/>
  <c r="P3" i="8"/>
  <c r="M3" i="8"/>
  <c r="L3" i="8"/>
  <c r="K3" i="8"/>
  <c r="I3" i="8"/>
  <c r="G3" i="8"/>
  <c r="E3" i="8"/>
  <c r="C3" i="8"/>
  <c r="B3" i="8"/>
  <c r="AH101" i="7"/>
  <c r="N19" i="8" s="1"/>
  <c r="AG101" i="7"/>
  <c r="L19" i="8" s="1"/>
  <c r="AF101" i="7"/>
  <c r="J19" i="8" s="1"/>
  <c r="AE101" i="7"/>
  <c r="AD101" i="7"/>
  <c r="F19" i="8" s="1"/>
  <c r="AC101" i="7"/>
  <c r="D19" i="8" s="1"/>
  <c r="AB101" i="7"/>
  <c r="AH95" i="7"/>
  <c r="N18" i="8" s="1"/>
  <c r="AG95" i="7"/>
  <c r="L18" i="8" s="1"/>
  <c r="AF95" i="7"/>
  <c r="J18" i="8" s="1"/>
  <c r="AE95" i="7"/>
  <c r="H18" i="8" s="1"/>
  <c r="AD95" i="7"/>
  <c r="F18" i="8" s="1"/>
  <c r="AC95" i="7"/>
  <c r="D18" i="8" s="1"/>
  <c r="AB95" i="7"/>
  <c r="AH89" i="7"/>
  <c r="N17" i="8" s="1"/>
  <c r="AG89" i="7"/>
  <c r="L17" i="8" s="1"/>
  <c r="AF89" i="7"/>
  <c r="J17" i="8" s="1"/>
  <c r="AE89" i="7"/>
  <c r="H17" i="8" s="1"/>
  <c r="AD89" i="7"/>
  <c r="F17" i="8" s="1"/>
  <c r="AC89" i="7"/>
  <c r="AB89" i="7"/>
  <c r="AH83" i="7"/>
  <c r="N16" i="8" s="1"/>
  <c r="AG83" i="7"/>
  <c r="L16" i="8" s="1"/>
  <c r="AF83" i="7"/>
  <c r="J16" i="8" s="1"/>
  <c r="AE83" i="7"/>
  <c r="H16" i="8" s="1"/>
  <c r="AD83" i="7"/>
  <c r="F16" i="8" s="1"/>
  <c r="AC83" i="7"/>
  <c r="D16" i="8" s="1"/>
  <c r="AB83" i="7"/>
  <c r="AH77" i="7"/>
  <c r="N15" i="8" s="1"/>
  <c r="AG77" i="7"/>
  <c r="L15" i="8" s="1"/>
  <c r="AF77" i="7"/>
  <c r="J15" i="8" s="1"/>
  <c r="AE77" i="7"/>
  <c r="H15" i="8" s="1"/>
  <c r="AD77" i="7"/>
  <c r="F15" i="8" s="1"/>
  <c r="AC77" i="7"/>
  <c r="D15" i="8" s="1"/>
  <c r="AB77" i="7"/>
  <c r="AH71" i="7"/>
  <c r="N14" i="8" s="1"/>
  <c r="AG71" i="7"/>
  <c r="L14" i="8" s="1"/>
  <c r="AF71" i="7"/>
  <c r="J14" i="8" s="1"/>
  <c r="AE71" i="7"/>
  <c r="H14" i="8" s="1"/>
  <c r="AD71" i="7"/>
  <c r="F14" i="8" s="1"/>
  <c r="AC71" i="7"/>
  <c r="D14" i="8" s="1"/>
  <c r="AB71" i="7"/>
  <c r="AH65" i="7"/>
  <c r="N13" i="8" s="1"/>
  <c r="AG65" i="7"/>
  <c r="L13" i="8" s="1"/>
  <c r="AF65" i="7"/>
  <c r="J13" i="8" s="1"/>
  <c r="AE65" i="7"/>
  <c r="H13" i="8" s="1"/>
  <c r="AD65" i="7"/>
  <c r="F13" i="8" s="1"/>
  <c r="AC65" i="7"/>
  <c r="D13" i="8" s="1"/>
  <c r="AB65" i="7"/>
  <c r="AH59" i="7"/>
  <c r="N12" i="8" s="1"/>
  <c r="AG59" i="7"/>
  <c r="L12" i="8" s="1"/>
  <c r="AF59" i="7"/>
  <c r="J12" i="8" s="1"/>
  <c r="AE59" i="7"/>
  <c r="H12" i="8" s="1"/>
  <c r="AD59" i="7"/>
  <c r="F12" i="8" s="1"/>
  <c r="AC59" i="7"/>
  <c r="D12" i="8" s="1"/>
  <c r="AB59" i="7"/>
  <c r="AH53" i="7"/>
  <c r="N11" i="8" s="1"/>
  <c r="AG53" i="7"/>
  <c r="L11" i="8" s="1"/>
  <c r="AF53" i="7"/>
  <c r="J11" i="8" s="1"/>
  <c r="AE53" i="7"/>
  <c r="AD53" i="7"/>
  <c r="F11" i="8" s="1"/>
  <c r="AC53" i="7"/>
  <c r="D11" i="8" s="1"/>
  <c r="AB53" i="7"/>
  <c r="AH47" i="7"/>
  <c r="N10" i="8" s="1"/>
  <c r="AG47" i="7"/>
  <c r="L10" i="8" s="1"/>
  <c r="AF47" i="7"/>
  <c r="J10" i="8" s="1"/>
  <c r="AE47" i="7"/>
  <c r="H10" i="8" s="1"/>
  <c r="AD47" i="7"/>
  <c r="F10" i="8" s="1"/>
  <c r="AC47" i="7"/>
  <c r="D10" i="8" s="1"/>
  <c r="AB47" i="7"/>
  <c r="AA46" i="7"/>
  <c r="X46" i="7"/>
  <c r="U46" i="7"/>
  <c r="R46" i="7"/>
  <c r="O46" i="7"/>
  <c r="L46" i="7"/>
  <c r="AA45" i="7"/>
  <c r="X45" i="7"/>
  <c r="U45" i="7"/>
  <c r="R45" i="7"/>
  <c r="O45" i="7"/>
  <c r="L45" i="7"/>
  <c r="AA44" i="7"/>
  <c r="X44" i="7"/>
  <c r="U44" i="7"/>
  <c r="R44" i="7"/>
  <c r="O44" i="7"/>
  <c r="L44" i="7"/>
  <c r="AA43" i="7"/>
  <c r="X43" i="7"/>
  <c r="U43" i="7"/>
  <c r="R43" i="7"/>
  <c r="O43" i="7"/>
  <c r="L43" i="7"/>
  <c r="AA42" i="7"/>
  <c r="X42" i="7"/>
  <c r="U42" i="7"/>
  <c r="R42" i="7"/>
  <c r="O42" i="7"/>
  <c r="L42" i="7"/>
  <c r="AH41" i="7"/>
  <c r="N9" i="8" s="1"/>
  <c r="AG41" i="7"/>
  <c r="L9" i="8" s="1"/>
  <c r="AF41" i="7"/>
  <c r="J9" i="8" s="1"/>
  <c r="AE41" i="7"/>
  <c r="H9" i="8" s="1"/>
  <c r="AD41" i="7"/>
  <c r="F9" i="8" s="1"/>
  <c r="AC41" i="7"/>
  <c r="D9" i="8" s="1"/>
  <c r="AB41" i="7"/>
  <c r="AA40" i="7"/>
  <c r="X40" i="7"/>
  <c r="U40" i="7"/>
  <c r="R40" i="7"/>
  <c r="O40" i="7"/>
  <c r="L40" i="7"/>
  <c r="AA39" i="7"/>
  <c r="X39" i="7"/>
  <c r="U39" i="7"/>
  <c r="R39" i="7"/>
  <c r="O39" i="7"/>
  <c r="L39" i="7"/>
  <c r="AA38" i="7"/>
  <c r="X38" i="7"/>
  <c r="U38" i="7"/>
  <c r="R38" i="7"/>
  <c r="O38" i="7"/>
  <c r="L38" i="7"/>
  <c r="AA37" i="7"/>
  <c r="X37" i="7"/>
  <c r="U37" i="7"/>
  <c r="R37" i="7"/>
  <c r="O37" i="7"/>
  <c r="L37" i="7"/>
  <c r="AA36" i="7"/>
  <c r="X36" i="7"/>
  <c r="U36" i="7"/>
  <c r="R36" i="7"/>
  <c r="O36" i="7"/>
  <c r="L36" i="7"/>
  <c r="AH35" i="7"/>
  <c r="N8" i="8" s="1"/>
  <c r="AG35" i="7"/>
  <c r="L8" i="8" s="1"/>
  <c r="AF35" i="7"/>
  <c r="J8" i="8" s="1"/>
  <c r="AE35" i="7"/>
  <c r="H8" i="8" s="1"/>
  <c r="AD35" i="7"/>
  <c r="F8" i="8" s="1"/>
  <c r="AC35" i="7"/>
  <c r="D8" i="8" s="1"/>
  <c r="AB35" i="7"/>
  <c r="AA34" i="7"/>
  <c r="X34" i="7"/>
  <c r="U34" i="7"/>
  <c r="R34" i="7"/>
  <c r="O34" i="7"/>
  <c r="L34" i="7"/>
  <c r="AA33" i="7"/>
  <c r="X33" i="7"/>
  <c r="U33" i="7"/>
  <c r="R33" i="7"/>
  <c r="O33" i="7"/>
  <c r="L33" i="7"/>
  <c r="AA32" i="7"/>
  <c r="X32" i="7"/>
  <c r="U32" i="7"/>
  <c r="R32" i="7"/>
  <c r="O32" i="7"/>
  <c r="L32" i="7"/>
  <c r="AA31" i="7"/>
  <c r="X31" i="7"/>
  <c r="U31" i="7"/>
  <c r="R31" i="7"/>
  <c r="O31" i="7"/>
  <c r="L31" i="7"/>
  <c r="AA30" i="7"/>
  <c r="X30" i="7"/>
  <c r="U30" i="7"/>
  <c r="R30" i="7"/>
  <c r="O30" i="7"/>
  <c r="L30" i="7"/>
  <c r="AH29" i="7"/>
  <c r="N7" i="8" s="1"/>
  <c r="AG29" i="7"/>
  <c r="AF29" i="7"/>
  <c r="J7" i="8" s="1"/>
  <c r="AE29" i="7"/>
  <c r="H7" i="8" s="1"/>
  <c r="AD29" i="7"/>
  <c r="F7" i="8" s="1"/>
  <c r="AC29" i="7"/>
  <c r="D7" i="8" s="1"/>
  <c r="AB29" i="7"/>
  <c r="AA28" i="7"/>
  <c r="X28" i="7"/>
  <c r="U28" i="7"/>
  <c r="R28" i="7"/>
  <c r="O28" i="7"/>
  <c r="L28" i="7"/>
  <c r="AA27" i="7"/>
  <c r="X27" i="7"/>
  <c r="U27" i="7"/>
  <c r="R27" i="7"/>
  <c r="O27" i="7"/>
  <c r="L27" i="7"/>
  <c r="AA26" i="7"/>
  <c r="X26" i="7"/>
  <c r="U26" i="7"/>
  <c r="R26" i="7"/>
  <c r="O26" i="7"/>
  <c r="L26" i="7"/>
  <c r="AA25" i="7"/>
  <c r="X25" i="7"/>
  <c r="U25" i="7"/>
  <c r="R25" i="7"/>
  <c r="O25" i="7"/>
  <c r="L25" i="7"/>
  <c r="AA24" i="7"/>
  <c r="X24" i="7"/>
  <c r="U24" i="7"/>
  <c r="R24" i="7"/>
  <c r="O24" i="7"/>
  <c r="L24" i="7"/>
  <c r="AH23" i="7"/>
  <c r="N6" i="8" s="1"/>
  <c r="AG23" i="7"/>
  <c r="L6" i="8" s="1"/>
  <c r="AF23" i="7"/>
  <c r="J6" i="8" s="1"/>
  <c r="AE23" i="7"/>
  <c r="H6" i="8" s="1"/>
  <c r="AD23" i="7"/>
  <c r="F6" i="8" s="1"/>
  <c r="AC23" i="7"/>
  <c r="D6" i="8" s="1"/>
  <c r="AB23" i="7"/>
  <c r="AA22" i="7"/>
  <c r="X22" i="7"/>
  <c r="U22" i="7"/>
  <c r="R22" i="7"/>
  <c r="O22" i="7"/>
  <c r="L22" i="7"/>
  <c r="AA21" i="7"/>
  <c r="X21" i="7"/>
  <c r="U21" i="7"/>
  <c r="R21" i="7"/>
  <c r="O21" i="7"/>
  <c r="L21" i="7"/>
  <c r="AA20" i="7"/>
  <c r="X20" i="7"/>
  <c r="U20" i="7"/>
  <c r="R20" i="7"/>
  <c r="O20" i="7"/>
  <c r="L20" i="7"/>
  <c r="AA19" i="7"/>
  <c r="X19" i="7"/>
  <c r="U19" i="7"/>
  <c r="R19" i="7"/>
  <c r="O19" i="7"/>
  <c r="L19" i="7"/>
  <c r="AA18" i="7"/>
  <c r="X18" i="7"/>
  <c r="U18" i="7"/>
  <c r="R18" i="7"/>
  <c r="O18" i="7"/>
  <c r="L18" i="7"/>
  <c r="AH17" i="7"/>
  <c r="N5" i="8" s="1"/>
  <c r="AG17" i="7"/>
  <c r="L5" i="8" s="1"/>
  <c r="AF17" i="7"/>
  <c r="J5" i="8" s="1"/>
  <c r="AE17" i="7"/>
  <c r="AD17" i="7"/>
  <c r="F5" i="8" s="1"/>
  <c r="AC17" i="7"/>
  <c r="D5" i="8" s="1"/>
  <c r="AB17" i="7"/>
  <c r="AA16" i="7"/>
  <c r="X16" i="7"/>
  <c r="U16" i="7"/>
  <c r="R16" i="7"/>
  <c r="O16" i="7"/>
  <c r="L16" i="7"/>
  <c r="AA15" i="7"/>
  <c r="X15" i="7"/>
  <c r="U15" i="7"/>
  <c r="R15" i="7"/>
  <c r="O15" i="7"/>
  <c r="L15" i="7"/>
  <c r="AA14" i="7"/>
  <c r="X14" i="7"/>
  <c r="U14" i="7"/>
  <c r="R14" i="7"/>
  <c r="O14" i="7"/>
  <c r="L14" i="7"/>
  <c r="AA13" i="7"/>
  <c r="X13" i="7"/>
  <c r="U13" i="7"/>
  <c r="R13" i="7"/>
  <c r="O13" i="7"/>
  <c r="L13" i="7"/>
  <c r="AA12" i="7"/>
  <c r="X12" i="7"/>
  <c r="U12" i="7"/>
  <c r="R12" i="7"/>
  <c r="O12" i="7"/>
  <c r="L12" i="7"/>
  <c r="AH11" i="7"/>
  <c r="N4" i="8" s="1"/>
  <c r="AG11" i="7"/>
  <c r="L4" i="8" s="1"/>
  <c r="AF11" i="7"/>
  <c r="J4" i="8" s="1"/>
  <c r="AE11" i="7"/>
  <c r="H4" i="8" s="1"/>
  <c r="AD11" i="7"/>
  <c r="F4" i="8" s="1"/>
  <c r="AC11" i="7"/>
  <c r="D4" i="8" s="1"/>
  <c r="AB11" i="7"/>
  <c r="AA10" i="7"/>
  <c r="X10" i="7"/>
  <c r="U10" i="7"/>
  <c r="R10" i="7"/>
  <c r="O10" i="7"/>
  <c r="L10" i="7"/>
  <c r="AA9" i="7"/>
  <c r="X9" i="7"/>
  <c r="U9" i="7"/>
  <c r="R9" i="7"/>
  <c r="O9" i="7"/>
  <c r="L9" i="7"/>
  <c r="AA8" i="7"/>
  <c r="X8" i="7"/>
  <c r="U8" i="7"/>
  <c r="R8" i="7"/>
  <c r="O8" i="7"/>
  <c r="L8" i="7"/>
  <c r="AA7" i="7"/>
  <c r="X7" i="7"/>
  <c r="U7" i="7"/>
  <c r="R7" i="7"/>
  <c r="O7" i="7"/>
  <c r="L7" i="7"/>
  <c r="AA6" i="7"/>
  <c r="X6" i="7"/>
  <c r="U6" i="7"/>
  <c r="R6" i="7"/>
  <c r="O6" i="7"/>
  <c r="L6" i="7"/>
  <c r="AH5" i="7"/>
  <c r="N3" i="8" s="1"/>
  <c r="AG5" i="7"/>
  <c r="AF5" i="7"/>
  <c r="J3" i="8" s="1"/>
  <c r="AE5" i="7"/>
  <c r="H3" i="8" s="1"/>
  <c r="AD5" i="7"/>
  <c r="F3" i="8" s="1"/>
  <c r="AC5" i="7"/>
  <c r="D3" i="8" s="1"/>
  <c r="AB5" i="7"/>
  <c r="S19" i="6"/>
  <c r="R19" i="6"/>
  <c r="Q19" i="6"/>
  <c r="P19" i="6"/>
  <c r="O19" i="6"/>
  <c r="N19" i="6"/>
  <c r="K19" i="6"/>
  <c r="I19" i="6"/>
  <c r="G19" i="6"/>
  <c r="E19" i="6"/>
  <c r="C19" i="6"/>
  <c r="B19" i="6"/>
  <c r="S18" i="6"/>
  <c r="R18" i="6"/>
  <c r="Q18" i="6"/>
  <c r="P18" i="6"/>
  <c r="O18" i="6"/>
  <c r="N18" i="6"/>
  <c r="K18" i="6"/>
  <c r="I18" i="6"/>
  <c r="G18" i="6"/>
  <c r="E18" i="6"/>
  <c r="C18" i="6"/>
  <c r="B18" i="6"/>
  <c r="S17" i="6"/>
  <c r="R17" i="6"/>
  <c r="Q17" i="6"/>
  <c r="P17" i="6"/>
  <c r="O17" i="6"/>
  <c r="N17" i="6"/>
  <c r="K17" i="6"/>
  <c r="I17" i="6"/>
  <c r="G17" i="6"/>
  <c r="E17" i="6"/>
  <c r="C17" i="6"/>
  <c r="B17" i="6"/>
  <c r="S16" i="6"/>
  <c r="R16" i="6"/>
  <c r="Q16" i="6"/>
  <c r="P16" i="6"/>
  <c r="O16" i="6"/>
  <c r="N16" i="6"/>
  <c r="K16" i="6"/>
  <c r="I16" i="6"/>
  <c r="G16" i="6"/>
  <c r="E16" i="6"/>
  <c r="C16" i="6"/>
  <c r="B16" i="6"/>
  <c r="S15" i="6"/>
  <c r="R15" i="6"/>
  <c r="Q15" i="6"/>
  <c r="P15" i="6"/>
  <c r="O15" i="6"/>
  <c r="N15" i="6"/>
  <c r="K15" i="6"/>
  <c r="I15" i="6"/>
  <c r="G15" i="6"/>
  <c r="E15" i="6"/>
  <c r="C15" i="6"/>
  <c r="B15" i="6"/>
  <c r="S14" i="6"/>
  <c r="R14" i="6"/>
  <c r="Q14" i="6"/>
  <c r="P14" i="6"/>
  <c r="O14" i="6"/>
  <c r="N14" i="6"/>
  <c r="K14" i="6"/>
  <c r="I14" i="6"/>
  <c r="G14" i="6"/>
  <c r="E14" i="6"/>
  <c r="C14" i="6"/>
  <c r="B14" i="6"/>
  <c r="S13" i="6"/>
  <c r="R13" i="6"/>
  <c r="Q13" i="6"/>
  <c r="P13" i="6"/>
  <c r="O13" i="6"/>
  <c r="N13" i="6"/>
  <c r="K13" i="6"/>
  <c r="I13" i="6"/>
  <c r="G13" i="6"/>
  <c r="E13" i="6"/>
  <c r="C13" i="6"/>
  <c r="B13" i="6"/>
  <c r="S12" i="6"/>
  <c r="R12" i="6"/>
  <c r="Q12" i="6"/>
  <c r="P12" i="6"/>
  <c r="O12" i="6"/>
  <c r="N12" i="6"/>
  <c r="K12" i="6"/>
  <c r="I12" i="6"/>
  <c r="G12" i="6"/>
  <c r="E12" i="6"/>
  <c r="C12" i="6"/>
  <c r="B12" i="6"/>
  <c r="S11" i="6"/>
  <c r="R11" i="6"/>
  <c r="Q11" i="6"/>
  <c r="P11" i="6"/>
  <c r="O11" i="6"/>
  <c r="N11" i="6"/>
  <c r="K11" i="6"/>
  <c r="I11" i="6"/>
  <c r="G11" i="6"/>
  <c r="E11" i="6"/>
  <c r="C11" i="6"/>
  <c r="B11" i="6"/>
  <c r="S10" i="6"/>
  <c r="R10" i="6"/>
  <c r="Q10" i="6"/>
  <c r="P10" i="6"/>
  <c r="O10" i="6"/>
  <c r="N10" i="6"/>
  <c r="K10" i="6"/>
  <c r="I10" i="6"/>
  <c r="G10" i="6"/>
  <c r="E10" i="6"/>
  <c r="C10" i="6"/>
  <c r="B10" i="6"/>
  <c r="S9" i="6"/>
  <c r="R9" i="6"/>
  <c r="Q9" i="6"/>
  <c r="P9" i="6"/>
  <c r="O9" i="6"/>
  <c r="N9" i="6"/>
  <c r="K9" i="6"/>
  <c r="I9" i="6"/>
  <c r="G9" i="6"/>
  <c r="E9" i="6"/>
  <c r="C9" i="6"/>
  <c r="B9" i="6"/>
  <c r="S8" i="6"/>
  <c r="R8" i="6"/>
  <c r="Q8" i="6"/>
  <c r="P8" i="6"/>
  <c r="O8" i="6"/>
  <c r="N8" i="6"/>
  <c r="K8" i="6"/>
  <c r="I8" i="6"/>
  <c r="G8" i="6"/>
  <c r="E8" i="6"/>
  <c r="C8" i="6"/>
  <c r="B8" i="6"/>
  <c r="S7" i="6"/>
  <c r="R7" i="6"/>
  <c r="Q7" i="6"/>
  <c r="P7" i="6"/>
  <c r="O7" i="6"/>
  <c r="N7" i="6"/>
  <c r="K7" i="6"/>
  <c r="I7" i="6"/>
  <c r="G7" i="6"/>
  <c r="E7" i="6"/>
  <c r="C7" i="6"/>
  <c r="B7" i="6"/>
  <c r="S6" i="6"/>
  <c r="R6" i="6"/>
  <c r="Q6" i="6"/>
  <c r="P6" i="6"/>
  <c r="O6" i="6"/>
  <c r="N6" i="6"/>
  <c r="K6" i="6"/>
  <c r="I6" i="6"/>
  <c r="G6" i="6"/>
  <c r="E6" i="6"/>
  <c r="C6" i="6"/>
  <c r="B6" i="6"/>
  <c r="T5" i="6"/>
  <c r="S5" i="6"/>
  <c r="R5" i="6"/>
  <c r="Q5" i="6"/>
  <c r="P5" i="6"/>
  <c r="O5" i="6"/>
  <c r="N5" i="6"/>
  <c r="K5" i="6"/>
  <c r="I5" i="6"/>
  <c r="G5" i="6"/>
  <c r="E5" i="6"/>
  <c r="C5" i="6"/>
  <c r="B5" i="6"/>
  <c r="T4" i="6"/>
  <c r="S4" i="6"/>
  <c r="R4" i="6"/>
  <c r="Q4" i="6"/>
  <c r="P4" i="6"/>
  <c r="O4" i="6"/>
  <c r="N4" i="6"/>
  <c r="K4" i="6"/>
  <c r="I4" i="6"/>
  <c r="G4" i="6"/>
  <c r="E4" i="6"/>
  <c r="C4" i="6"/>
  <c r="B4" i="6"/>
  <c r="T3" i="6"/>
  <c r="S3" i="6"/>
  <c r="R3" i="6"/>
  <c r="Q3" i="6"/>
  <c r="P3" i="6"/>
  <c r="O3" i="6"/>
  <c r="N3" i="6"/>
  <c r="K3" i="6"/>
  <c r="I3" i="6"/>
  <c r="G3" i="6"/>
  <c r="E3" i="6"/>
  <c r="C3" i="6"/>
  <c r="B3" i="6"/>
  <c r="AA101" i="5"/>
  <c r="Z101" i="5"/>
  <c r="Y101" i="5"/>
  <c r="X101" i="5"/>
  <c r="W101" i="5"/>
  <c r="V101" i="5"/>
  <c r="I101" i="5"/>
  <c r="AA95" i="5"/>
  <c r="Z95" i="5"/>
  <c r="Y95" i="5"/>
  <c r="X95" i="5"/>
  <c r="W95" i="5"/>
  <c r="V95" i="5"/>
  <c r="I95" i="5"/>
  <c r="AA89" i="5"/>
  <c r="Z89" i="5"/>
  <c r="Y89" i="5"/>
  <c r="X89" i="5"/>
  <c r="W89" i="5"/>
  <c r="V89" i="5"/>
  <c r="I89" i="5"/>
  <c r="AA83" i="5"/>
  <c r="Z83" i="5"/>
  <c r="Y83" i="5"/>
  <c r="X83" i="5"/>
  <c r="W83" i="5"/>
  <c r="V83" i="5"/>
  <c r="I83" i="5"/>
  <c r="AA77" i="5"/>
  <c r="Z77" i="5"/>
  <c r="Y77" i="5"/>
  <c r="X77" i="5"/>
  <c r="W77" i="5"/>
  <c r="V77" i="5"/>
  <c r="I77" i="5"/>
  <c r="AA71" i="5"/>
  <c r="Z71" i="5"/>
  <c r="Y71" i="5"/>
  <c r="X71" i="5"/>
  <c r="W71" i="5"/>
  <c r="V71" i="5"/>
  <c r="I71" i="5"/>
  <c r="AA65" i="5"/>
  <c r="Z65" i="5"/>
  <c r="Y65" i="5"/>
  <c r="X65" i="5"/>
  <c r="W65" i="5"/>
  <c r="V65" i="5"/>
  <c r="I65" i="5"/>
  <c r="AA59" i="5"/>
  <c r="Z59" i="5"/>
  <c r="Y59" i="5"/>
  <c r="X59" i="5"/>
  <c r="W59" i="5"/>
  <c r="V59" i="5"/>
  <c r="I59" i="5"/>
  <c r="AA53" i="5"/>
  <c r="Z53" i="5"/>
  <c r="Y53" i="5"/>
  <c r="X53" i="5"/>
  <c r="W53" i="5"/>
  <c r="V53" i="5"/>
  <c r="I53" i="5"/>
  <c r="AA47" i="5"/>
  <c r="Z47" i="5"/>
  <c r="Y47" i="5"/>
  <c r="X47" i="5"/>
  <c r="W47" i="5"/>
  <c r="V47" i="5"/>
  <c r="I47" i="5"/>
  <c r="AA41" i="5"/>
  <c r="Z41" i="5"/>
  <c r="Y41" i="5"/>
  <c r="X41" i="5"/>
  <c r="W41" i="5"/>
  <c r="V41" i="5"/>
  <c r="AA35" i="5"/>
  <c r="Z35" i="5"/>
  <c r="Y35" i="5"/>
  <c r="X35" i="5"/>
  <c r="W35" i="5"/>
  <c r="V35" i="5"/>
  <c r="AA29" i="5"/>
  <c r="Z29" i="5"/>
  <c r="Y29" i="5"/>
  <c r="X29" i="5"/>
  <c r="W29" i="5"/>
  <c r="V29" i="5"/>
  <c r="AA23" i="5"/>
  <c r="Z23" i="5"/>
  <c r="Y23" i="5"/>
  <c r="X23" i="5"/>
  <c r="W23" i="5"/>
  <c r="V23" i="5"/>
  <c r="AA17" i="5"/>
  <c r="Z17" i="5"/>
  <c r="Y17" i="5"/>
  <c r="X17" i="5"/>
  <c r="W17" i="5"/>
  <c r="V17" i="5"/>
  <c r="AA11" i="5"/>
  <c r="Z11" i="5"/>
  <c r="Y11" i="5"/>
  <c r="X11" i="5"/>
  <c r="W11" i="5"/>
  <c r="V11" i="5"/>
  <c r="AA5" i="5"/>
  <c r="Z5" i="5"/>
  <c r="Y5" i="5"/>
  <c r="X5" i="5"/>
  <c r="W5" i="5"/>
  <c r="V5" i="5"/>
  <c r="S19" i="4"/>
  <c r="R19" i="4"/>
  <c r="Q19" i="4"/>
  <c r="P19" i="4"/>
  <c r="O19" i="4"/>
  <c r="N19" i="4"/>
  <c r="K19" i="4"/>
  <c r="I19" i="4"/>
  <c r="G19" i="4"/>
  <c r="E19" i="4"/>
  <c r="C19" i="4"/>
  <c r="B19" i="4"/>
  <c r="S18" i="4"/>
  <c r="R18" i="4"/>
  <c r="Q18" i="4"/>
  <c r="P18" i="4"/>
  <c r="O18" i="4"/>
  <c r="N18" i="4"/>
  <c r="K18" i="4"/>
  <c r="I18" i="4"/>
  <c r="G18" i="4"/>
  <c r="E18" i="4"/>
  <c r="C18" i="4"/>
  <c r="B18" i="4"/>
  <c r="S17" i="4"/>
  <c r="R17" i="4"/>
  <c r="Q17" i="4"/>
  <c r="P17" i="4"/>
  <c r="O17" i="4"/>
  <c r="N17" i="4"/>
  <c r="K17" i="4"/>
  <c r="I17" i="4"/>
  <c r="G17" i="4"/>
  <c r="E17" i="4"/>
  <c r="C17" i="4"/>
  <c r="B17" i="4"/>
  <c r="S16" i="4"/>
  <c r="R16" i="4"/>
  <c r="Q16" i="4"/>
  <c r="P16" i="4"/>
  <c r="O16" i="4"/>
  <c r="N16" i="4"/>
  <c r="K16" i="4"/>
  <c r="J16" i="4"/>
  <c r="I16" i="4"/>
  <c r="G16" i="4"/>
  <c r="E16" i="4"/>
  <c r="C16" i="4"/>
  <c r="B16" i="4"/>
  <c r="S15" i="4"/>
  <c r="R15" i="4"/>
  <c r="Q15" i="4"/>
  <c r="P15" i="4"/>
  <c r="O15" i="4"/>
  <c r="N15" i="4"/>
  <c r="K15" i="4"/>
  <c r="I15" i="4"/>
  <c r="G15" i="4"/>
  <c r="E15" i="4"/>
  <c r="C15" i="4"/>
  <c r="B15" i="4"/>
  <c r="S14" i="4"/>
  <c r="R14" i="4"/>
  <c r="Q14" i="4"/>
  <c r="P14" i="4"/>
  <c r="O14" i="4"/>
  <c r="N14" i="4"/>
  <c r="K14" i="4"/>
  <c r="I14" i="4"/>
  <c r="G14" i="4"/>
  <c r="E14" i="4"/>
  <c r="C14" i="4"/>
  <c r="B14" i="4"/>
  <c r="S13" i="4"/>
  <c r="R13" i="4"/>
  <c r="Q13" i="4"/>
  <c r="P13" i="4"/>
  <c r="O13" i="4"/>
  <c r="N13" i="4"/>
  <c r="K13" i="4"/>
  <c r="I13" i="4"/>
  <c r="G13" i="4"/>
  <c r="E13" i="4"/>
  <c r="C13" i="4"/>
  <c r="B13" i="4"/>
  <c r="S12" i="4"/>
  <c r="R12" i="4"/>
  <c r="Q12" i="4"/>
  <c r="P12" i="4"/>
  <c r="O12" i="4"/>
  <c r="N12" i="4"/>
  <c r="K12" i="4"/>
  <c r="I12" i="4"/>
  <c r="G12" i="4"/>
  <c r="E12" i="4"/>
  <c r="C12" i="4"/>
  <c r="B12" i="4"/>
  <c r="S11" i="4"/>
  <c r="R11" i="4"/>
  <c r="Q11" i="4"/>
  <c r="P11" i="4"/>
  <c r="O11" i="4"/>
  <c r="N11" i="4"/>
  <c r="K11" i="4"/>
  <c r="I11" i="4"/>
  <c r="G11" i="4"/>
  <c r="E11" i="4"/>
  <c r="C11" i="4"/>
  <c r="B11" i="4"/>
  <c r="S10" i="4"/>
  <c r="R10" i="4"/>
  <c r="Q10" i="4"/>
  <c r="P10" i="4"/>
  <c r="O10" i="4"/>
  <c r="N10" i="4"/>
  <c r="K10" i="4"/>
  <c r="I10" i="4"/>
  <c r="G10" i="4"/>
  <c r="E10" i="4"/>
  <c r="C10" i="4"/>
  <c r="B10" i="4"/>
  <c r="S9" i="4"/>
  <c r="R9" i="4"/>
  <c r="Q9" i="4"/>
  <c r="P9" i="4"/>
  <c r="O9" i="4"/>
  <c r="N9" i="4"/>
  <c r="K9" i="4"/>
  <c r="I9" i="4"/>
  <c r="G9" i="4"/>
  <c r="E9" i="4"/>
  <c r="C9" i="4"/>
  <c r="B9" i="4"/>
  <c r="S8" i="4"/>
  <c r="R8" i="4"/>
  <c r="Q8" i="4"/>
  <c r="P8" i="4"/>
  <c r="O8" i="4"/>
  <c r="N8" i="4"/>
  <c r="K8" i="4"/>
  <c r="I8" i="4"/>
  <c r="G8" i="4"/>
  <c r="E8" i="4"/>
  <c r="C8" i="4"/>
  <c r="B8" i="4"/>
  <c r="S7" i="4"/>
  <c r="R7" i="4"/>
  <c r="Q7" i="4"/>
  <c r="P7" i="4"/>
  <c r="O7" i="4"/>
  <c r="N7" i="4"/>
  <c r="K7" i="4"/>
  <c r="I7" i="4"/>
  <c r="G7" i="4"/>
  <c r="E7" i="4"/>
  <c r="C7" i="4"/>
  <c r="B7" i="4"/>
  <c r="S6" i="4"/>
  <c r="R6" i="4"/>
  <c r="Q6" i="4"/>
  <c r="P6" i="4"/>
  <c r="O6" i="4"/>
  <c r="N6" i="4"/>
  <c r="K6" i="4"/>
  <c r="I6" i="4"/>
  <c r="G6" i="4"/>
  <c r="E6" i="4"/>
  <c r="C6" i="4"/>
  <c r="B6" i="4"/>
  <c r="T5" i="4"/>
  <c r="S5" i="4"/>
  <c r="R5" i="4"/>
  <c r="Q5" i="4"/>
  <c r="P5" i="4"/>
  <c r="O5" i="4"/>
  <c r="N5" i="4"/>
  <c r="K5" i="4"/>
  <c r="I5" i="4"/>
  <c r="G5" i="4"/>
  <c r="E5" i="4"/>
  <c r="C5" i="4"/>
  <c r="B5" i="4"/>
  <c r="T4" i="4"/>
  <c r="S4" i="4"/>
  <c r="R4" i="4"/>
  <c r="Q4" i="4"/>
  <c r="P4" i="4"/>
  <c r="O4" i="4"/>
  <c r="N4" i="4"/>
  <c r="K4" i="4"/>
  <c r="I4" i="4"/>
  <c r="G4" i="4"/>
  <c r="E4" i="4"/>
  <c r="C4" i="4"/>
  <c r="B4" i="4"/>
  <c r="T3" i="4"/>
  <c r="S3" i="4"/>
  <c r="R3" i="4"/>
  <c r="Q3" i="4"/>
  <c r="P3" i="4"/>
  <c r="O3" i="4"/>
  <c r="N3" i="4"/>
  <c r="K3" i="4"/>
  <c r="I3" i="4"/>
  <c r="G3" i="4"/>
  <c r="E3" i="4"/>
  <c r="C3" i="4"/>
  <c r="B3" i="4"/>
  <c r="X106" i="3"/>
  <c r="U106" i="3"/>
  <c r="R106" i="3"/>
  <c r="X105" i="3"/>
  <c r="U105" i="3"/>
  <c r="R105" i="3"/>
  <c r="X104" i="3"/>
  <c r="U104" i="3"/>
  <c r="R104" i="3"/>
  <c r="X103" i="3"/>
  <c r="U103" i="3"/>
  <c r="R103" i="3"/>
  <c r="X102" i="3"/>
  <c r="U102" i="3"/>
  <c r="R102" i="3"/>
  <c r="AE101" i="3"/>
  <c r="L19" i="6" s="1"/>
  <c r="AD101" i="3"/>
  <c r="J19" i="4" s="1"/>
  <c r="AC101" i="3"/>
  <c r="H19" i="6" s="1"/>
  <c r="AB101" i="3"/>
  <c r="F19" i="6" s="1"/>
  <c r="AA101" i="3"/>
  <c r="D19" i="6" s="1"/>
  <c r="Z101" i="3"/>
  <c r="I101" i="3"/>
  <c r="T19" i="4" s="1"/>
  <c r="X100" i="3"/>
  <c r="U100" i="3"/>
  <c r="R100" i="3"/>
  <c r="X99" i="3"/>
  <c r="U99" i="3"/>
  <c r="R99" i="3"/>
  <c r="X98" i="3"/>
  <c r="U98" i="3"/>
  <c r="R98" i="3"/>
  <c r="X97" i="3"/>
  <c r="U97" i="3"/>
  <c r="R97" i="3"/>
  <c r="X96" i="3"/>
  <c r="U96" i="3"/>
  <c r="R96" i="3"/>
  <c r="AE95" i="3"/>
  <c r="L18" i="4" s="1"/>
  <c r="AD95" i="3"/>
  <c r="J18" i="6" s="1"/>
  <c r="AC95" i="3"/>
  <c r="H18" i="4" s="1"/>
  <c r="AB95" i="3"/>
  <c r="F18" i="6" s="1"/>
  <c r="AA95" i="3"/>
  <c r="D18" i="4" s="1"/>
  <c r="Z95" i="3"/>
  <c r="I95" i="3"/>
  <c r="T18" i="6" s="1"/>
  <c r="X94" i="3"/>
  <c r="U94" i="3"/>
  <c r="R94" i="3"/>
  <c r="X93" i="3"/>
  <c r="U93" i="3"/>
  <c r="R93" i="3"/>
  <c r="X92" i="3"/>
  <c r="U92" i="3"/>
  <c r="R92" i="3"/>
  <c r="X91" i="3"/>
  <c r="U91" i="3"/>
  <c r="R91" i="3"/>
  <c r="X90" i="3"/>
  <c r="U90" i="3"/>
  <c r="R90" i="3"/>
  <c r="AE89" i="3"/>
  <c r="L17" i="6" s="1"/>
  <c r="AD89" i="3"/>
  <c r="J17" i="4" s="1"/>
  <c r="AC89" i="3"/>
  <c r="H17" i="6" s="1"/>
  <c r="AB89" i="3"/>
  <c r="F17" i="6" s="1"/>
  <c r="AA89" i="3"/>
  <c r="D17" i="6" s="1"/>
  <c r="Z89" i="3"/>
  <c r="I89" i="3"/>
  <c r="T17" i="4" s="1"/>
  <c r="X88" i="3"/>
  <c r="U88" i="3"/>
  <c r="R88" i="3"/>
  <c r="X87" i="3"/>
  <c r="U87" i="3"/>
  <c r="R87" i="3"/>
  <c r="X86" i="3"/>
  <c r="U86" i="3"/>
  <c r="R86" i="3"/>
  <c r="X85" i="3"/>
  <c r="U85" i="3"/>
  <c r="R85" i="3"/>
  <c r="X84" i="3"/>
  <c r="U84" i="3"/>
  <c r="R84" i="3"/>
  <c r="AE83" i="3"/>
  <c r="L16" i="4" s="1"/>
  <c r="AD83" i="3"/>
  <c r="J16" i="6" s="1"/>
  <c r="AC83" i="3"/>
  <c r="H16" i="4" s="1"/>
  <c r="AB83" i="3"/>
  <c r="F16" i="4" s="1"/>
  <c r="AA83" i="3"/>
  <c r="D16" i="4" s="1"/>
  <c r="Z83" i="3"/>
  <c r="I83" i="3"/>
  <c r="T16" i="6" s="1"/>
  <c r="X82" i="3"/>
  <c r="U82" i="3"/>
  <c r="R82" i="3"/>
  <c r="X81" i="3"/>
  <c r="U81" i="3"/>
  <c r="R81" i="3"/>
  <c r="X80" i="3"/>
  <c r="U80" i="3"/>
  <c r="R80" i="3"/>
  <c r="X79" i="3"/>
  <c r="U79" i="3"/>
  <c r="R79" i="3"/>
  <c r="X78" i="3"/>
  <c r="U78" i="3"/>
  <c r="R78" i="3"/>
  <c r="AE77" i="3"/>
  <c r="L15" i="4" s="1"/>
  <c r="AD77" i="3"/>
  <c r="J15" i="6" s="1"/>
  <c r="AC77" i="3"/>
  <c r="H15" i="4" s="1"/>
  <c r="AB77" i="3"/>
  <c r="F15" i="6" s="1"/>
  <c r="AA77" i="3"/>
  <c r="D15" i="4" s="1"/>
  <c r="Z77" i="3"/>
  <c r="I77" i="3"/>
  <c r="T15" i="4" s="1"/>
  <c r="X76" i="3"/>
  <c r="U76" i="3"/>
  <c r="R76" i="3"/>
  <c r="X75" i="3"/>
  <c r="U75" i="3"/>
  <c r="R75" i="3"/>
  <c r="X74" i="3"/>
  <c r="U74" i="3"/>
  <c r="R74" i="3"/>
  <c r="X73" i="3"/>
  <c r="U73" i="3"/>
  <c r="R73" i="3"/>
  <c r="X72" i="3"/>
  <c r="U72" i="3"/>
  <c r="R72" i="3"/>
  <c r="AE71" i="3"/>
  <c r="L14" i="6" s="1"/>
  <c r="AD71" i="3"/>
  <c r="J14" i="6" s="1"/>
  <c r="AC71" i="3"/>
  <c r="H14" i="6" s="1"/>
  <c r="AB71" i="3"/>
  <c r="F14" i="4" s="1"/>
  <c r="AA71" i="3"/>
  <c r="D14" i="6" s="1"/>
  <c r="Z71" i="3"/>
  <c r="I71" i="3"/>
  <c r="T14" i="6" s="1"/>
  <c r="X70" i="3"/>
  <c r="U70" i="3"/>
  <c r="R70" i="3"/>
  <c r="X69" i="3"/>
  <c r="U69" i="3"/>
  <c r="R69" i="3"/>
  <c r="X68" i="3"/>
  <c r="U68" i="3"/>
  <c r="R68" i="3"/>
  <c r="X67" i="3"/>
  <c r="U67" i="3"/>
  <c r="R67" i="3"/>
  <c r="X66" i="3"/>
  <c r="U66" i="3"/>
  <c r="R66" i="3"/>
  <c r="AE65" i="3"/>
  <c r="L13" i="4" s="1"/>
  <c r="AD65" i="3"/>
  <c r="J13" i="6" s="1"/>
  <c r="AC65" i="3"/>
  <c r="H13" i="4" s="1"/>
  <c r="AB65" i="3"/>
  <c r="F13" i="4" s="1"/>
  <c r="AA65" i="3"/>
  <c r="D13" i="4" s="1"/>
  <c r="Z65" i="3"/>
  <c r="I65" i="3"/>
  <c r="T13" i="4" s="1"/>
  <c r="X64" i="3"/>
  <c r="U64" i="3"/>
  <c r="R64" i="3"/>
  <c r="X63" i="3"/>
  <c r="U63" i="3"/>
  <c r="R63" i="3"/>
  <c r="X62" i="3"/>
  <c r="U62" i="3"/>
  <c r="R62" i="3"/>
  <c r="X61" i="3"/>
  <c r="U61" i="3"/>
  <c r="R61" i="3"/>
  <c r="X60" i="3"/>
  <c r="U60" i="3"/>
  <c r="R60" i="3"/>
  <c r="AE59" i="3"/>
  <c r="L12" i="4" s="1"/>
  <c r="AD59" i="3"/>
  <c r="J12" i="6" s="1"/>
  <c r="AC59" i="3"/>
  <c r="H12" i="4" s="1"/>
  <c r="AB59" i="3"/>
  <c r="F12" i="4" s="1"/>
  <c r="AA59" i="3"/>
  <c r="D12" i="4" s="1"/>
  <c r="Z59" i="3"/>
  <c r="I59" i="3"/>
  <c r="T12" i="6" s="1"/>
  <c r="X58" i="3"/>
  <c r="U58" i="3"/>
  <c r="R58" i="3"/>
  <c r="X57" i="3"/>
  <c r="U57" i="3"/>
  <c r="R57" i="3"/>
  <c r="X56" i="3"/>
  <c r="U56" i="3"/>
  <c r="R56" i="3"/>
  <c r="X55" i="3"/>
  <c r="U55" i="3"/>
  <c r="R55" i="3"/>
  <c r="X54" i="3"/>
  <c r="U54" i="3"/>
  <c r="R54" i="3"/>
  <c r="AE53" i="3"/>
  <c r="L11" i="6" s="1"/>
  <c r="AD53" i="3"/>
  <c r="J11" i="4" s="1"/>
  <c r="AC53" i="3"/>
  <c r="H11" i="6" s="1"/>
  <c r="AB53" i="3"/>
  <c r="F11" i="6" s="1"/>
  <c r="AA53" i="3"/>
  <c r="D11" i="6" s="1"/>
  <c r="Z53" i="3"/>
  <c r="I53" i="3"/>
  <c r="T11" i="4" s="1"/>
  <c r="X52" i="3"/>
  <c r="U52" i="3"/>
  <c r="R52" i="3"/>
  <c r="X51" i="3"/>
  <c r="U51" i="3"/>
  <c r="R51" i="3"/>
  <c r="X50" i="3"/>
  <c r="U50" i="3"/>
  <c r="R50" i="3"/>
  <c r="X49" i="3"/>
  <c r="U49" i="3"/>
  <c r="R49" i="3"/>
  <c r="X48" i="3"/>
  <c r="U48" i="3"/>
  <c r="R48" i="3"/>
  <c r="AE47" i="3"/>
  <c r="L10" i="4" s="1"/>
  <c r="AD47" i="3"/>
  <c r="J10" i="6" s="1"/>
  <c r="AC47" i="3"/>
  <c r="H10" i="4" s="1"/>
  <c r="AB47" i="3"/>
  <c r="F10" i="6" s="1"/>
  <c r="AA47" i="3"/>
  <c r="D10" i="4" s="1"/>
  <c r="Z47" i="3"/>
  <c r="I47" i="3"/>
  <c r="T10" i="6" s="1"/>
  <c r="X46" i="3"/>
  <c r="U46" i="3"/>
  <c r="R46" i="3"/>
  <c r="O46" i="3"/>
  <c r="L46" i="3"/>
  <c r="X45" i="3"/>
  <c r="U45" i="3"/>
  <c r="R45" i="3"/>
  <c r="O45" i="3"/>
  <c r="L45" i="3"/>
  <c r="X44" i="3"/>
  <c r="U44" i="3"/>
  <c r="R44" i="3"/>
  <c r="O44" i="3"/>
  <c r="L44" i="3"/>
  <c r="X43" i="3"/>
  <c r="U43" i="3"/>
  <c r="R43" i="3"/>
  <c r="O43" i="3"/>
  <c r="L43" i="3"/>
  <c r="X42" i="3"/>
  <c r="U42" i="3"/>
  <c r="R42" i="3"/>
  <c r="O42" i="3"/>
  <c r="L42" i="3"/>
  <c r="AE41" i="3"/>
  <c r="L9" i="6" s="1"/>
  <c r="AD41" i="3"/>
  <c r="J9" i="6" s="1"/>
  <c r="AC41" i="3"/>
  <c r="H9" i="6" s="1"/>
  <c r="AB41" i="3"/>
  <c r="F9" i="4" s="1"/>
  <c r="AA41" i="3"/>
  <c r="D9" i="6" s="1"/>
  <c r="Z41" i="3"/>
  <c r="I41" i="3"/>
  <c r="T9" i="4" s="1"/>
  <c r="X40" i="3"/>
  <c r="U40" i="3"/>
  <c r="R40" i="3"/>
  <c r="O40" i="3"/>
  <c r="L40" i="3"/>
  <c r="X39" i="3"/>
  <c r="U39" i="3"/>
  <c r="R39" i="3"/>
  <c r="O39" i="3"/>
  <c r="L39" i="3"/>
  <c r="X38" i="3"/>
  <c r="U38" i="3"/>
  <c r="R38" i="3"/>
  <c r="O38" i="3"/>
  <c r="L38" i="3"/>
  <c r="X37" i="3"/>
  <c r="U37" i="3"/>
  <c r="R37" i="3"/>
  <c r="O37" i="3"/>
  <c r="L37" i="3"/>
  <c r="X36" i="3"/>
  <c r="U36" i="3"/>
  <c r="R36" i="3"/>
  <c r="O36" i="3"/>
  <c r="L36" i="3"/>
  <c r="AE35" i="3"/>
  <c r="L8" i="4" s="1"/>
  <c r="AD35" i="3"/>
  <c r="J8" i="6" s="1"/>
  <c r="AC35" i="3"/>
  <c r="H8" i="4" s="1"/>
  <c r="AB35" i="3"/>
  <c r="F8" i="4" s="1"/>
  <c r="AA35" i="3"/>
  <c r="D8" i="4" s="1"/>
  <c r="Z35" i="3"/>
  <c r="I35" i="3"/>
  <c r="T8" i="6" s="1"/>
  <c r="X34" i="3"/>
  <c r="U34" i="3"/>
  <c r="R34" i="3"/>
  <c r="O34" i="3"/>
  <c r="L34" i="3"/>
  <c r="X33" i="3"/>
  <c r="U33" i="3"/>
  <c r="R33" i="3"/>
  <c r="O33" i="3"/>
  <c r="L33" i="3"/>
  <c r="X32" i="3"/>
  <c r="U32" i="3"/>
  <c r="R32" i="3"/>
  <c r="O32" i="3"/>
  <c r="L32" i="3"/>
  <c r="X31" i="3"/>
  <c r="U31" i="3"/>
  <c r="R31" i="3"/>
  <c r="O31" i="3"/>
  <c r="L31" i="3"/>
  <c r="X30" i="3"/>
  <c r="U30" i="3"/>
  <c r="R30" i="3"/>
  <c r="O30" i="3"/>
  <c r="L30" i="3"/>
  <c r="AE29" i="3"/>
  <c r="L7" i="4" s="1"/>
  <c r="AD29" i="3"/>
  <c r="J7" i="6" s="1"/>
  <c r="AC29" i="3"/>
  <c r="H7" i="4" s="1"/>
  <c r="AB29" i="3"/>
  <c r="F7" i="6" s="1"/>
  <c r="AA29" i="3"/>
  <c r="D7" i="4" s="1"/>
  <c r="Z29" i="3"/>
  <c r="I29" i="3"/>
  <c r="T7" i="4" s="1"/>
  <c r="X28" i="3"/>
  <c r="U28" i="3"/>
  <c r="R28" i="3"/>
  <c r="O28" i="3"/>
  <c r="L28" i="3"/>
  <c r="X27" i="3"/>
  <c r="U27" i="3"/>
  <c r="R27" i="3"/>
  <c r="O27" i="3"/>
  <c r="L27" i="3"/>
  <c r="X26" i="3"/>
  <c r="U26" i="3"/>
  <c r="R26" i="3"/>
  <c r="O26" i="3"/>
  <c r="L26" i="3"/>
  <c r="X25" i="3"/>
  <c r="U25" i="3"/>
  <c r="R25" i="3"/>
  <c r="O25" i="3"/>
  <c r="L25" i="3"/>
  <c r="X24" i="3"/>
  <c r="U24" i="3"/>
  <c r="R24" i="3"/>
  <c r="O24" i="3"/>
  <c r="L24" i="3"/>
  <c r="AE23" i="3"/>
  <c r="L6" i="6" s="1"/>
  <c r="AD23" i="3"/>
  <c r="J6" i="6" s="1"/>
  <c r="AC23" i="3"/>
  <c r="H6" i="6" s="1"/>
  <c r="AB23" i="3"/>
  <c r="F6" i="4" s="1"/>
  <c r="AA23" i="3"/>
  <c r="D6" i="6" s="1"/>
  <c r="Z23" i="3"/>
  <c r="I23" i="3"/>
  <c r="T6" i="6" s="1"/>
  <c r="X22" i="3"/>
  <c r="U22" i="3"/>
  <c r="R22" i="3"/>
  <c r="O22" i="3"/>
  <c r="L22" i="3"/>
  <c r="X21" i="3"/>
  <c r="U21" i="3"/>
  <c r="R21" i="3"/>
  <c r="O21" i="3"/>
  <c r="L21" i="3"/>
  <c r="X20" i="3"/>
  <c r="U20" i="3"/>
  <c r="R20" i="3"/>
  <c r="O20" i="3"/>
  <c r="L20" i="3"/>
  <c r="X19" i="3"/>
  <c r="U19" i="3"/>
  <c r="R19" i="3"/>
  <c r="O19" i="3"/>
  <c r="L19" i="3"/>
  <c r="X18" i="3"/>
  <c r="U18" i="3"/>
  <c r="R18" i="3"/>
  <c r="O18" i="3"/>
  <c r="L18" i="3"/>
  <c r="AE17" i="3"/>
  <c r="L5" i="4" s="1"/>
  <c r="AD17" i="3"/>
  <c r="J5" i="6" s="1"/>
  <c r="AC17" i="3"/>
  <c r="H5" i="4" s="1"/>
  <c r="AB17" i="3"/>
  <c r="F5" i="6" s="1"/>
  <c r="AA17" i="3"/>
  <c r="D5" i="4" s="1"/>
  <c r="Z17" i="3"/>
  <c r="X16" i="3"/>
  <c r="U16" i="3"/>
  <c r="R16" i="3"/>
  <c r="O16" i="3"/>
  <c r="L16" i="3"/>
  <c r="X15" i="3"/>
  <c r="U15" i="3"/>
  <c r="R15" i="3"/>
  <c r="O15" i="3"/>
  <c r="L15" i="3"/>
  <c r="X14" i="3"/>
  <c r="U14" i="3"/>
  <c r="R14" i="3"/>
  <c r="O14" i="3"/>
  <c r="L14" i="3"/>
  <c r="X13" i="3"/>
  <c r="U13" i="3"/>
  <c r="R13" i="3"/>
  <c r="O13" i="3"/>
  <c r="L13" i="3"/>
  <c r="X12" i="3"/>
  <c r="U12" i="3"/>
  <c r="R12" i="3"/>
  <c r="O12" i="3"/>
  <c r="L12" i="3"/>
  <c r="AE11" i="3"/>
  <c r="L4" i="6" s="1"/>
  <c r="AD11" i="3"/>
  <c r="J4" i="4" s="1"/>
  <c r="AC11" i="3"/>
  <c r="H4" i="6" s="1"/>
  <c r="AB11" i="3"/>
  <c r="F4" i="4" s="1"/>
  <c r="AA11" i="3"/>
  <c r="D4" i="6" s="1"/>
  <c r="Z11" i="3"/>
  <c r="X10" i="3"/>
  <c r="U10" i="3"/>
  <c r="R10" i="3"/>
  <c r="O10" i="3"/>
  <c r="L10" i="3"/>
  <c r="X9" i="3"/>
  <c r="U9" i="3"/>
  <c r="R9" i="3"/>
  <c r="O9" i="3"/>
  <c r="L9" i="3"/>
  <c r="X8" i="3"/>
  <c r="U8" i="3"/>
  <c r="R8" i="3"/>
  <c r="O8" i="3"/>
  <c r="L8" i="3"/>
  <c r="X7" i="3"/>
  <c r="U7" i="3"/>
  <c r="R7" i="3"/>
  <c r="O7" i="3"/>
  <c r="L7" i="3"/>
  <c r="X6" i="3"/>
  <c r="U6" i="3"/>
  <c r="R6" i="3"/>
  <c r="O6" i="3"/>
  <c r="L6" i="3"/>
  <c r="AE5" i="3"/>
  <c r="L3" i="4" s="1"/>
  <c r="AD5" i="3"/>
  <c r="J3" i="6" s="1"/>
  <c r="AC5" i="3"/>
  <c r="H3" i="4" s="1"/>
  <c r="AB5" i="3"/>
  <c r="F3" i="6" s="1"/>
  <c r="AA5" i="3"/>
  <c r="D3" i="4" s="1"/>
  <c r="Z5" i="3"/>
  <c r="U19" i="2"/>
  <c r="T19" i="2"/>
  <c r="S19" i="2"/>
  <c r="R19" i="2"/>
  <c r="Q19" i="2"/>
  <c r="P19" i="2"/>
  <c r="M19" i="2"/>
  <c r="K19" i="2"/>
  <c r="I19" i="2"/>
  <c r="G19" i="2"/>
  <c r="E19" i="2"/>
  <c r="C19" i="2"/>
  <c r="B19" i="2"/>
  <c r="U18" i="2"/>
  <c r="T18" i="2"/>
  <c r="S18" i="2"/>
  <c r="R18" i="2"/>
  <c r="Q18" i="2"/>
  <c r="P18" i="2"/>
  <c r="M18" i="2"/>
  <c r="K18" i="2"/>
  <c r="I18" i="2"/>
  <c r="G18" i="2"/>
  <c r="E18" i="2"/>
  <c r="C18" i="2"/>
  <c r="B18" i="2"/>
  <c r="U17" i="2"/>
  <c r="T17" i="2"/>
  <c r="S17" i="2"/>
  <c r="R17" i="2"/>
  <c r="Q17" i="2"/>
  <c r="P17" i="2"/>
  <c r="M17" i="2"/>
  <c r="K17" i="2"/>
  <c r="J17" i="2"/>
  <c r="I17" i="2"/>
  <c r="G17" i="2"/>
  <c r="E17" i="2"/>
  <c r="C17" i="2"/>
  <c r="B17" i="2"/>
  <c r="U16" i="2"/>
  <c r="T16" i="2"/>
  <c r="S16" i="2"/>
  <c r="R16" i="2"/>
  <c r="Q16" i="2"/>
  <c r="P16" i="2"/>
  <c r="M16" i="2"/>
  <c r="K16" i="2"/>
  <c r="I16" i="2"/>
  <c r="G16" i="2"/>
  <c r="E16" i="2"/>
  <c r="C16" i="2"/>
  <c r="B16" i="2"/>
  <c r="U15" i="2"/>
  <c r="T15" i="2"/>
  <c r="S15" i="2"/>
  <c r="R15" i="2"/>
  <c r="Q15" i="2"/>
  <c r="P15" i="2"/>
  <c r="M15" i="2"/>
  <c r="K15" i="2"/>
  <c r="I15" i="2"/>
  <c r="G15" i="2"/>
  <c r="E15" i="2"/>
  <c r="C15" i="2"/>
  <c r="B15" i="2"/>
  <c r="U14" i="2"/>
  <c r="T14" i="2"/>
  <c r="S14" i="2"/>
  <c r="R14" i="2"/>
  <c r="Q14" i="2"/>
  <c r="P14" i="2"/>
  <c r="M14" i="2"/>
  <c r="K14" i="2"/>
  <c r="J14" i="2"/>
  <c r="I14" i="2"/>
  <c r="G14" i="2"/>
  <c r="E14" i="2"/>
  <c r="C14" i="2"/>
  <c r="B14" i="2"/>
  <c r="U13" i="2"/>
  <c r="T13" i="2"/>
  <c r="S13" i="2"/>
  <c r="R13" i="2"/>
  <c r="Q13" i="2"/>
  <c r="P13" i="2"/>
  <c r="M13" i="2"/>
  <c r="K13" i="2"/>
  <c r="I13" i="2"/>
  <c r="G13" i="2"/>
  <c r="E13" i="2"/>
  <c r="C13" i="2"/>
  <c r="B13" i="2"/>
  <c r="U12" i="2"/>
  <c r="T12" i="2"/>
  <c r="S12" i="2"/>
  <c r="R12" i="2"/>
  <c r="Q12" i="2"/>
  <c r="P12" i="2"/>
  <c r="M12" i="2"/>
  <c r="K12" i="2"/>
  <c r="I12" i="2"/>
  <c r="G12" i="2"/>
  <c r="E12" i="2"/>
  <c r="C12" i="2"/>
  <c r="B12" i="2"/>
  <c r="U11" i="2"/>
  <c r="T11" i="2"/>
  <c r="S11" i="2"/>
  <c r="R11" i="2"/>
  <c r="Q11" i="2"/>
  <c r="P11" i="2"/>
  <c r="M11" i="2"/>
  <c r="K11" i="2"/>
  <c r="I11" i="2"/>
  <c r="G11" i="2"/>
  <c r="E11" i="2"/>
  <c r="C11" i="2"/>
  <c r="B11" i="2"/>
  <c r="U10" i="2"/>
  <c r="T10" i="2"/>
  <c r="S10" i="2"/>
  <c r="R10" i="2"/>
  <c r="Q10" i="2"/>
  <c r="P10" i="2"/>
  <c r="M10" i="2"/>
  <c r="K10" i="2"/>
  <c r="J10" i="2"/>
  <c r="I10" i="2"/>
  <c r="G10" i="2"/>
  <c r="E10" i="2"/>
  <c r="C10" i="2"/>
  <c r="B10" i="2"/>
  <c r="V9" i="2"/>
  <c r="U9" i="2"/>
  <c r="T9" i="2"/>
  <c r="S9" i="2"/>
  <c r="R9" i="2"/>
  <c r="Q9" i="2"/>
  <c r="P9" i="2"/>
  <c r="M9" i="2"/>
  <c r="K9" i="2"/>
  <c r="I9" i="2"/>
  <c r="G9" i="2"/>
  <c r="E9" i="2"/>
  <c r="C9" i="2"/>
  <c r="B9" i="2"/>
  <c r="V8" i="2"/>
  <c r="U8" i="2"/>
  <c r="T8" i="2"/>
  <c r="S8" i="2"/>
  <c r="R8" i="2"/>
  <c r="Q8" i="2"/>
  <c r="P8" i="2"/>
  <c r="M8" i="2"/>
  <c r="K8" i="2"/>
  <c r="I8" i="2"/>
  <c r="G8" i="2"/>
  <c r="E8" i="2"/>
  <c r="C8" i="2"/>
  <c r="B8" i="2"/>
  <c r="V7" i="2"/>
  <c r="U7" i="2"/>
  <c r="T7" i="2"/>
  <c r="S7" i="2"/>
  <c r="R7" i="2"/>
  <c r="Q7" i="2"/>
  <c r="P7" i="2"/>
  <c r="M7" i="2"/>
  <c r="K7" i="2"/>
  <c r="I7" i="2"/>
  <c r="G7" i="2"/>
  <c r="F7" i="2"/>
  <c r="E7" i="2"/>
  <c r="C7" i="2"/>
  <c r="B7" i="2"/>
  <c r="V6" i="2"/>
  <c r="U6" i="2"/>
  <c r="T6" i="2"/>
  <c r="S6" i="2"/>
  <c r="R6" i="2"/>
  <c r="Q6" i="2"/>
  <c r="P6" i="2"/>
  <c r="M6" i="2"/>
  <c r="K6" i="2"/>
  <c r="I6" i="2"/>
  <c r="G6" i="2"/>
  <c r="E6" i="2"/>
  <c r="C6" i="2"/>
  <c r="B6" i="2"/>
  <c r="V5" i="2"/>
  <c r="U5" i="2"/>
  <c r="T5" i="2"/>
  <c r="S5" i="2"/>
  <c r="R5" i="2"/>
  <c r="Q5" i="2"/>
  <c r="P5" i="2"/>
  <c r="M5" i="2"/>
  <c r="K5" i="2"/>
  <c r="I5" i="2"/>
  <c r="G5" i="2"/>
  <c r="E5" i="2"/>
  <c r="C5" i="2"/>
  <c r="B5" i="2"/>
  <c r="V4" i="2"/>
  <c r="U4" i="2"/>
  <c r="T4" i="2"/>
  <c r="S4" i="2"/>
  <c r="R4" i="2"/>
  <c r="Q4" i="2"/>
  <c r="P4" i="2"/>
  <c r="M4" i="2"/>
  <c r="K4" i="2"/>
  <c r="I4" i="2"/>
  <c r="G4" i="2"/>
  <c r="E4" i="2"/>
  <c r="C4" i="2"/>
  <c r="B4" i="2"/>
  <c r="V3" i="2"/>
  <c r="U3" i="2"/>
  <c r="T3" i="2"/>
  <c r="S3" i="2"/>
  <c r="R3" i="2"/>
  <c r="Q3" i="2"/>
  <c r="P3" i="2"/>
  <c r="M3" i="2"/>
  <c r="K3" i="2"/>
  <c r="I3" i="2"/>
  <c r="G3" i="2"/>
  <c r="E3" i="2"/>
  <c r="C3" i="2"/>
  <c r="B3" i="2"/>
  <c r="AD101" i="1"/>
  <c r="N19" i="2" s="1"/>
  <c r="AC101" i="1"/>
  <c r="L19" i="2" s="1"/>
  <c r="AB101" i="1"/>
  <c r="J19" i="2" s="1"/>
  <c r="AA101" i="1"/>
  <c r="H19" i="2" s="1"/>
  <c r="Z101" i="1"/>
  <c r="F19" i="2" s="1"/>
  <c r="Y101" i="1"/>
  <c r="D19" i="2" s="1"/>
  <c r="W101" i="1"/>
  <c r="I101" i="1"/>
  <c r="V19" i="2" s="1"/>
  <c r="AD95" i="1"/>
  <c r="N18" i="2" s="1"/>
  <c r="AC95" i="1"/>
  <c r="L18" i="2" s="1"/>
  <c r="AB95" i="1"/>
  <c r="J18" i="2" s="1"/>
  <c r="AA95" i="1"/>
  <c r="H18" i="2" s="1"/>
  <c r="Z95" i="1"/>
  <c r="F18" i="2" s="1"/>
  <c r="Y95" i="1"/>
  <c r="D18" i="2" s="1"/>
  <c r="W95" i="1"/>
  <c r="I95" i="1"/>
  <c r="V18" i="2" s="1"/>
  <c r="AD89" i="1"/>
  <c r="N17" i="2" s="1"/>
  <c r="AC89" i="1"/>
  <c r="L17" i="2" s="1"/>
  <c r="AB89" i="1"/>
  <c r="AA89" i="1"/>
  <c r="H17" i="2" s="1"/>
  <c r="Z89" i="1"/>
  <c r="F17" i="2" s="1"/>
  <c r="Y89" i="1"/>
  <c r="D17" i="2" s="1"/>
  <c r="W89" i="1"/>
  <c r="I89" i="1"/>
  <c r="V17" i="2" s="1"/>
  <c r="AD83" i="1"/>
  <c r="N16" i="2" s="1"/>
  <c r="AC83" i="1"/>
  <c r="L16" i="2" s="1"/>
  <c r="AB83" i="1"/>
  <c r="J16" i="2" s="1"/>
  <c r="AA83" i="1"/>
  <c r="H16" i="2" s="1"/>
  <c r="Z83" i="1"/>
  <c r="F16" i="2" s="1"/>
  <c r="Y83" i="1"/>
  <c r="D16" i="2" s="1"/>
  <c r="W83" i="1"/>
  <c r="I83" i="1"/>
  <c r="V16" i="2" s="1"/>
  <c r="AD77" i="1"/>
  <c r="N15" i="2" s="1"/>
  <c r="AC77" i="1"/>
  <c r="L15" i="2" s="1"/>
  <c r="AB77" i="1"/>
  <c r="J15" i="2" s="1"/>
  <c r="AA77" i="1"/>
  <c r="H15" i="2" s="1"/>
  <c r="Z77" i="1"/>
  <c r="F15" i="2" s="1"/>
  <c r="Y77" i="1"/>
  <c r="D15" i="2" s="1"/>
  <c r="W77" i="1"/>
  <c r="I77" i="1"/>
  <c r="V15" i="2" s="1"/>
  <c r="AD71" i="1"/>
  <c r="N14" i="2" s="1"/>
  <c r="AC71" i="1"/>
  <c r="L14" i="2" s="1"/>
  <c r="AB71" i="1"/>
  <c r="AA71" i="1"/>
  <c r="H14" i="2" s="1"/>
  <c r="Z71" i="1"/>
  <c r="F14" i="2" s="1"/>
  <c r="Y71" i="1"/>
  <c r="D14" i="2" s="1"/>
  <c r="W71" i="1"/>
  <c r="I71" i="1"/>
  <c r="V14" i="2" s="1"/>
  <c r="AD65" i="1"/>
  <c r="N13" i="2" s="1"/>
  <c r="AC65" i="1"/>
  <c r="L13" i="2" s="1"/>
  <c r="AB65" i="1"/>
  <c r="J13" i="2" s="1"/>
  <c r="AA65" i="1"/>
  <c r="H13" i="2" s="1"/>
  <c r="Z65" i="1"/>
  <c r="F13" i="2" s="1"/>
  <c r="Y65" i="1"/>
  <c r="D13" i="2" s="1"/>
  <c r="W65" i="1"/>
  <c r="I65" i="1"/>
  <c r="V13" i="2" s="1"/>
  <c r="AD59" i="1"/>
  <c r="N12" i="2" s="1"/>
  <c r="AC59" i="1"/>
  <c r="L12" i="2" s="1"/>
  <c r="AB59" i="1"/>
  <c r="J12" i="2" s="1"/>
  <c r="AA59" i="1"/>
  <c r="H12" i="2" s="1"/>
  <c r="Z59" i="1"/>
  <c r="F12" i="2" s="1"/>
  <c r="Y59" i="1"/>
  <c r="D12" i="2" s="1"/>
  <c r="W59" i="1"/>
  <c r="I59" i="1"/>
  <c r="V12" i="2" s="1"/>
  <c r="AD53" i="1"/>
  <c r="N11" i="2" s="1"/>
  <c r="AC53" i="1"/>
  <c r="L11" i="2" s="1"/>
  <c r="AB53" i="1"/>
  <c r="J11" i="2" s="1"/>
  <c r="AA53" i="1"/>
  <c r="H11" i="2" s="1"/>
  <c r="Z53" i="1"/>
  <c r="F11" i="2" s="1"/>
  <c r="Y53" i="1"/>
  <c r="D11" i="2" s="1"/>
  <c r="W53" i="1"/>
  <c r="I53" i="1"/>
  <c r="V11" i="2" s="1"/>
  <c r="AD47" i="1"/>
  <c r="N10" i="2" s="1"/>
  <c r="AC47" i="1"/>
  <c r="L10" i="2" s="1"/>
  <c r="AB47" i="1"/>
  <c r="AA47" i="1"/>
  <c r="H10" i="2" s="1"/>
  <c r="Z47" i="1"/>
  <c r="F10" i="2" s="1"/>
  <c r="Y47" i="1"/>
  <c r="D10" i="2" s="1"/>
  <c r="W47" i="1"/>
  <c r="I47" i="1"/>
  <c r="V10" i="2" s="1"/>
  <c r="AD41" i="1"/>
  <c r="N9" i="2" s="1"/>
  <c r="AC41" i="1"/>
  <c r="L9" i="2" s="1"/>
  <c r="AB41" i="1"/>
  <c r="J9" i="2" s="1"/>
  <c r="AA41" i="1"/>
  <c r="H9" i="2" s="1"/>
  <c r="Z41" i="1"/>
  <c r="F9" i="2" s="1"/>
  <c r="Y41" i="1"/>
  <c r="D9" i="2" s="1"/>
  <c r="W41" i="1"/>
  <c r="AD35" i="1"/>
  <c r="N8" i="2" s="1"/>
  <c r="AC35" i="1"/>
  <c r="L8" i="2" s="1"/>
  <c r="AB35" i="1"/>
  <c r="J8" i="2" s="1"/>
  <c r="AA35" i="1"/>
  <c r="H8" i="2" s="1"/>
  <c r="Z35" i="1"/>
  <c r="F8" i="2" s="1"/>
  <c r="Y35" i="1"/>
  <c r="D8" i="2" s="1"/>
  <c r="W35" i="1"/>
  <c r="AD29" i="1"/>
  <c r="N7" i="2" s="1"/>
  <c r="AC29" i="1"/>
  <c r="L7" i="2" s="1"/>
  <c r="AB29" i="1"/>
  <c r="J7" i="2" s="1"/>
  <c r="AA29" i="1"/>
  <c r="H7" i="2" s="1"/>
  <c r="Z29" i="1"/>
  <c r="Y29" i="1"/>
  <c r="D7" i="2" s="1"/>
  <c r="W29" i="1"/>
  <c r="AD23" i="1"/>
  <c r="N6" i="2" s="1"/>
  <c r="AC23" i="1"/>
  <c r="L6" i="2" s="1"/>
  <c r="AB23" i="1"/>
  <c r="J6" i="2" s="1"/>
  <c r="AA23" i="1"/>
  <c r="H6" i="2" s="1"/>
  <c r="Z23" i="1"/>
  <c r="F6" i="2" s="1"/>
  <c r="Y23" i="1"/>
  <c r="D6" i="2" s="1"/>
  <c r="W23" i="1"/>
  <c r="AD17" i="1"/>
  <c r="N5" i="2" s="1"/>
  <c r="AC17" i="1"/>
  <c r="L5" i="2" s="1"/>
  <c r="AB17" i="1"/>
  <c r="J5" i="2" s="1"/>
  <c r="AA17" i="1"/>
  <c r="H5" i="2" s="1"/>
  <c r="Z17" i="1"/>
  <c r="F5" i="2" s="1"/>
  <c r="Y17" i="1"/>
  <c r="D5" i="2" s="1"/>
  <c r="W17" i="1"/>
  <c r="AD11" i="1"/>
  <c r="N4" i="2" s="1"/>
  <c r="AC11" i="1"/>
  <c r="L4" i="2" s="1"/>
  <c r="AB11" i="1"/>
  <c r="J4" i="2" s="1"/>
  <c r="AA11" i="1"/>
  <c r="H4" i="2" s="1"/>
  <c r="Z11" i="1"/>
  <c r="F4" i="2" s="1"/>
  <c r="Y11" i="1"/>
  <c r="D4" i="2" s="1"/>
  <c r="W11" i="1"/>
  <c r="AD5" i="1"/>
  <c r="N3" i="2" s="1"/>
  <c r="AC5" i="1"/>
  <c r="L3" i="2" s="1"/>
  <c r="AB5" i="1"/>
  <c r="J3" i="2" s="1"/>
  <c r="AA5" i="1"/>
  <c r="H3" i="2" s="1"/>
  <c r="Z5" i="1"/>
  <c r="F3" i="2" s="1"/>
  <c r="Y5" i="1"/>
  <c r="D3" i="2" s="1"/>
  <c r="W5" i="1"/>
  <c r="J5" i="4" l="1"/>
  <c r="J8" i="4"/>
  <c r="F13" i="6"/>
  <c r="H4" i="4"/>
  <c r="F15" i="4"/>
  <c r="F3" i="4"/>
  <c r="J10" i="4"/>
  <c r="J7" i="4"/>
  <c r="F17" i="4"/>
  <c r="J18" i="4"/>
  <c r="J12" i="4"/>
  <c r="J9" i="4"/>
  <c r="F11" i="4"/>
  <c r="H17" i="4"/>
  <c r="J6" i="4"/>
  <c r="J14" i="4"/>
  <c r="F19" i="4"/>
  <c r="J3" i="4"/>
  <c r="D4" i="4"/>
  <c r="L4" i="4"/>
  <c r="F5" i="4"/>
  <c r="D6" i="4"/>
  <c r="H6" i="4"/>
  <c r="L6" i="4"/>
  <c r="F7" i="4"/>
  <c r="F10" i="4"/>
  <c r="D11" i="4"/>
  <c r="H11" i="4"/>
  <c r="L11" i="4"/>
  <c r="T12" i="4"/>
  <c r="D14" i="4"/>
  <c r="H14" i="4"/>
  <c r="L14" i="4"/>
  <c r="J15" i="4"/>
  <c r="F18" i="4"/>
  <c r="D19" i="4"/>
  <c r="H19" i="4"/>
  <c r="L19" i="4"/>
  <c r="D7" i="6"/>
  <c r="H7" i="6"/>
  <c r="L7" i="6"/>
  <c r="F8" i="6"/>
  <c r="J11" i="6"/>
  <c r="D12" i="6"/>
  <c r="H12" i="6"/>
  <c r="L12" i="6"/>
  <c r="T13" i="6"/>
  <c r="D15" i="6"/>
  <c r="H15" i="6"/>
  <c r="L15" i="6"/>
  <c r="F16" i="6"/>
  <c r="J19" i="6"/>
  <c r="D9" i="4"/>
  <c r="H9" i="4"/>
  <c r="L9" i="4"/>
  <c r="T10" i="4"/>
  <c r="J13" i="4"/>
  <c r="D17" i="4"/>
  <c r="L17" i="4"/>
  <c r="T18" i="4"/>
  <c r="D3" i="6"/>
  <c r="H3" i="6"/>
  <c r="L3" i="6"/>
  <c r="F4" i="6"/>
  <c r="J4" i="6"/>
  <c r="D5" i="6"/>
  <c r="H5" i="6"/>
  <c r="L5" i="6"/>
  <c r="F6" i="6"/>
  <c r="F9" i="6"/>
  <c r="D10" i="6"/>
  <c r="H10" i="6"/>
  <c r="L10" i="6"/>
  <c r="T11" i="6"/>
  <c r="D13" i="6"/>
  <c r="H13" i="6"/>
  <c r="L13" i="6"/>
  <c r="F14" i="6"/>
  <c r="J17" i="6"/>
  <c r="D18" i="6"/>
  <c r="H18" i="6"/>
  <c r="L18" i="6"/>
  <c r="T19" i="6"/>
  <c r="T8" i="4"/>
  <c r="T16" i="4"/>
  <c r="D8" i="6"/>
  <c r="H8" i="6"/>
  <c r="L8" i="6"/>
  <c r="T9" i="6"/>
  <c r="F12" i="6"/>
  <c r="D16" i="6"/>
  <c r="H16" i="6"/>
  <c r="L16" i="6"/>
  <c r="T17" i="6"/>
  <c r="T6" i="4"/>
  <c r="T14" i="4"/>
  <c r="T7" i="6"/>
  <c r="T15" i="6"/>
</calcChain>
</file>

<file path=xl/sharedStrings.xml><?xml version="1.0" encoding="utf-8"?>
<sst xmlns="http://schemas.openxmlformats.org/spreadsheetml/2006/main" count="2787" uniqueCount="380">
  <si>
    <t>要修正正確數值</t>
  </si>
  <si>
    <t>僅需貼上食材明細和重量，"公斤"和下一個分頁循環就會自己跑出來</t>
  </si>
  <si>
    <t>111學年度下學期國民中學112年4月份葷食菜單     (A案)</t>
  </si>
  <si>
    <t xml:space="preserve"> 食材明細（食材重量以100人份計量，營養分析以個人計量,其中肉雞包含23%骨頭之採購量，每周供應特餐一次，當日得混搭供應，國中4菜1湯，國小3菜1湯）</t>
  </si>
  <si>
    <t>統整區的檔案，連動到上方循環，後續給教育處的檔案，此處請自行隱藏</t>
  </si>
  <si>
    <t>日期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</si>
  <si>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</si>
  <si>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</si>
  <si>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</si>
  <si>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</si>
  <si>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</si>
  <si>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</si>
  <si>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</si>
  <si>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</si>
  <si>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</si>
  <si>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</si>
  <si>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主菜</t>
  </si>
  <si>
    <t>副菜一</t>
  </si>
  <si>
    <t>副菜二</t>
  </si>
  <si>
    <t>蔬菜</t>
  </si>
  <si>
    <t>湯品</t>
  </si>
  <si>
    <t>4/6   星期四</t>
  </si>
  <si>
    <t>i4</t>
  </si>
  <si>
    <t>糙米飯</t>
  </si>
  <si>
    <t>咖哩絞肉</t>
  </si>
  <si>
    <t>火腿玉菜</t>
  </si>
  <si>
    <t>肉絲季豆</t>
  </si>
  <si>
    <t>時蔬</t>
  </si>
  <si>
    <t>花豆甜湯</t>
  </si>
  <si>
    <t>米</t>
  </si>
  <si>
    <t>豬絞肉</t>
  </si>
  <si>
    <t>甘藍</t>
  </si>
  <si>
    <t>豬後腿肉</t>
  </si>
  <si>
    <t>花豆</t>
  </si>
  <si>
    <t>糙米</t>
  </si>
  <si>
    <t>馬鈴薯</t>
  </si>
  <si>
    <t>火腿</t>
  </si>
  <si>
    <t>冷凍菜豆(莢)</t>
  </si>
  <si>
    <t>大蒜</t>
  </si>
  <si>
    <t>二砂糖</t>
  </si>
  <si>
    <t>胡蘿蔔</t>
  </si>
  <si>
    <t>洋蔥</t>
  </si>
  <si>
    <t>咖哩粉</t>
  </si>
  <si>
    <t>4/7   星期五</t>
  </si>
  <si>
    <t>i5</t>
  </si>
  <si>
    <t>燕麥飯</t>
  </si>
  <si>
    <t>筍干燒肉</t>
  </si>
  <si>
    <t>蛋香豆薯</t>
  </si>
  <si>
    <t>蔬菜佃煮</t>
  </si>
  <si>
    <t>味噌豆皮湯</t>
  </si>
  <si>
    <t>雞蛋</t>
  </si>
  <si>
    <t>白蘿蔔</t>
  </si>
  <si>
    <t>豆皮</t>
  </si>
  <si>
    <t>燕麥</t>
  </si>
  <si>
    <t>麻竹筍干</t>
  </si>
  <si>
    <t>豆薯</t>
  </si>
  <si>
    <t>四角油豆腐</t>
  </si>
  <si>
    <t>味噌</t>
  </si>
  <si>
    <t>甜玉米</t>
  </si>
  <si>
    <t>柴魚片</t>
  </si>
  <si>
    <t>味醂</t>
  </si>
  <si>
    <t>4/10  星期一</t>
  </si>
  <si>
    <t>j1</t>
  </si>
  <si>
    <t>白米飯</t>
  </si>
  <si>
    <t>茄汁肉絲</t>
  </si>
  <si>
    <t>洋蔥炒蛋</t>
  </si>
  <si>
    <t>絞肉豆芽</t>
  </si>
  <si>
    <t>金針湯</t>
  </si>
  <si>
    <t>綠豆芽</t>
  </si>
  <si>
    <t>金針菜乾</t>
  </si>
  <si>
    <t>大骨</t>
  </si>
  <si>
    <t>大番茄</t>
  </si>
  <si>
    <t>韮菜</t>
  </si>
  <si>
    <t>薑</t>
  </si>
  <si>
    <t>榨菜</t>
  </si>
  <si>
    <t>番茄醬</t>
  </si>
  <si>
    <t>4/11  星期二</t>
  </si>
  <si>
    <t>j2</t>
  </si>
  <si>
    <t>醬瓜燒雞</t>
  </si>
  <si>
    <t>毛豆白菜</t>
  </si>
  <si>
    <t>清炒花椰</t>
  </si>
  <si>
    <t>海芽蛋花湯</t>
  </si>
  <si>
    <t>肉雞</t>
  </si>
  <si>
    <t>結球白菜</t>
  </si>
  <si>
    <t>冷凍花椰菜</t>
  </si>
  <si>
    <t>乾海帶</t>
  </si>
  <si>
    <t>醃漬花胡瓜</t>
  </si>
  <si>
    <t>冷凍毛豆仁</t>
  </si>
  <si>
    <t>4/12  星期三</t>
  </si>
  <si>
    <t>j3</t>
  </si>
  <si>
    <t>刈包特餐</t>
  </si>
  <si>
    <t>香滷肉排</t>
  </si>
  <si>
    <t>酸菜麵腸</t>
  </si>
  <si>
    <t>清炒玉菜</t>
  </si>
  <si>
    <t>糙米粥</t>
  </si>
  <si>
    <t>刈包</t>
  </si>
  <si>
    <t>肉排</t>
  </si>
  <si>
    <t>酸菜</t>
  </si>
  <si>
    <t>滷包</t>
  </si>
  <si>
    <t>麵腸</t>
  </si>
  <si>
    <t>乾香菇</t>
  </si>
  <si>
    <t>時瓜</t>
  </si>
  <si>
    <t>4/13  星期四</t>
  </si>
  <si>
    <t>j4</t>
  </si>
  <si>
    <t>豆瓣魚丁</t>
  </si>
  <si>
    <t>筍干油腐</t>
  </si>
  <si>
    <t>塔香海茸</t>
  </si>
  <si>
    <t>仙草甜湯</t>
  </si>
  <si>
    <t>鮮魚丁</t>
  </si>
  <si>
    <t>仙草凍</t>
  </si>
  <si>
    <t>海帶茸</t>
  </si>
  <si>
    <t>九層塔</t>
  </si>
  <si>
    <t>豆瓣醬</t>
  </si>
  <si>
    <t>4/14  星期五</t>
  </si>
  <si>
    <t>j5</t>
  </si>
  <si>
    <t>芝麻飯</t>
  </si>
  <si>
    <t>泡菜燒肉</t>
  </si>
  <si>
    <t>魚香豆干</t>
  </si>
  <si>
    <t>肉絲時蔬</t>
  </si>
  <si>
    <t>冬瓜湯</t>
  </si>
  <si>
    <t>小魚干</t>
  </si>
  <si>
    <t>冬瓜</t>
  </si>
  <si>
    <t>芝麻(熟)</t>
  </si>
  <si>
    <t>韓式泡菜</t>
  </si>
  <si>
    <t>豆干</t>
  </si>
  <si>
    <t>油花生</t>
  </si>
  <si>
    <t>4/17  星期一</t>
  </si>
  <si>
    <t>k1</t>
  </si>
  <si>
    <t>紅燒雞翅</t>
  </si>
  <si>
    <t>鮮菇豆腐</t>
  </si>
  <si>
    <t>乾煸季豆</t>
  </si>
  <si>
    <t>味噌湯</t>
  </si>
  <si>
    <t>三節翅</t>
  </si>
  <si>
    <t>豆腐</t>
  </si>
  <si>
    <t>乾裙帶菜</t>
  </si>
  <si>
    <t>金針菇</t>
  </si>
  <si>
    <t>4/18  星期二</t>
  </si>
  <si>
    <t>k2</t>
  </si>
  <si>
    <t>咖哩鮮魚</t>
  </si>
  <si>
    <t>蛋香刈薯</t>
  </si>
  <si>
    <t>回鍋豆干</t>
  </si>
  <si>
    <t>刈薯</t>
  </si>
  <si>
    <t>乾木耳</t>
  </si>
  <si>
    <t>4/19  星期三</t>
  </si>
  <si>
    <t>k3</t>
  </si>
  <si>
    <t>泰式特餐</t>
  </si>
  <si>
    <t>打拋豬</t>
  </si>
  <si>
    <t>泰式魚丸</t>
  </si>
  <si>
    <t>蝦醬高麗菜</t>
  </si>
  <si>
    <t>冬蔭功湯</t>
  </si>
  <si>
    <t>魚丸</t>
  </si>
  <si>
    <t>秀珍菇</t>
  </si>
  <si>
    <t>泰式酸辣醬</t>
  </si>
  <si>
    <t>泰式蝦醬</t>
  </si>
  <si>
    <t>打拋醬</t>
  </si>
  <si>
    <t>魚露</t>
  </si>
  <si>
    <t>檸檬</t>
  </si>
  <si>
    <t>香茅</t>
  </si>
  <si>
    <t>4/20  星期四</t>
  </si>
  <si>
    <t>k4</t>
  </si>
  <si>
    <t>豆瓣雞丁</t>
  </si>
  <si>
    <t>肉絲豆芽</t>
  </si>
  <si>
    <t>香滷油腐</t>
  </si>
  <si>
    <t>綠豆湯</t>
  </si>
  <si>
    <t>綠豆</t>
  </si>
  <si>
    <t>4/21  星期五</t>
  </si>
  <si>
    <t>k5</t>
  </si>
  <si>
    <t>紅藜飯</t>
  </si>
  <si>
    <t>壽喜燒肉</t>
  </si>
  <si>
    <t>紅蔘炒蛋</t>
  </si>
  <si>
    <t>菇拌海帶</t>
  </si>
  <si>
    <t>時瓜湯</t>
  </si>
  <si>
    <t>紅藜</t>
  </si>
  <si>
    <t>4/24  星期一</t>
  </si>
  <si>
    <t>l1</t>
  </si>
  <si>
    <t>花生絞肉</t>
  </si>
  <si>
    <t>豆包甘藍</t>
  </si>
  <si>
    <t>蔬香冬粉</t>
  </si>
  <si>
    <t>豆漿</t>
  </si>
  <si>
    <t>豆包</t>
  </si>
  <si>
    <t>冬粉</t>
  </si>
  <si>
    <t>麵筋</t>
  </si>
  <si>
    <t>4/25  星期二</t>
  </si>
  <si>
    <t>l2</t>
  </si>
  <si>
    <t>椒鹽魚排</t>
  </si>
  <si>
    <t>蛋香季豆</t>
  </si>
  <si>
    <t>麻婆豆腐</t>
  </si>
  <si>
    <t>時蔬湯</t>
  </si>
  <si>
    <t>魚排</t>
  </si>
  <si>
    <t>胡椒鹽</t>
  </si>
  <si>
    <t>4/26  星期三</t>
  </si>
  <si>
    <t>l3</t>
  </si>
  <si>
    <t>西式特餐</t>
  </si>
  <si>
    <t>茄汁肉醬</t>
  </si>
  <si>
    <t>熱狗</t>
  </si>
  <si>
    <t>南瓜濃湯</t>
  </si>
  <si>
    <t>麵條</t>
  </si>
  <si>
    <t>南瓜</t>
  </si>
  <si>
    <t>毛豆</t>
  </si>
  <si>
    <t>蕃茄醬</t>
  </si>
  <si>
    <t>濃湯調理包</t>
  </si>
  <si>
    <t>4/27  星期四</t>
  </si>
  <si>
    <t>l4</t>
  </si>
  <si>
    <t>回鍋肉片</t>
  </si>
  <si>
    <t>香滷凍腐</t>
  </si>
  <si>
    <t>清炒時蔬</t>
  </si>
  <si>
    <t>粉圓甜湯</t>
  </si>
  <si>
    <t>凍豆腐</t>
  </si>
  <si>
    <t>粉圓</t>
  </si>
  <si>
    <t>枸杞</t>
  </si>
  <si>
    <t>4/28  星期五</t>
  </si>
  <si>
    <t>l5</t>
  </si>
  <si>
    <t>小米飯</t>
  </si>
  <si>
    <t>照燒雞</t>
  </si>
  <si>
    <t>雪菜豆干</t>
  </si>
  <si>
    <t>絞肉甘藍</t>
  </si>
  <si>
    <t>海芽湯</t>
  </si>
  <si>
    <t>小米</t>
  </si>
  <si>
    <t>雪裡蕻</t>
  </si>
  <si>
    <t>醬油</t>
  </si>
  <si>
    <t>過敏警語:「本月產品含有蛋、芝麻、含麩之穀物、花生、大豆、魚類、亞硫酸鹽類及其相關製品，不適合其過敏體質者食用」</t>
  </si>
  <si>
    <r>
      <rPr>
        <b/>
        <sz val="11"/>
        <color theme="1"/>
        <rFont val="Calibri"/>
        <family val="2"/>
      </rPr>
      <t>說明</t>
    </r>
    <r>
      <rPr>
        <b/>
        <sz val="11"/>
        <color theme="1"/>
        <rFont val="Calibri"/>
        <family val="2"/>
      </rPr>
      <t>:4</t>
    </r>
    <r>
      <rPr>
        <b/>
        <sz val="11"/>
        <color theme="1"/>
        <rFont val="Calibri"/>
        <family val="2"/>
      </rPr>
      <t>月份菜單編排說明如下</t>
    </r>
    <r>
      <rPr>
        <b/>
        <sz val="11"/>
        <color theme="1"/>
        <rFont val="Calibri"/>
        <family val="2"/>
      </rPr>
      <t>:</t>
    </r>
    <r>
      <rPr>
        <b/>
        <sz val="11"/>
        <color theme="1"/>
        <rFont val="Calibri"/>
        <family val="2"/>
      </rPr>
      <t>一、</t>
    </r>
  </si>
  <si>
    <r>
      <rPr>
        <b/>
        <sz val="10"/>
        <color theme="1"/>
        <rFont val="Calibri"/>
        <family val="2"/>
      </rPr>
      <t>一、星期三、四為有機蔬菜</t>
    </r>
    <r>
      <rPr>
        <b/>
        <sz val="10"/>
        <color theme="1"/>
        <rFont val="Calibri"/>
        <family val="2"/>
      </rPr>
      <t>:</t>
    </r>
    <r>
      <rPr>
        <b/>
        <sz val="10"/>
        <color theme="1"/>
        <rFont val="Calibri"/>
        <family val="2"/>
      </rPr>
      <t>北昌、太昌、華大附小、鑄強、水璉國小。</t>
    </r>
  </si>
  <si>
    <t>學年度</t>
  </si>
  <si>
    <t>國民中學</t>
  </si>
  <si>
    <t>葷食</t>
  </si>
  <si>
    <t>菜單</t>
  </si>
  <si>
    <t>主食明細</t>
  </si>
  <si>
    <t>主菜明細</t>
  </si>
  <si>
    <t>副菜一明細</t>
  </si>
  <si>
    <t>副菜二明細</t>
  </si>
  <si>
    <t>蔬菜明細</t>
  </si>
  <si>
    <t>湯品明細</t>
  </si>
  <si>
    <t>點心</t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</si>
  <si>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月6日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</si>
  <si>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月7日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</si>
  <si>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10</t>
    </r>
    <r>
      <rPr>
        <sz val="12"/>
        <color theme="1"/>
        <rFont val="Calibri"/>
        <family val="2"/>
      </rPr>
      <t>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</si>
  <si>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11日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</si>
  <si>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12日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</si>
  <si>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13日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</si>
  <si>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14日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</si>
  <si>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17</t>
    </r>
    <r>
      <rPr>
        <sz val="12"/>
        <color theme="1"/>
        <rFont val="Calibri"/>
        <family val="2"/>
      </rPr>
      <t>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</si>
  <si>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18日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</si>
  <si>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19日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</si>
  <si>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20日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</si>
  <si>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21日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</si>
  <si>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24</t>
    </r>
    <r>
      <rPr>
        <sz val="12"/>
        <color theme="1"/>
        <rFont val="Calibri"/>
        <family val="2"/>
      </rPr>
      <t>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</si>
  <si>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25日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</si>
  <si>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26日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</si>
  <si>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27日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</si>
  <si>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28日</t>
    </r>
  </si>
  <si>
    <t>111學年度下學期國民小學112年4月份葷食菜單  (A案)</t>
  </si>
  <si>
    <t>公斤</t>
  </si>
  <si>
    <t/>
  </si>
  <si>
    <r>
      <rPr>
        <b/>
        <sz val="11"/>
        <color theme="1"/>
        <rFont val="Calibri"/>
        <family val="2"/>
      </rPr>
      <t>說明</t>
    </r>
    <r>
      <rPr>
        <b/>
        <sz val="11"/>
        <color theme="1"/>
        <rFont val="Calibri"/>
        <family val="2"/>
      </rPr>
      <t>:4</t>
    </r>
    <r>
      <rPr>
        <b/>
        <sz val="11"/>
        <color theme="1"/>
        <rFont val="Calibri"/>
        <family val="2"/>
      </rPr>
      <t>月份菜單編排說明如下</t>
    </r>
    <r>
      <rPr>
        <b/>
        <sz val="11"/>
        <color theme="1"/>
        <rFont val="Calibri"/>
        <family val="2"/>
      </rPr>
      <t>:</t>
    </r>
    <r>
      <rPr>
        <b/>
        <sz val="11"/>
        <color theme="1"/>
        <rFont val="Calibri"/>
        <family val="2"/>
      </rPr>
      <t>一、</t>
    </r>
  </si>
  <si>
    <r>
      <rPr>
        <b/>
        <sz val="10"/>
        <color theme="1"/>
        <rFont val="Calibri"/>
        <family val="2"/>
      </rPr>
      <t>一、星期三、四為有機蔬菜</t>
    </r>
    <r>
      <rPr>
        <b/>
        <sz val="10"/>
        <color theme="1"/>
        <rFont val="Calibri"/>
        <family val="2"/>
      </rPr>
      <t>:</t>
    </r>
    <r>
      <rPr>
        <b/>
        <sz val="10"/>
        <color theme="1"/>
        <rFont val="Calibri"/>
        <family val="2"/>
      </rPr>
      <t>北昌、太昌、華大附小、鑄強、水璉國小。</t>
    </r>
  </si>
  <si>
    <t>國民小學</t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</si>
  <si>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月6日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</si>
  <si>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月7日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</si>
  <si>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10</t>
    </r>
    <r>
      <rPr>
        <sz val="12"/>
        <color theme="1"/>
        <rFont val="Calibri"/>
        <family val="2"/>
      </rPr>
      <t>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</si>
  <si>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11日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</si>
  <si>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12日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</si>
  <si>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13日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</si>
  <si>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14日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</si>
  <si>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17</t>
    </r>
    <r>
      <rPr>
        <sz val="12"/>
        <color theme="1"/>
        <rFont val="Calibri"/>
        <family val="2"/>
      </rPr>
      <t>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</si>
  <si>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18日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</si>
  <si>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19日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</si>
  <si>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20日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</si>
  <si>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21日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</si>
  <si>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24</t>
    </r>
    <r>
      <rPr>
        <sz val="12"/>
        <color theme="1"/>
        <rFont val="Calibri"/>
        <family val="2"/>
      </rPr>
      <t>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</si>
  <si>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25日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</si>
  <si>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26日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</si>
  <si>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27日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</si>
  <si>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28日</t>
    </r>
  </si>
  <si>
    <t>111學年度下學期水璉國民小學112年4月份葷食菜單 (A案)</t>
  </si>
  <si>
    <t>保久乳</t>
  </si>
  <si>
    <t>水果升級</t>
  </si>
  <si>
    <t>果汁</t>
  </si>
  <si>
    <t>醬燒肉包</t>
  </si>
  <si>
    <t>地瓜包</t>
  </si>
  <si>
    <t>紅豆包</t>
  </si>
  <si>
    <t>奶皇包</t>
  </si>
  <si>
    <t>餡餅</t>
  </si>
  <si>
    <t>鮮菇紫菜湯</t>
  </si>
  <si>
    <t>紫菜</t>
  </si>
  <si>
    <t>鮮香菇</t>
  </si>
  <si>
    <t>銀絲卷</t>
  </si>
  <si>
    <r>
      <rPr>
        <b/>
        <sz val="11"/>
        <color theme="1"/>
        <rFont val="Calibri"/>
        <family val="2"/>
      </rPr>
      <t>說明</t>
    </r>
    <r>
      <rPr>
        <b/>
        <sz val="11"/>
        <color theme="1"/>
        <rFont val="Calibri"/>
        <family val="2"/>
      </rPr>
      <t>:4</t>
    </r>
    <r>
      <rPr>
        <b/>
        <sz val="11"/>
        <color theme="1"/>
        <rFont val="Calibri"/>
        <family val="2"/>
      </rPr>
      <t>月份菜單編排說明如下</t>
    </r>
    <r>
      <rPr>
        <b/>
        <sz val="11"/>
        <color theme="1"/>
        <rFont val="Calibri"/>
        <family val="2"/>
      </rPr>
      <t>:</t>
    </r>
    <r>
      <rPr>
        <b/>
        <sz val="11"/>
        <color theme="1"/>
        <rFont val="Calibri"/>
        <family val="2"/>
      </rPr>
      <t>一、</t>
    </r>
  </si>
  <si>
    <r>
      <rPr>
        <b/>
        <sz val="10"/>
        <color theme="1"/>
        <rFont val="Calibri"/>
        <family val="2"/>
      </rPr>
      <t>一、星期三、四為有機蔬菜</t>
    </r>
    <r>
      <rPr>
        <b/>
        <sz val="10"/>
        <color theme="1"/>
        <rFont val="Calibri"/>
        <family val="2"/>
      </rPr>
      <t>:</t>
    </r>
    <r>
      <rPr>
        <b/>
        <sz val="10"/>
        <color theme="1"/>
        <rFont val="Calibri"/>
        <family val="2"/>
      </rPr>
      <t>北昌、太昌、華大附小、鑄強、水璉國小。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</si>
  <si>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月6日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</si>
  <si>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月7日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</si>
  <si>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10</t>
    </r>
    <r>
      <rPr>
        <sz val="12"/>
        <color theme="1"/>
        <rFont val="Calibri"/>
        <family val="2"/>
      </rPr>
      <t>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</si>
  <si>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11日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</si>
  <si>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12日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</si>
  <si>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13日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</si>
  <si>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14日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</si>
  <si>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17</t>
    </r>
    <r>
      <rPr>
        <sz val="12"/>
        <color theme="1"/>
        <rFont val="Calibri"/>
        <family val="2"/>
      </rPr>
      <t>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</si>
  <si>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18日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</si>
  <si>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19日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</si>
  <si>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20日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</si>
  <si>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21日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</si>
  <si>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24</t>
    </r>
    <r>
      <rPr>
        <sz val="12"/>
        <color theme="1"/>
        <rFont val="Calibri"/>
        <family val="2"/>
      </rPr>
      <t>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</si>
  <si>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25日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</si>
  <si>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26日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</si>
  <si>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27日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</si>
  <si>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28日</t>
    </r>
  </si>
  <si>
    <t>111學年度下學期國民中學112年4月份素食菜單       (A案)</t>
  </si>
  <si>
    <t>咖哩豆干</t>
  </si>
  <si>
    <t>若絲季豆</t>
  </si>
  <si>
    <t>素肉</t>
  </si>
  <si>
    <t>芹菜</t>
  </si>
  <si>
    <t>筍干麵輪</t>
  </si>
  <si>
    <t>麵輪</t>
  </si>
  <si>
    <t>茄汁凍腐</t>
  </si>
  <si>
    <t>塔香炒蛋</t>
  </si>
  <si>
    <t>絞若豆芽</t>
  </si>
  <si>
    <t>醬瓜豆干</t>
  </si>
  <si>
    <t>美味素排</t>
  </si>
  <si>
    <t>素排</t>
  </si>
  <si>
    <t>豆瓣百頁</t>
  </si>
  <si>
    <t>百頁豆腐</t>
  </si>
  <si>
    <t>泡菜豆包</t>
  </si>
  <si>
    <t>花生豆干</t>
  </si>
  <si>
    <t>若絲時蔬</t>
  </si>
  <si>
    <t>紅燒豆包</t>
  </si>
  <si>
    <t>咖哩凍腐</t>
  </si>
  <si>
    <t>素羊肉</t>
  </si>
  <si>
    <t>打拋豆干</t>
  </si>
  <si>
    <t>泰式百頁</t>
  </si>
  <si>
    <t>清炒高麗菜</t>
  </si>
  <si>
    <t>素魚露</t>
  </si>
  <si>
    <t>豆瓣麵腸</t>
  </si>
  <si>
    <t>若絲豆芽</t>
  </si>
  <si>
    <t>壽喜豆包</t>
  </si>
  <si>
    <t>花生干丁</t>
  </si>
  <si>
    <t>茄汁若醬</t>
  </si>
  <si>
    <t>豆皮花椰</t>
  </si>
  <si>
    <t>素熱狗</t>
  </si>
  <si>
    <t>回鍋豆包</t>
  </si>
  <si>
    <t>照燒油腐</t>
  </si>
  <si>
    <r>
      <rPr>
        <b/>
        <sz val="11"/>
        <color theme="1"/>
        <rFont val="Calibri"/>
        <family val="2"/>
      </rPr>
      <t>說明</t>
    </r>
    <r>
      <rPr>
        <b/>
        <sz val="11"/>
        <color theme="1"/>
        <rFont val="Calibri"/>
        <family val="2"/>
      </rPr>
      <t>:4</t>
    </r>
    <r>
      <rPr>
        <b/>
        <sz val="11"/>
        <color theme="1"/>
        <rFont val="Calibri"/>
        <family val="2"/>
      </rPr>
      <t>月份菜單編排說明如下</t>
    </r>
    <r>
      <rPr>
        <b/>
        <sz val="11"/>
        <color theme="1"/>
        <rFont val="Calibri"/>
        <family val="2"/>
      </rPr>
      <t>:</t>
    </r>
    <r>
      <rPr>
        <b/>
        <sz val="11"/>
        <color theme="1"/>
        <rFont val="Calibri"/>
        <family val="2"/>
      </rPr>
      <t>一、</t>
    </r>
  </si>
  <si>
    <r>
      <rPr>
        <b/>
        <sz val="10"/>
        <color theme="1"/>
        <rFont val="Calibri"/>
        <family val="2"/>
      </rPr>
      <t>一、星期三、四為有機蔬菜</t>
    </r>
    <r>
      <rPr>
        <b/>
        <sz val="10"/>
        <color theme="1"/>
        <rFont val="Calibri"/>
        <family val="2"/>
      </rPr>
      <t>:</t>
    </r>
    <r>
      <rPr>
        <b/>
        <sz val="10"/>
        <color theme="1"/>
        <rFont val="Calibri"/>
        <family val="2"/>
      </rPr>
      <t>北昌、太昌、華大附小、鑄強、水璉國小。</t>
    </r>
  </si>
  <si>
    <t>素食</t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</si>
  <si>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月6日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</si>
  <si>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月7日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</si>
  <si>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10</t>
    </r>
    <r>
      <rPr>
        <sz val="12"/>
        <color theme="1"/>
        <rFont val="Calibri"/>
        <family val="2"/>
      </rPr>
      <t>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</si>
  <si>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11日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</si>
  <si>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12日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</si>
  <si>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13日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</si>
  <si>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14日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</si>
  <si>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17</t>
    </r>
    <r>
      <rPr>
        <sz val="12"/>
        <color theme="1"/>
        <rFont val="Calibri"/>
        <family val="2"/>
      </rPr>
      <t>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</si>
  <si>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18日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</si>
  <si>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19日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</si>
  <si>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20日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</si>
  <si>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21日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</si>
  <si>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24</t>
    </r>
    <r>
      <rPr>
        <sz val="12"/>
        <color theme="1"/>
        <rFont val="Calibri"/>
        <family val="2"/>
      </rPr>
      <t>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</si>
  <si>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25日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</si>
  <si>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26日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</si>
  <si>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27日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</si>
  <si>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28日</t>
    </r>
  </si>
  <si>
    <t>111學年度下學期國民小學112年4月份素食菜單  (A案)</t>
  </si>
  <si>
    <r>
      <rPr>
        <b/>
        <sz val="11"/>
        <color theme="1"/>
        <rFont val="Calibri"/>
        <family val="2"/>
      </rPr>
      <t>說明</t>
    </r>
    <r>
      <rPr>
        <b/>
        <sz val="11"/>
        <color theme="1"/>
        <rFont val="Calibri"/>
        <family val="2"/>
      </rPr>
      <t>:4</t>
    </r>
    <r>
      <rPr>
        <b/>
        <sz val="11"/>
        <color theme="1"/>
        <rFont val="Calibri"/>
        <family val="2"/>
      </rPr>
      <t>月份菜單編排說明如下</t>
    </r>
    <r>
      <rPr>
        <b/>
        <sz val="11"/>
        <color theme="1"/>
        <rFont val="Calibri"/>
        <family val="2"/>
      </rPr>
      <t>:</t>
    </r>
    <r>
      <rPr>
        <b/>
        <sz val="11"/>
        <color theme="1"/>
        <rFont val="Calibri"/>
        <family val="2"/>
      </rPr>
      <t>一、</t>
    </r>
  </si>
  <si>
    <r>
      <rPr>
        <b/>
        <sz val="10"/>
        <color theme="1"/>
        <rFont val="Calibri"/>
        <family val="2"/>
      </rPr>
      <t>一、星期三、四為有機蔬菜</t>
    </r>
    <r>
      <rPr>
        <b/>
        <sz val="10"/>
        <color theme="1"/>
        <rFont val="Calibri"/>
        <family val="2"/>
      </rPr>
      <t>:</t>
    </r>
    <r>
      <rPr>
        <b/>
        <sz val="10"/>
        <color theme="1"/>
        <rFont val="Calibri"/>
        <family val="2"/>
      </rPr>
      <t>北昌、太昌、華大附小、鑄強、水璉國小。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</si>
  <si>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月6日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</si>
  <si>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月7日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</si>
  <si>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10</t>
    </r>
    <r>
      <rPr>
        <sz val="12"/>
        <color theme="1"/>
        <rFont val="Calibri"/>
        <family val="2"/>
      </rPr>
      <t>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</si>
  <si>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11日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</si>
  <si>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12日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</si>
  <si>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13日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</si>
  <si>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14日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</si>
  <si>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17</t>
    </r>
    <r>
      <rPr>
        <sz val="12"/>
        <color theme="1"/>
        <rFont val="Calibri"/>
        <family val="2"/>
      </rPr>
      <t>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</si>
  <si>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18日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</si>
  <si>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19日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</si>
  <si>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20日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</si>
  <si>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21日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</si>
  <si>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24</t>
    </r>
    <r>
      <rPr>
        <sz val="12"/>
        <color theme="1"/>
        <rFont val="Calibri"/>
        <family val="2"/>
      </rPr>
      <t>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</si>
  <si>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25日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</si>
  <si>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26日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</si>
  <si>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27日</t>
    </r>
  </si>
  <si>
    <r>
      <rPr>
        <sz val="12"/>
        <color theme="1"/>
        <rFont val="Calibri"/>
        <family val="2"/>
      </rPr>
      <t>4</t>
    </r>
    <r>
      <rPr>
        <sz val="12"/>
        <color theme="1"/>
        <rFont val="Calibri"/>
        <family val="2"/>
      </rPr>
      <t>月</t>
    </r>
    <r>
      <rPr>
        <sz val="12"/>
        <color theme="1"/>
        <rFont val="Calibri"/>
        <family val="2"/>
      </rPr>
      <t>28日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</si>
</sst>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28">
    <font>
      <sz val="12"/>
      <color theme="1"/>
      <name val="Calibri"/>
      <scheme val="minor"/>
    </font>
    <font>
      <sz val="12"/>
      <color theme="1"/>
      <name val="DFKai-SB"/>
      <family val="4"/>
      <charset val="136"/>
    </font>
    <font>
      <sz val="12"/>
      <name val="Calibri"/>
      <family val="2"/>
    </font>
    <font>
      <sz val="12"/>
      <color rgb="FF000000"/>
      <name val="DFKai-SB"/>
      <family val="4"/>
      <charset val="136"/>
    </font>
    <font>
      <sz val="12"/>
      <color theme="1"/>
      <name val="Calibri"/>
      <family val="2"/>
    </font>
    <font>
      <sz val="20"/>
      <color theme="1"/>
      <name val="DFKai-SB"/>
      <family val="4"/>
      <charset val="136"/>
    </font>
    <font>
      <sz val="6"/>
      <color theme="1"/>
      <name val="DFKai-SB"/>
      <family val="4"/>
      <charset val="136"/>
    </font>
    <font>
      <sz val="8"/>
      <color rgb="FFFF0000"/>
      <name val="DFKai-SB"/>
      <family val="4"/>
      <charset val="136"/>
    </font>
    <font>
      <sz val="11"/>
      <color theme="1"/>
      <name val="DFKai-SB"/>
      <family val="4"/>
      <charset val="136"/>
    </font>
    <font>
      <sz val="12"/>
      <color rgb="FFFF0000"/>
      <name val="DFKai-SB"/>
      <family val="4"/>
      <charset val="136"/>
    </font>
    <font>
      <sz val="11"/>
      <color theme="1"/>
      <name val="Arial"/>
      <family val="2"/>
    </font>
    <font>
      <b/>
      <sz val="7"/>
      <color theme="1"/>
      <name val="Calibri"/>
      <family val="2"/>
    </font>
    <font>
      <sz val="9"/>
      <color theme="1"/>
      <name val="Calibri"/>
      <family val="2"/>
    </font>
    <font>
      <b/>
      <sz val="11"/>
      <color theme="1"/>
      <name val="Calibri"/>
      <family val="2"/>
    </font>
    <font>
      <sz val="10"/>
      <color theme="1"/>
      <name val="DFKai-SB"/>
      <family val="4"/>
      <charset val="136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2"/>
      <color rgb="FFFF0000"/>
      <name val="Calibri"/>
      <family val="2"/>
    </font>
    <font>
      <sz val="9"/>
      <color theme="1"/>
      <name val="DFKai-SB"/>
      <family val="4"/>
      <charset val="136"/>
    </font>
    <font>
      <sz val="12"/>
      <color theme="1"/>
      <name val="PMingLiu"/>
      <family val="1"/>
      <charset val="136"/>
    </font>
    <font>
      <sz val="18"/>
      <color theme="1"/>
      <name val="DFKai-SB"/>
      <family val="4"/>
      <charset val="136"/>
    </font>
    <font>
      <sz val="8"/>
      <color theme="1"/>
      <name val="DFKai-SB"/>
      <family val="4"/>
      <charset val="136"/>
    </font>
    <font>
      <b/>
      <sz val="9"/>
      <color theme="1"/>
      <name val="Calibri"/>
      <family val="2"/>
    </font>
    <font>
      <sz val="12"/>
      <color rgb="FF000000"/>
      <name val="Calibri"/>
      <family val="2"/>
    </font>
    <font>
      <strike/>
      <sz val="12"/>
      <color theme="1"/>
      <name val="DFKai-SB"/>
      <family val="4"/>
      <charset val="136"/>
    </font>
    <font>
      <sz val="8"/>
      <color rgb="FF000000"/>
      <name val="DFKai-SB"/>
      <family val="4"/>
      <charset val="136"/>
    </font>
    <font>
      <sz val="16"/>
      <color theme="1"/>
      <name val="DFKai-SB"/>
      <family val="4"/>
      <charset val="136"/>
    </font>
    <font>
      <sz val="9"/>
      <name val="Calibri"/>
      <family val="3"/>
      <charset val="136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7CAAC"/>
        <bgColor rgb="FFF7CAAC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rgb="FF00B0F0"/>
      </patternFill>
    </fill>
    <fill>
      <patternFill patternType="solid">
        <fgColor rgb="FFFFCC66"/>
        <bgColor rgb="FFFFCC66"/>
      </patternFill>
    </fill>
    <fill>
      <patternFill patternType="solid">
        <fgColor rgb="FFF4B083"/>
        <bgColor rgb="FFF4B083"/>
      </patternFill>
    </fill>
    <fill>
      <patternFill patternType="solid">
        <fgColor rgb="FFFFFFFF"/>
        <bgColor rgb="FFFFFFFF"/>
      </patternFill>
    </fill>
  </fills>
  <borders count="9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CCCCCC"/>
      </left>
      <right/>
      <top/>
      <bottom/>
      <diagonal/>
    </border>
    <border>
      <left/>
      <right/>
      <top style="thin">
        <color rgb="FFBFBFBF"/>
      </top>
      <bottom/>
      <diagonal/>
    </border>
    <border>
      <left/>
      <right/>
      <top style="thin">
        <color rgb="FFBFBFBF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BFBFBF"/>
      </right>
      <top style="medium">
        <color rgb="FF000000"/>
      </top>
      <bottom style="medium">
        <color rgb="FF000000"/>
      </bottom>
      <diagonal/>
    </border>
    <border>
      <left style="thin">
        <color rgb="FFBFBFBF"/>
      </left>
      <right style="thin">
        <color rgb="FFBFBFBF"/>
      </right>
      <top style="medium">
        <color rgb="FF000000"/>
      </top>
      <bottom style="medium">
        <color rgb="FF000000"/>
      </bottom>
      <diagonal/>
    </border>
    <border>
      <left style="thin">
        <color rgb="FFBFBFBF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451">
    <xf numFmtId="0" fontId="0" fillId="0" borderId="0" xfId="0" applyFont="1" applyAlignme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 wrapText="1"/>
    </xf>
    <xf numFmtId="0" fontId="8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 shrinkToFit="1"/>
    </xf>
    <xf numFmtId="0" fontId="1" fillId="4" borderId="1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 vertical="center"/>
    </xf>
    <xf numFmtId="0" fontId="4" fillId="2" borderId="8" xfId="0" applyFont="1" applyFill="1" applyBorder="1"/>
    <xf numFmtId="0" fontId="4" fillId="2" borderId="8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left" shrinkToFit="1"/>
    </xf>
    <xf numFmtId="0" fontId="4" fillId="2" borderId="9" xfId="0" applyFont="1" applyFill="1" applyBorder="1"/>
    <xf numFmtId="0" fontId="9" fillId="6" borderId="10" xfId="0" applyFont="1" applyFill="1" applyBorder="1" applyAlignment="1">
      <alignment horizontal="center" vertical="center" shrinkToFit="1"/>
    </xf>
    <xf numFmtId="0" fontId="1" fillId="5" borderId="13" xfId="0" applyFont="1" applyFill="1" applyBorder="1" applyAlignment="1">
      <alignment horizontal="center" vertical="center"/>
    </xf>
    <xf numFmtId="0" fontId="4" fillId="2" borderId="15" xfId="0" applyFont="1" applyFill="1" applyBorder="1"/>
    <xf numFmtId="0" fontId="4" fillId="2" borderId="16" xfId="0" applyFont="1" applyFill="1" applyBorder="1"/>
    <xf numFmtId="0" fontId="3" fillId="2" borderId="16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left" vertical="center" shrinkToFit="1"/>
    </xf>
    <xf numFmtId="0" fontId="3" fillId="5" borderId="16" xfId="0" applyFont="1" applyFill="1" applyBorder="1" applyAlignment="1">
      <alignment horizontal="center" vertical="center" shrinkToFit="1"/>
    </xf>
    <xf numFmtId="0" fontId="3" fillId="5" borderId="16" xfId="0" applyFont="1" applyFill="1" applyBorder="1" applyAlignment="1">
      <alignment horizontal="left" shrinkToFit="1"/>
    </xf>
    <xf numFmtId="0" fontId="3" fillId="5" borderId="16" xfId="0" applyFont="1" applyFill="1" applyBorder="1" applyAlignment="1">
      <alignment horizontal="center" shrinkToFit="1"/>
    </xf>
    <xf numFmtId="0" fontId="3" fillId="5" borderId="17" xfId="0" applyFont="1" applyFill="1" applyBorder="1" applyAlignment="1">
      <alignment horizontal="center" vertical="center" shrinkToFit="1"/>
    </xf>
    <xf numFmtId="0" fontId="1" fillId="4" borderId="10" xfId="0" applyFont="1" applyFill="1" applyBorder="1" applyAlignment="1">
      <alignment horizontal="center" vertical="center"/>
    </xf>
    <xf numFmtId="0" fontId="4" fillId="2" borderId="18" xfId="0" applyFont="1" applyFill="1" applyBorder="1"/>
    <xf numFmtId="0" fontId="4" fillId="2" borderId="19" xfId="0" applyFont="1" applyFill="1" applyBorder="1"/>
    <xf numFmtId="0" fontId="3" fillId="2" borderId="19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left" vertical="center" shrinkToFit="1"/>
    </xf>
    <xf numFmtId="0" fontId="3" fillId="5" borderId="19" xfId="0" applyFont="1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shrinkToFit="1"/>
    </xf>
    <xf numFmtId="0" fontId="3" fillId="0" borderId="19" xfId="0" applyFont="1" applyBorder="1" applyAlignment="1">
      <alignment horizontal="center" vertical="center" shrinkToFit="1"/>
    </xf>
    <xf numFmtId="0" fontId="3" fillId="5" borderId="19" xfId="0" applyFont="1" applyFill="1" applyBorder="1" applyAlignment="1">
      <alignment horizontal="left" shrinkToFit="1"/>
    </xf>
    <xf numFmtId="0" fontId="3" fillId="5" borderId="19" xfId="0" applyFont="1" applyFill="1" applyBorder="1" applyAlignment="1">
      <alignment horizontal="center" shrinkToFit="1"/>
    </xf>
    <xf numFmtId="0" fontId="3" fillId="5" borderId="20" xfId="0" applyFont="1" applyFill="1" applyBorder="1" applyAlignment="1">
      <alignment horizontal="center" vertical="center" shrinkToFit="1"/>
    </xf>
    <xf numFmtId="0" fontId="4" fillId="2" borderId="22" xfId="0" applyFont="1" applyFill="1" applyBorder="1"/>
    <xf numFmtId="0" fontId="4" fillId="2" borderId="23" xfId="0" applyFont="1" applyFill="1" applyBorder="1"/>
    <xf numFmtId="0" fontId="3" fillId="2" borderId="23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left" vertical="center" shrinkToFit="1"/>
    </xf>
    <xf numFmtId="0" fontId="3" fillId="5" borderId="23" xfId="0" applyFont="1" applyFill="1" applyBorder="1" applyAlignment="1">
      <alignment horizontal="center" vertical="center" shrinkToFit="1"/>
    </xf>
    <xf numFmtId="0" fontId="3" fillId="5" borderId="24" xfId="0" applyFont="1" applyFill="1" applyBorder="1" applyAlignment="1">
      <alignment horizontal="center" vertical="center" shrinkToFit="1"/>
    </xf>
    <xf numFmtId="0" fontId="1" fillId="4" borderId="25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 shrinkToFit="1"/>
    </xf>
    <xf numFmtId="0" fontId="1" fillId="5" borderId="10" xfId="0" applyFont="1" applyFill="1" applyBorder="1" applyAlignment="1">
      <alignment horizontal="center" vertical="center"/>
    </xf>
    <xf numFmtId="0" fontId="4" fillId="2" borderId="26" xfId="0" applyFont="1" applyFill="1" applyBorder="1"/>
    <xf numFmtId="0" fontId="4" fillId="2" borderId="27" xfId="0" applyFont="1" applyFill="1" applyBorder="1"/>
    <xf numFmtId="0" fontId="3" fillId="2" borderId="27" xfId="0" applyFont="1" applyFill="1" applyBorder="1" applyAlignment="1">
      <alignment horizontal="center" vertical="center"/>
    </xf>
    <xf numFmtId="0" fontId="3" fillId="5" borderId="27" xfId="0" applyFont="1" applyFill="1" applyBorder="1" applyAlignment="1">
      <alignment horizontal="left" vertical="center" shrinkToFit="1"/>
    </xf>
    <xf numFmtId="0" fontId="3" fillId="5" borderId="27" xfId="0" applyFont="1" applyFill="1" applyBorder="1" applyAlignment="1">
      <alignment horizontal="center" vertical="center" shrinkToFit="1"/>
    </xf>
    <xf numFmtId="0" fontId="3" fillId="5" borderId="27" xfId="0" applyFont="1" applyFill="1" applyBorder="1" applyAlignment="1">
      <alignment horizontal="left" shrinkToFit="1"/>
    </xf>
    <xf numFmtId="0" fontId="3" fillId="5" borderId="27" xfId="0" applyFont="1" applyFill="1" applyBorder="1" applyAlignment="1">
      <alignment horizontal="center" shrinkToFit="1"/>
    </xf>
    <xf numFmtId="0" fontId="3" fillId="5" borderId="28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3" fillId="2" borderId="29" xfId="0" applyFont="1" applyFill="1" applyBorder="1" applyAlignment="1">
      <alignment vertical="center" shrinkToFit="1"/>
    </xf>
    <xf numFmtId="0" fontId="4" fillId="2" borderId="30" xfId="0" applyFont="1" applyFill="1" applyBorder="1"/>
    <xf numFmtId="0" fontId="3" fillId="2" borderId="29" xfId="0" applyFont="1" applyFill="1" applyBorder="1" applyAlignment="1">
      <alignment shrinkToFit="1"/>
    </xf>
    <xf numFmtId="0" fontId="4" fillId="2" borderId="31" xfId="0" applyFont="1" applyFill="1" applyBorder="1"/>
    <xf numFmtId="0" fontId="4" fillId="2" borderId="9" xfId="0" applyFont="1" applyFill="1" applyBorder="1" applyAlignment="1">
      <alignment vertical="center"/>
    </xf>
    <xf numFmtId="0" fontId="3" fillId="0" borderId="34" xfId="0" applyFont="1" applyBorder="1" applyAlignment="1">
      <alignment horizontal="left" shrinkToFit="1"/>
    </xf>
    <xf numFmtId="0" fontId="3" fillId="0" borderId="34" xfId="0" applyFont="1" applyBorder="1" applyAlignment="1">
      <alignment horizontal="center" shrinkToFit="1"/>
    </xf>
    <xf numFmtId="0" fontId="3" fillId="0" borderId="19" xfId="0" applyFont="1" applyBorder="1" applyAlignment="1">
      <alignment horizontal="left" shrinkToFit="1"/>
    </xf>
    <xf numFmtId="0" fontId="3" fillId="0" borderId="19" xfId="0" applyFont="1" applyBorder="1" applyAlignment="1">
      <alignment horizontal="center" shrinkToFit="1"/>
    </xf>
    <xf numFmtId="0" fontId="3" fillId="0" borderId="23" xfId="0" applyFont="1" applyBorder="1" applyAlignment="1">
      <alignment horizontal="left" vertical="center" shrinkToFit="1"/>
    </xf>
    <xf numFmtId="0" fontId="3" fillId="0" borderId="23" xfId="0" applyFont="1" applyBorder="1" applyAlignment="1">
      <alignment horizontal="center" vertical="center" shrinkToFit="1"/>
    </xf>
    <xf numFmtId="0" fontId="3" fillId="2" borderId="8" xfId="0" applyFont="1" applyFill="1" applyBorder="1" applyAlignment="1">
      <alignment vertical="center" shrinkToFit="1"/>
    </xf>
    <xf numFmtId="0" fontId="3" fillId="2" borderId="8" xfId="0" applyFont="1" applyFill="1" applyBorder="1" applyAlignment="1">
      <alignment shrinkToFit="1"/>
    </xf>
    <xf numFmtId="0" fontId="1" fillId="2" borderId="16" xfId="0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left" vertical="center" shrinkToFit="1"/>
    </xf>
    <xf numFmtId="0" fontId="3" fillId="0" borderId="34" xfId="0" applyFont="1" applyBorder="1" applyAlignment="1">
      <alignment horizontal="center" vertical="center" shrinkToFi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/>
    </xf>
    <xf numFmtId="0" fontId="1" fillId="2" borderId="36" xfId="0" applyFont="1" applyFill="1" applyBorder="1" applyAlignment="1">
      <alignment horizontal="center"/>
    </xf>
    <xf numFmtId="0" fontId="4" fillId="2" borderId="36" xfId="0" applyFont="1" applyFill="1" applyBorder="1"/>
    <xf numFmtId="0" fontId="10" fillId="2" borderId="27" xfId="0" applyFont="1" applyFill="1" applyBorder="1" applyAlignment="1">
      <alignment horizontal="right" vertical="center"/>
    </xf>
    <xf numFmtId="0" fontId="3" fillId="2" borderId="27" xfId="0" applyFont="1" applyFill="1" applyBorder="1" applyAlignment="1">
      <alignment vertical="center" shrinkToFit="1"/>
    </xf>
    <xf numFmtId="0" fontId="3" fillId="2" borderId="27" xfId="0" applyFont="1" applyFill="1" applyBorder="1" applyAlignment="1">
      <alignment shrinkToFit="1"/>
    </xf>
    <xf numFmtId="0" fontId="3" fillId="2" borderId="27" xfId="0" applyFont="1" applyFill="1" applyBorder="1" applyAlignment="1">
      <alignment horizontal="center" vertical="center" shrinkToFit="1"/>
    </xf>
    <xf numFmtId="0" fontId="4" fillId="2" borderId="28" xfId="0" applyFont="1" applyFill="1" applyBorder="1"/>
    <xf numFmtId="0" fontId="1" fillId="7" borderId="10" xfId="0" applyFont="1" applyFill="1" applyBorder="1" applyAlignment="1">
      <alignment horizontal="center" vertical="center"/>
    </xf>
    <xf numFmtId="0" fontId="4" fillId="2" borderId="37" xfId="0" applyFont="1" applyFill="1" applyBorder="1"/>
    <xf numFmtId="0" fontId="10" fillId="2" borderId="19" xfId="0" applyFont="1" applyFill="1" applyBorder="1" applyAlignment="1">
      <alignment horizontal="right" vertical="center"/>
    </xf>
    <xf numFmtId="0" fontId="4" fillId="2" borderId="38" xfId="0" applyFont="1" applyFill="1" applyBorder="1"/>
    <xf numFmtId="0" fontId="4" fillId="2" borderId="39" xfId="0" applyFont="1" applyFill="1" applyBorder="1"/>
    <xf numFmtId="0" fontId="10" fillId="2" borderId="23" xfId="0" applyFont="1" applyFill="1" applyBorder="1" applyAlignment="1">
      <alignment horizontal="right" vertical="center"/>
    </xf>
    <xf numFmtId="0" fontId="1" fillId="2" borderId="30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right" vertical="center"/>
    </xf>
    <xf numFmtId="0" fontId="3" fillId="8" borderId="8" xfId="0" applyFont="1" applyFill="1" applyBorder="1" applyAlignment="1">
      <alignment horizontal="left" vertical="center" shrinkToFit="1"/>
    </xf>
    <xf numFmtId="0" fontId="4" fillId="8" borderId="9" xfId="0" applyFont="1" applyFill="1" applyBorder="1" applyAlignment="1">
      <alignment vertical="center"/>
    </xf>
    <xf numFmtId="0" fontId="9" fillId="8" borderId="10" xfId="0" applyFont="1" applyFill="1" applyBorder="1" applyAlignment="1">
      <alignment horizontal="center" vertical="center" shrinkToFit="1"/>
    </xf>
    <xf numFmtId="0" fontId="3" fillId="0" borderId="27" xfId="0" applyFont="1" applyBorder="1" applyAlignment="1">
      <alignment horizontal="left" shrinkToFit="1"/>
    </xf>
    <xf numFmtId="0" fontId="3" fillId="0" borderId="27" xfId="0" applyFont="1" applyBorder="1" applyAlignment="1">
      <alignment horizontal="center" shrinkToFit="1"/>
    </xf>
    <xf numFmtId="0" fontId="3" fillId="0" borderId="27" xfId="0" applyFont="1" applyBorder="1" applyAlignment="1">
      <alignment horizontal="left" vertical="center" shrinkToFit="1"/>
    </xf>
    <xf numFmtId="0" fontId="3" fillId="0" borderId="27" xfId="0" applyFont="1" applyBorder="1" applyAlignment="1">
      <alignment horizontal="center" vertical="center" shrinkToFit="1"/>
    </xf>
    <xf numFmtId="0" fontId="1" fillId="0" borderId="40" xfId="0" applyFont="1" applyBorder="1" applyAlignment="1">
      <alignment horizontal="center" vertical="center"/>
    </xf>
    <xf numFmtId="0" fontId="10" fillId="2" borderId="16" xfId="0" applyFont="1" applyFill="1" applyBorder="1" applyAlignment="1">
      <alignment horizontal="right" vertical="center"/>
    </xf>
    <xf numFmtId="0" fontId="10" fillId="2" borderId="41" xfId="0" applyFont="1" applyFill="1" applyBorder="1" applyAlignment="1">
      <alignment horizontal="right" vertical="center"/>
    </xf>
    <xf numFmtId="0" fontId="3" fillId="5" borderId="41" xfId="0" applyFont="1" applyFill="1" applyBorder="1" applyAlignment="1">
      <alignment horizontal="left" vertical="center" shrinkToFit="1"/>
    </xf>
    <xf numFmtId="0" fontId="3" fillId="5" borderId="41" xfId="0" applyFont="1" applyFill="1" applyBorder="1" applyAlignment="1">
      <alignment horizontal="center" vertical="center" shrinkToFit="1"/>
    </xf>
    <xf numFmtId="0" fontId="3" fillId="5" borderId="42" xfId="0" applyFont="1" applyFill="1" applyBorder="1" applyAlignment="1">
      <alignment horizontal="center" vertical="center" shrinkToFit="1"/>
    </xf>
    <xf numFmtId="0" fontId="1" fillId="4" borderId="13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shrinkToFit="1"/>
    </xf>
    <xf numFmtId="0" fontId="3" fillId="5" borderId="28" xfId="0" applyFont="1" applyFill="1" applyBorder="1" applyAlignment="1">
      <alignment horizontal="center" shrinkToFi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5" fillId="0" borderId="44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/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shrinkToFit="1"/>
    </xf>
    <xf numFmtId="0" fontId="1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18" fillId="0" borderId="8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" fillId="0" borderId="8" xfId="0" applyFont="1" applyBorder="1" applyAlignment="1">
      <alignment horizontal="center" vertical="center" shrinkToFit="1"/>
    </xf>
    <xf numFmtId="0" fontId="1" fillId="0" borderId="8" xfId="0" applyFont="1" applyBorder="1" applyAlignment="1">
      <alignment vertical="center" shrinkToFit="1"/>
    </xf>
    <xf numFmtId="0" fontId="3" fillId="5" borderId="8" xfId="0" applyFont="1" applyFill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5" borderId="9" xfId="0" applyFont="1" applyFill="1" applyBorder="1" applyAlignment="1">
      <alignment horizontal="center" vertical="center" shrinkToFit="1"/>
    </xf>
    <xf numFmtId="176" fontId="4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 shrinkToFit="1"/>
    </xf>
    <xf numFmtId="1" fontId="1" fillId="0" borderId="0" xfId="0" applyNumberFormat="1" applyFont="1" applyAlignment="1">
      <alignment horizontal="center" vertical="center"/>
    </xf>
    <xf numFmtId="0" fontId="1" fillId="0" borderId="45" xfId="0" applyFont="1" applyBorder="1" applyAlignment="1">
      <alignment vertical="center" shrinkToFit="1"/>
    </xf>
    <xf numFmtId="0" fontId="4" fillId="5" borderId="10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 shrinkToFit="1"/>
    </xf>
    <xf numFmtId="0" fontId="1" fillId="5" borderId="46" xfId="0" applyFont="1" applyFill="1" applyBorder="1" applyAlignment="1">
      <alignment vertical="center" shrinkToFit="1"/>
    </xf>
    <xf numFmtId="0" fontId="1" fillId="5" borderId="10" xfId="0" applyFont="1" applyFill="1" applyBorder="1" applyAlignment="1">
      <alignment vertical="center" shrinkToFit="1"/>
    </xf>
    <xf numFmtId="1" fontId="1" fillId="5" borderId="10" xfId="0" applyNumberFormat="1" applyFont="1" applyFill="1" applyBorder="1" applyAlignment="1">
      <alignment horizontal="center" vertical="center"/>
    </xf>
    <xf numFmtId="0" fontId="4" fillId="5" borderId="10" xfId="0" applyFont="1" applyFill="1" applyBorder="1"/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 vertical="center" wrapText="1"/>
    </xf>
    <xf numFmtId="0" fontId="3" fillId="3" borderId="11" xfId="0" applyFont="1" applyFill="1" applyBorder="1" applyAlignment="1">
      <alignment vertical="center" shrinkToFit="1"/>
    </xf>
    <xf numFmtId="0" fontId="3" fillId="3" borderId="10" xfId="0" applyFont="1" applyFill="1" applyBorder="1" applyAlignment="1">
      <alignment vertical="center" shrinkToFit="1"/>
    </xf>
    <xf numFmtId="0" fontId="1" fillId="6" borderId="10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6" borderId="10" xfId="0" applyFont="1" applyFill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21" fillId="9" borderId="8" xfId="0" applyFont="1" applyFill="1" applyBorder="1" applyAlignment="1">
      <alignment horizontal="center"/>
    </xf>
    <xf numFmtId="0" fontId="21" fillId="9" borderId="30" xfId="0" applyFont="1" applyFill="1" applyBorder="1" applyAlignment="1">
      <alignment horizontal="center" wrapText="1"/>
    </xf>
    <xf numFmtId="0" fontId="21" fillId="9" borderId="8" xfId="0" applyFont="1" applyFill="1" applyBorder="1" applyAlignment="1">
      <alignment horizontal="center" wrapText="1"/>
    </xf>
    <xf numFmtId="0" fontId="1" fillId="9" borderId="8" xfId="0" applyFont="1" applyFill="1" applyBorder="1" applyAlignment="1">
      <alignment horizontal="left" vertical="center" shrinkToFit="1"/>
    </xf>
    <xf numFmtId="0" fontId="1" fillId="9" borderId="8" xfId="0" applyFont="1" applyFill="1" applyBorder="1" applyAlignment="1">
      <alignment horizontal="center" vertical="center" shrinkToFit="1"/>
    </xf>
    <xf numFmtId="0" fontId="3" fillId="9" borderId="8" xfId="0" applyFont="1" applyFill="1" applyBorder="1" applyAlignment="1">
      <alignment horizontal="left" vertical="center" shrinkToFit="1"/>
    </xf>
    <xf numFmtId="0" fontId="3" fillId="9" borderId="8" xfId="0" applyFont="1" applyFill="1" applyBorder="1" applyAlignment="1">
      <alignment horizontal="center" vertical="center" shrinkToFit="1"/>
    </xf>
    <xf numFmtId="0" fontId="1" fillId="9" borderId="9" xfId="0" applyFont="1" applyFill="1" applyBorder="1" applyAlignment="1">
      <alignment horizontal="center" vertical="center" shrinkToFit="1"/>
    </xf>
    <xf numFmtId="0" fontId="1" fillId="9" borderId="50" xfId="0" applyFont="1" applyFill="1" applyBorder="1" applyAlignment="1">
      <alignment horizontal="center" vertical="center" shrinkToFit="1"/>
    </xf>
    <xf numFmtId="0" fontId="1" fillId="9" borderId="10" xfId="0" applyFont="1" applyFill="1" applyBorder="1" applyAlignment="1">
      <alignment horizontal="center" vertical="center" shrinkToFit="1"/>
    </xf>
    <xf numFmtId="0" fontId="1" fillId="9" borderId="27" xfId="0" applyFont="1" applyFill="1" applyBorder="1" applyAlignment="1">
      <alignment horizontal="center"/>
    </xf>
    <xf numFmtId="0" fontId="3" fillId="9" borderId="27" xfId="0" applyFont="1" applyFill="1" applyBorder="1" applyAlignment="1">
      <alignment horizontal="center"/>
    </xf>
    <xf numFmtId="0" fontId="1" fillId="9" borderId="27" xfId="0" applyFont="1" applyFill="1" applyBorder="1" applyAlignment="1">
      <alignment horizontal="left" vertical="center" shrinkToFit="1"/>
    </xf>
    <xf numFmtId="0" fontId="4" fillId="9" borderId="27" xfId="0" applyFont="1" applyFill="1" applyBorder="1"/>
    <xf numFmtId="0" fontId="1" fillId="9" borderId="27" xfId="0" applyFont="1" applyFill="1" applyBorder="1" applyAlignment="1">
      <alignment horizontal="center" vertical="center" shrinkToFit="1"/>
    </xf>
    <xf numFmtId="0" fontId="4" fillId="9" borderId="27" xfId="0" applyFont="1" applyFill="1" applyBorder="1" applyAlignment="1">
      <alignment vertical="center"/>
    </xf>
    <xf numFmtId="0" fontId="3" fillId="9" borderId="27" xfId="0" applyFont="1" applyFill="1" applyBorder="1" applyAlignment="1">
      <alignment horizontal="left" vertical="center" shrinkToFit="1"/>
    </xf>
    <xf numFmtId="0" fontId="3" fillId="9" borderId="27" xfId="0" applyFont="1" applyFill="1" applyBorder="1" applyAlignment="1">
      <alignment horizontal="center" vertical="center" shrinkToFit="1"/>
    </xf>
    <xf numFmtId="0" fontId="1" fillId="6" borderId="53" xfId="0" applyFont="1" applyFill="1" applyBorder="1" applyAlignment="1">
      <alignment horizontal="center" vertical="center" shrinkToFit="1"/>
    </xf>
    <xf numFmtId="0" fontId="1" fillId="6" borderId="10" xfId="0" applyFont="1" applyFill="1" applyBorder="1" applyAlignment="1">
      <alignment horizontal="center" vertical="center" shrinkToFit="1"/>
    </xf>
    <xf numFmtId="0" fontId="4" fillId="9" borderId="19" xfId="0" applyFont="1" applyFill="1" applyBorder="1"/>
    <xf numFmtId="0" fontId="3" fillId="9" borderId="19" xfId="0" applyFont="1" applyFill="1" applyBorder="1" applyAlignment="1">
      <alignment horizontal="center"/>
    </xf>
    <xf numFmtId="0" fontId="1" fillId="0" borderId="19" xfId="0" applyFont="1" applyBorder="1" applyAlignment="1">
      <alignment horizontal="left" vertical="center" shrinkToFit="1"/>
    </xf>
    <xf numFmtId="0" fontId="1" fillId="0" borderId="19" xfId="0" applyFont="1" applyBorder="1" applyAlignment="1">
      <alignment horizontal="center" vertical="center" shrinkToFit="1"/>
    </xf>
    <xf numFmtId="0" fontId="1" fillId="0" borderId="19" xfId="0" applyFont="1" applyBorder="1" applyAlignment="1">
      <alignment horizontal="center" shrinkToFit="1"/>
    </xf>
    <xf numFmtId="0" fontId="1" fillId="5" borderId="19" xfId="0" applyFont="1" applyFill="1" applyBorder="1" applyAlignment="1">
      <alignment horizontal="left" vertical="center" shrinkToFit="1"/>
    </xf>
    <xf numFmtId="0" fontId="1" fillId="5" borderId="20" xfId="0" applyFont="1" applyFill="1" applyBorder="1" applyAlignment="1">
      <alignment horizontal="center" vertical="center" shrinkToFit="1"/>
    </xf>
    <xf numFmtId="0" fontId="4" fillId="9" borderId="23" xfId="0" applyFont="1" applyFill="1" applyBorder="1"/>
    <xf numFmtId="0" fontId="3" fillId="9" borderId="23" xfId="0" applyFont="1" applyFill="1" applyBorder="1" applyAlignment="1">
      <alignment horizontal="center"/>
    </xf>
    <xf numFmtId="0" fontId="1" fillId="0" borderId="23" xfId="0" applyFont="1" applyBorder="1" applyAlignment="1">
      <alignment horizontal="left" vertical="center" shrinkToFit="1"/>
    </xf>
    <xf numFmtId="0" fontId="1" fillId="0" borderId="23" xfId="0" applyFont="1" applyBorder="1" applyAlignment="1">
      <alignment horizontal="center" vertical="center" shrinkToFit="1"/>
    </xf>
    <xf numFmtId="0" fontId="1" fillId="0" borderId="23" xfId="0" applyFont="1" applyBorder="1" applyAlignment="1">
      <alignment horizontal="center" shrinkToFit="1"/>
    </xf>
    <xf numFmtId="0" fontId="1" fillId="5" borderId="23" xfId="0" applyFont="1" applyFill="1" applyBorder="1" applyAlignment="1">
      <alignment horizontal="left" vertical="center" shrinkToFit="1"/>
    </xf>
    <xf numFmtId="0" fontId="1" fillId="5" borderId="24" xfId="0" applyFont="1" applyFill="1" applyBorder="1" applyAlignment="1">
      <alignment horizontal="center" vertical="center" shrinkToFit="1"/>
    </xf>
    <xf numFmtId="0" fontId="4" fillId="9" borderId="28" xfId="0" applyFont="1" applyFill="1" applyBorder="1"/>
    <xf numFmtId="0" fontId="1" fillId="9" borderId="53" xfId="0" applyFont="1" applyFill="1" applyBorder="1" applyAlignment="1">
      <alignment horizontal="center" vertical="center" shrinkToFit="1"/>
    </xf>
    <xf numFmtId="0" fontId="1" fillId="0" borderId="20" xfId="0" applyFont="1" applyBorder="1" applyAlignment="1">
      <alignment horizontal="center" vertical="center" shrinkToFit="1"/>
    </xf>
    <xf numFmtId="0" fontId="1" fillId="0" borderId="54" xfId="0" applyFont="1" applyBorder="1" applyAlignment="1">
      <alignment horizontal="center" vertical="center" shrinkToFit="1"/>
    </xf>
    <xf numFmtId="0" fontId="1" fillId="0" borderId="19" xfId="0" applyFont="1" applyBorder="1" applyAlignment="1">
      <alignment horizontal="left" shrinkToFit="1"/>
    </xf>
    <xf numFmtId="0" fontId="1" fillId="0" borderId="24" xfId="0" applyFont="1" applyBorder="1" applyAlignment="1">
      <alignment horizontal="center" vertical="center" shrinkToFit="1"/>
    </xf>
    <xf numFmtId="0" fontId="1" fillId="9" borderId="27" xfId="0" applyFont="1" applyFill="1" applyBorder="1" applyAlignment="1">
      <alignment horizontal="left" shrinkToFit="1"/>
    </xf>
    <xf numFmtId="0" fontId="1" fillId="0" borderId="58" xfId="0" applyFont="1" applyBorder="1" applyAlignment="1">
      <alignment horizontal="center" vertical="center" shrinkToFit="1"/>
    </xf>
    <xf numFmtId="0" fontId="1" fillId="9" borderId="26" xfId="0" applyFont="1" applyFill="1" applyBorder="1" applyAlignment="1">
      <alignment horizontal="center"/>
    </xf>
    <xf numFmtId="0" fontId="1" fillId="9" borderId="60" xfId="0" applyFont="1" applyFill="1" applyBorder="1" applyAlignment="1">
      <alignment horizontal="center" vertical="center" shrinkToFit="1"/>
    </xf>
    <xf numFmtId="0" fontId="4" fillId="9" borderId="18" xfId="0" applyFont="1" applyFill="1" applyBorder="1"/>
    <xf numFmtId="0" fontId="1" fillId="0" borderId="61" xfId="0" applyFont="1" applyBorder="1" applyAlignment="1">
      <alignment horizontal="center" vertical="center" shrinkToFit="1"/>
    </xf>
    <xf numFmtId="0" fontId="4" fillId="9" borderId="22" xfId="0" applyFont="1" applyFill="1" applyBorder="1"/>
    <xf numFmtId="0" fontId="1" fillId="0" borderId="62" xfId="0" applyFont="1" applyBorder="1" applyAlignment="1">
      <alignment horizontal="center" vertical="center" shrinkToFit="1"/>
    </xf>
    <xf numFmtId="0" fontId="4" fillId="9" borderId="28" xfId="0" applyFont="1" applyFill="1" applyBorder="1" applyAlignment="1">
      <alignment vertical="center"/>
    </xf>
    <xf numFmtId="0" fontId="1" fillId="6" borderId="37" xfId="0" applyFont="1" applyFill="1" applyBorder="1" applyAlignment="1">
      <alignment horizontal="center" vertical="center" shrinkToFit="1"/>
    </xf>
    <xf numFmtId="0" fontId="1" fillId="6" borderId="63" xfId="0" applyFont="1" applyFill="1" applyBorder="1" applyAlignment="1">
      <alignment horizontal="center" vertical="center" shrinkToFit="1"/>
    </xf>
    <xf numFmtId="0" fontId="1" fillId="9" borderId="19" xfId="0" applyFont="1" applyFill="1" applyBorder="1" applyAlignment="1">
      <alignment horizontal="center" vertical="center" wrapText="1"/>
    </xf>
    <xf numFmtId="0" fontId="1" fillId="9" borderId="23" xfId="0" applyFont="1" applyFill="1" applyBorder="1" applyAlignment="1">
      <alignment horizontal="center" vertical="center" wrapText="1"/>
    </xf>
    <xf numFmtId="0" fontId="1" fillId="9" borderId="36" xfId="0" applyFont="1" applyFill="1" applyBorder="1" applyAlignment="1">
      <alignment horizontal="center"/>
    </xf>
    <xf numFmtId="0" fontId="4" fillId="9" borderId="36" xfId="0" applyFont="1" applyFill="1" applyBorder="1"/>
    <xf numFmtId="0" fontId="10" fillId="9" borderId="27" xfId="0" applyFont="1" applyFill="1" applyBorder="1" applyAlignment="1">
      <alignment horizontal="right"/>
    </xf>
    <xf numFmtId="0" fontId="3" fillId="9" borderId="27" xfId="0" applyFont="1" applyFill="1" applyBorder="1" applyAlignment="1">
      <alignment vertical="center" shrinkToFit="1"/>
    </xf>
    <xf numFmtId="0" fontId="9" fillId="9" borderId="27" xfId="0" applyFont="1" applyFill="1" applyBorder="1" applyAlignment="1">
      <alignment horizontal="center" vertical="center" shrinkToFit="1"/>
    </xf>
    <xf numFmtId="0" fontId="1" fillId="7" borderId="64" xfId="0" applyFont="1" applyFill="1" applyBorder="1" applyAlignment="1">
      <alignment horizontal="center" vertical="center" shrinkToFit="1"/>
    </xf>
    <xf numFmtId="0" fontId="1" fillId="7" borderId="10" xfId="0" applyFont="1" applyFill="1" applyBorder="1" applyAlignment="1">
      <alignment horizontal="center" vertical="center" shrinkToFit="1"/>
    </xf>
    <xf numFmtId="0" fontId="1" fillId="7" borderId="13" xfId="0" applyFont="1" applyFill="1" applyBorder="1" applyAlignment="1">
      <alignment horizontal="center" vertical="center"/>
    </xf>
    <xf numFmtId="0" fontId="4" fillId="9" borderId="16" xfId="0" applyFont="1" applyFill="1" applyBorder="1"/>
    <xf numFmtId="0" fontId="4" fillId="9" borderId="37" xfId="0" applyFont="1" applyFill="1" applyBorder="1"/>
    <xf numFmtId="0" fontId="10" fillId="9" borderId="16" xfId="0" applyFont="1" applyFill="1" applyBorder="1" applyAlignment="1">
      <alignment horizontal="right"/>
    </xf>
    <xf numFmtId="0" fontId="9" fillId="0" borderId="19" xfId="0" applyFont="1" applyBorder="1" applyAlignment="1">
      <alignment horizontal="center" vertical="center" shrinkToFit="1"/>
    </xf>
    <xf numFmtId="0" fontId="1" fillId="0" borderId="34" xfId="0" applyFont="1" applyBorder="1" applyAlignment="1">
      <alignment horizontal="center" vertical="center" shrinkToFit="1"/>
    </xf>
    <xf numFmtId="0" fontId="1" fillId="0" borderId="34" xfId="0" applyFont="1" applyBorder="1" applyAlignment="1">
      <alignment horizontal="center" shrinkToFit="1"/>
    </xf>
    <xf numFmtId="0" fontId="4" fillId="9" borderId="41" xfId="0" applyFont="1" applyFill="1" applyBorder="1"/>
    <xf numFmtId="0" fontId="4" fillId="9" borderId="39" xfId="0" applyFont="1" applyFill="1" applyBorder="1"/>
    <xf numFmtId="0" fontId="10" fillId="9" borderId="41" xfId="0" applyFont="1" applyFill="1" applyBorder="1" applyAlignment="1">
      <alignment horizontal="right"/>
    </xf>
    <xf numFmtId="0" fontId="9" fillId="0" borderId="23" xfId="0" applyFont="1" applyBorder="1" applyAlignment="1">
      <alignment horizontal="center" vertical="center" shrinkToFit="1"/>
    </xf>
    <xf numFmtId="0" fontId="1" fillId="0" borderId="65" xfId="0" applyFont="1" applyBorder="1" applyAlignment="1">
      <alignment horizontal="center" vertical="center" shrinkToFit="1"/>
    </xf>
    <xf numFmtId="0" fontId="3" fillId="9" borderId="27" xfId="0" applyFont="1" applyFill="1" applyBorder="1" applyAlignment="1">
      <alignment shrinkToFit="1"/>
    </xf>
    <xf numFmtId="0" fontId="1" fillId="9" borderId="64" xfId="0" applyFont="1" applyFill="1" applyBorder="1" applyAlignment="1">
      <alignment horizontal="center" vertical="center" shrinkToFit="1"/>
    </xf>
    <xf numFmtId="0" fontId="1" fillId="0" borderId="40" xfId="0" applyFont="1" applyBorder="1" applyAlignment="1">
      <alignment horizontal="center" vertical="center" shrinkToFit="1"/>
    </xf>
    <xf numFmtId="0" fontId="1" fillId="2" borderId="66" xfId="0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vertical="center" shrinkToFit="1"/>
    </xf>
    <xf numFmtId="0" fontId="1" fillId="0" borderId="52" xfId="0" applyFont="1" applyBorder="1" applyAlignment="1">
      <alignment horizontal="center" vertical="center" shrinkToFit="1"/>
    </xf>
    <xf numFmtId="0" fontId="1" fillId="0" borderId="43" xfId="0" applyFont="1" applyBorder="1" applyAlignment="1">
      <alignment horizontal="center" vertical="center" shrinkToFit="1"/>
    </xf>
    <xf numFmtId="0" fontId="1" fillId="0" borderId="67" xfId="0" applyFont="1" applyBorder="1" applyAlignment="1">
      <alignment horizontal="center" vertical="center" shrinkToFit="1"/>
    </xf>
    <xf numFmtId="0" fontId="1" fillId="6" borderId="60" xfId="0" applyFont="1" applyFill="1" applyBorder="1" applyAlignment="1">
      <alignment horizontal="center" vertical="center" shrinkToFit="1"/>
    </xf>
    <xf numFmtId="0" fontId="1" fillId="6" borderId="13" xfId="0" applyFont="1" applyFill="1" applyBorder="1" applyAlignment="1">
      <alignment horizontal="center" vertical="center" shrinkToFit="1"/>
    </xf>
    <xf numFmtId="0" fontId="1" fillId="6" borderId="13" xfId="0" applyFont="1" applyFill="1" applyBorder="1" applyAlignment="1">
      <alignment horizontal="center" vertical="center"/>
    </xf>
    <xf numFmtId="0" fontId="1" fillId="0" borderId="68" xfId="0" applyFont="1" applyBorder="1" applyAlignment="1">
      <alignment horizontal="center" vertical="center" shrinkToFit="1"/>
    </xf>
    <xf numFmtId="0" fontId="3" fillId="5" borderId="69" xfId="0" applyFont="1" applyFill="1" applyBorder="1" applyAlignment="1">
      <alignment horizontal="left" vertical="center" shrinkToFit="1"/>
    </xf>
    <xf numFmtId="0" fontId="3" fillId="5" borderId="69" xfId="0" applyFont="1" applyFill="1" applyBorder="1" applyAlignment="1">
      <alignment horizontal="center" vertical="center" shrinkToFit="1"/>
    </xf>
    <xf numFmtId="0" fontId="1" fillId="0" borderId="68" xfId="0" applyFont="1" applyBorder="1" applyAlignment="1">
      <alignment horizontal="center" shrinkToFit="1"/>
    </xf>
    <xf numFmtId="0" fontId="1" fillId="0" borderId="70" xfId="0" applyFont="1" applyBorder="1" applyAlignment="1">
      <alignment horizontal="center" vertical="center" shrinkToFit="1"/>
    </xf>
    <xf numFmtId="0" fontId="22" fillId="0" borderId="43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19" xfId="0" applyFont="1" applyBorder="1" applyAlignment="1">
      <alignment horizontal="center" vertical="center"/>
    </xf>
    <xf numFmtId="0" fontId="18" fillId="0" borderId="54" xfId="0" applyFont="1" applyBorder="1" applyAlignment="1">
      <alignment vertical="center"/>
    </xf>
    <xf numFmtId="0" fontId="14" fillId="0" borderId="19" xfId="0" applyFont="1" applyBorder="1" applyAlignment="1">
      <alignment vertical="center"/>
    </xf>
    <xf numFmtId="0" fontId="1" fillId="0" borderId="19" xfId="0" applyFont="1" applyBorder="1" applyAlignment="1">
      <alignment vertical="center" shrinkToFit="1"/>
    </xf>
    <xf numFmtId="0" fontId="1" fillId="9" borderId="8" xfId="0" applyFont="1" applyFill="1" applyBorder="1" applyAlignment="1">
      <alignment horizontal="center"/>
    </xf>
    <xf numFmtId="0" fontId="1" fillId="9" borderId="30" xfId="0" applyFont="1" applyFill="1" applyBorder="1" applyAlignment="1">
      <alignment horizontal="center" wrapText="1"/>
    </xf>
    <xf numFmtId="0" fontId="1" fillId="9" borderId="8" xfId="0" applyFont="1" applyFill="1" applyBorder="1" applyAlignment="1">
      <alignment horizontal="center" wrapText="1"/>
    </xf>
    <xf numFmtId="0" fontId="1" fillId="9" borderId="74" xfId="0" applyFont="1" applyFill="1" applyBorder="1" applyAlignment="1">
      <alignment horizontal="center" vertical="center" shrinkToFit="1"/>
    </xf>
    <xf numFmtId="0" fontId="1" fillId="9" borderId="75" xfId="0" applyFont="1" applyFill="1" applyBorder="1" applyAlignment="1">
      <alignment vertical="center" shrinkToFit="1"/>
    </xf>
    <xf numFmtId="0" fontId="4" fillId="9" borderId="60" xfId="0" applyFont="1" applyFill="1" applyBorder="1"/>
    <xf numFmtId="0" fontId="1" fillId="9" borderId="75" xfId="0" applyFont="1" applyFill="1" applyBorder="1" applyAlignment="1">
      <alignment shrinkToFit="1"/>
    </xf>
    <xf numFmtId="0" fontId="3" fillId="9" borderId="75" xfId="0" applyFont="1" applyFill="1" applyBorder="1" applyAlignment="1">
      <alignment horizontal="left" vertical="center" shrinkToFit="1"/>
    </xf>
    <xf numFmtId="0" fontId="23" fillId="9" borderId="60" xfId="0" applyFont="1" applyFill="1" applyBorder="1" applyAlignment="1">
      <alignment vertical="center"/>
    </xf>
    <xf numFmtId="0" fontId="3" fillId="6" borderId="19" xfId="0" applyFont="1" applyFill="1" applyBorder="1" applyAlignment="1">
      <alignment horizontal="left" vertical="center" shrinkToFit="1"/>
    </xf>
    <xf numFmtId="0" fontId="3" fillId="6" borderId="20" xfId="0" applyFont="1" applyFill="1" applyBorder="1" applyAlignment="1">
      <alignment horizontal="center" vertical="center" shrinkToFit="1"/>
    </xf>
    <xf numFmtId="0" fontId="3" fillId="6" borderId="19" xfId="0" applyFont="1" applyFill="1" applyBorder="1" applyAlignment="1">
      <alignment horizontal="left" shrinkToFit="1"/>
    </xf>
    <xf numFmtId="0" fontId="3" fillId="6" borderId="23" xfId="0" applyFont="1" applyFill="1" applyBorder="1" applyAlignment="1">
      <alignment horizontal="left" vertical="center" shrinkToFit="1"/>
    </xf>
    <xf numFmtId="0" fontId="3" fillId="6" borderId="24" xfId="0" applyFont="1" applyFill="1" applyBorder="1" applyAlignment="1">
      <alignment horizontal="center" vertical="center" shrinkToFit="1"/>
    </xf>
    <xf numFmtId="0" fontId="1" fillId="5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3" borderId="31" xfId="0" applyFont="1" applyFill="1" applyBorder="1" applyAlignment="1">
      <alignment vertical="center" shrinkToFit="1"/>
    </xf>
    <xf numFmtId="0" fontId="6" fillId="5" borderId="79" xfId="0" applyFont="1" applyFill="1" applyBorder="1" applyAlignment="1">
      <alignment vertical="center"/>
    </xf>
    <xf numFmtId="0" fontId="6" fillId="5" borderId="11" xfId="0" applyFont="1" applyFill="1" applyBorder="1" applyAlignment="1">
      <alignment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31" xfId="0" applyFont="1" applyFill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" fillId="2" borderId="8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left" vertical="center" shrinkToFit="1"/>
    </xf>
    <xf numFmtId="0" fontId="1" fillId="2" borderId="8" xfId="0" applyFon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" fillId="2" borderId="31" xfId="0" applyFont="1" applyFill="1" applyBorder="1" applyAlignment="1">
      <alignment horizontal="center" vertical="center" shrinkToFit="1"/>
    </xf>
    <xf numFmtId="0" fontId="1" fillId="2" borderId="27" xfId="0" applyFont="1" applyFill="1" applyBorder="1" applyAlignment="1">
      <alignment horizontal="center"/>
    </xf>
    <xf numFmtId="0" fontId="3" fillId="2" borderId="27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left" vertical="center" shrinkToFit="1"/>
    </xf>
    <xf numFmtId="0" fontId="1" fillId="2" borderId="27" xfId="0" applyFont="1" applyFill="1" applyBorder="1" applyAlignment="1">
      <alignment horizontal="center" vertical="center" shrinkToFit="1"/>
    </xf>
    <xf numFmtId="0" fontId="4" fillId="2" borderId="27" xfId="0" applyFont="1" applyFill="1" applyBorder="1" applyAlignment="1">
      <alignment vertical="center"/>
    </xf>
    <xf numFmtId="0" fontId="1" fillId="2" borderId="27" xfId="0" applyFont="1" applyFill="1" applyBorder="1" applyAlignment="1">
      <alignment horizontal="left" shrinkToFit="1"/>
    </xf>
    <xf numFmtId="0" fontId="1" fillId="2" borderId="27" xfId="0" applyFont="1" applyFill="1" applyBorder="1" applyAlignment="1">
      <alignment horizontal="center" shrinkToFit="1"/>
    </xf>
    <xf numFmtId="0" fontId="3" fillId="2" borderId="27" xfId="0" applyFont="1" applyFill="1" applyBorder="1" applyAlignment="1">
      <alignment horizontal="left" vertical="center" shrinkToFit="1"/>
    </xf>
    <xf numFmtId="0" fontId="1" fillId="2" borderId="18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1" fillId="6" borderId="66" xfId="0" applyFont="1" applyFill="1" applyBorder="1" applyAlignment="1">
      <alignment horizontal="center" vertical="center" shrinkToFit="1"/>
    </xf>
    <xf numFmtId="0" fontId="3" fillId="2" borderId="23" xfId="0" applyFont="1" applyFill="1" applyBorder="1" applyAlignment="1">
      <alignment horizontal="center"/>
    </xf>
    <xf numFmtId="0" fontId="1" fillId="6" borderId="80" xfId="0" applyFont="1" applyFill="1" applyBorder="1" applyAlignment="1">
      <alignment horizontal="center" vertical="center" shrinkToFit="1"/>
    </xf>
    <xf numFmtId="0" fontId="1" fillId="2" borderId="60" xfId="0" applyFont="1" applyFill="1" applyBorder="1" applyAlignment="1">
      <alignment horizontal="center" vertical="center" shrinkToFit="1"/>
    </xf>
    <xf numFmtId="0" fontId="1" fillId="2" borderId="28" xfId="0" applyFont="1" applyFill="1" applyBorder="1" applyAlignment="1">
      <alignment horizontal="center" vertical="center" shrinkToFit="1"/>
    </xf>
    <xf numFmtId="0" fontId="1" fillId="2" borderId="16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left" vertical="center" shrinkToFit="1"/>
    </xf>
    <xf numFmtId="0" fontId="1" fillId="2" borderId="16" xfId="0" applyFont="1" applyFill="1" applyBorder="1" applyAlignment="1">
      <alignment horizontal="center" vertical="center" shrinkToFit="1"/>
    </xf>
    <xf numFmtId="0" fontId="1" fillId="2" borderId="16" xfId="0" applyFont="1" applyFill="1" applyBorder="1" applyAlignment="1">
      <alignment horizontal="left" shrinkToFit="1"/>
    </xf>
    <xf numFmtId="0" fontId="1" fillId="2" borderId="16" xfId="0" applyFont="1" applyFill="1" applyBorder="1" applyAlignment="1">
      <alignment horizontal="center" shrinkToFit="1"/>
    </xf>
    <xf numFmtId="0" fontId="3" fillId="2" borderId="16" xfId="0" applyFont="1" applyFill="1" applyBorder="1" applyAlignment="1">
      <alignment horizontal="left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1" fillId="2" borderId="19" xfId="0" applyFont="1" applyFill="1" applyBorder="1" applyAlignment="1">
      <alignment horizontal="center"/>
    </xf>
    <xf numFmtId="0" fontId="4" fillId="2" borderId="69" xfId="0" applyFont="1" applyFill="1" applyBorder="1"/>
    <xf numFmtId="0" fontId="3" fillId="2" borderId="69" xfId="0" applyFont="1" applyFill="1" applyBorder="1" applyAlignment="1">
      <alignment horizontal="center"/>
    </xf>
    <xf numFmtId="0" fontId="1" fillId="0" borderId="68" xfId="0" applyFont="1" applyBorder="1" applyAlignment="1">
      <alignment horizontal="left" vertical="center" shrinkToFit="1"/>
    </xf>
    <xf numFmtId="0" fontId="4" fillId="2" borderId="16" xfId="0" applyFont="1" applyFill="1" applyBorder="1" applyAlignment="1">
      <alignment vertical="center"/>
    </xf>
    <xf numFmtId="0" fontId="1" fillId="6" borderId="16" xfId="0" applyFont="1" applyFill="1" applyBorder="1" applyAlignment="1">
      <alignment horizontal="center" vertical="center" shrinkToFit="1"/>
    </xf>
    <xf numFmtId="0" fontId="1" fillId="5" borderId="19" xfId="0" applyFont="1" applyFill="1" applyBorder="1" applyAlignment="1">
      <alignment horizontal="center" vertical="center" shrinkToFit="1"/>
    </xf>
    <xf numFmtId="0" fontId="1" fillId="6" borderId="19" xfId="0" applyFont="1" applyFill="1" applyBorder="1" applyAlignment="1">
      <alignment horizontal="center" vertical="center" shrinkToFit="1"/>
    </xf>
    <xf numFmtId="0" fontId="1" fillId="5" borderId="69" xfId="0" applyFont="1" applyFill="1" applyBorder="1" applyAlignment="1">
      <alignment horizontal="left" vertical="center" shrinkToFit="1"/>
    </xf>
    <xf numFmtId="0" fontId="1" fillId="5" borderId="69" xfId="0" applyFont="1" applyFill="1" applyBorder="1" applyAlignment="1">
      <alignment horizontal="center" vertical="center" shrinkToFit="1"/>
    </xf>
    <xf numFmtId="0" fontId="1" fillId="6" borderId="69" xfId="0" applyFont="1" applyFill="1" applyBorder="1" applyAlignment="1">
      <alignment horizontal="center" vertical="center" shrinkToFit="1"/>
    </xf>
    <xf numFmtId="0" fontId="24" fillId="0" borderId="19" xfId="0" applyFont="1" applyBorder="1" applyAlignment="1">
      <alignment horizontal="left" vertical="center" shrinkToFit="1"/>
    </xf>
    <xf numFmtId="0" fontId="1" fillId="2" borderId="75" xfId="0" applyFont="1" applyFill="1" applyBorder="1" applyAlignment="1">
      <alignment vertical="center" shrinkToFit="1"/>
    </xf>
    <xf numFmtId="0" fontId="1" fillId="2" borderId="75" xfId="0" applyFont="1" applyFill="1" applyBorder="1" applyAlignment="1">
      <alignment shrinkToFit="1"/>
    </xf>
    <xf numFmtId="0" fontId="4" fillId="7" borderId="10" xfId="0" applyFont="1" applyFill="1" applyBorder="1"/>
    <xf numFmtId="0" fontId="1" fillId="2" borderId="37" xfId="0" applyFont="1" applyFill="1" applyBorder="1" applyAlignment="1">
      <alignment horizontal="center"/>
    </xf>
    <xf numFmtId="0" fontId="1" fillId="2" borderId="83" xfId="0" applyFont="1" applyFill="1" applyBorder="1" applyAlignment="1">
      <alignment vertical="center" shrinkToFit="1"/>
    </xf>
    <xf numFmtId="0" fontId="1" fillId="2" borderId="83" xfId="0" applyFont="1" applyFill="1" applyBorder="1" applyAlignment="1">
      <alignment shrinkToFit="1"/>
    </xf>
    <xf numFmtId="0" fontId="1" fillId="2" borderId="53" xfId="0" applyFont="1" applyFill="1" applyBorder="1" applyAlignment="1">
      <alignment horizontal="center"/>
    </xf>
    <xf numFmtId="0" fontId="4" fillId="2" borderId="63" xfId="0" applyFont="1" applyFill="1" applyBorder="1"/>
    <xf numFmtId="0" fontId="10" fillId="2" borderId="16" xfId="0" applyFont="1" applyFill="1" applyBorder="1" applyAlignment="1">
      <alignment horizontal="right"/>
    </xf>
    <xf numFmtId="0" fontId="1" fillId="2" borderId="17" xfId="0" applyFont="1" applyFill="1" applyBorder="1" applyAlignment="1">
      <alignment horizontal="center" vertical="center" shrinkToFit="1"/>
    </xf>
    <xf numFmtId="0" fontId="1" fillId="0" borderId="68" xfId="0" applyFont="1" applyBorder="1" applyAlignment="1">
      <alignment horizontal="left" shrinkToFit="1"/>
    </xf>
    <xf numFmtId="0" fontId="1" fillId="2" borderId="69" xfId="0" applyFont="1" applyFill="1" applyBorder="1" applyAlignment="1">
      <alignment horizontal="center" vertical="center" wrapText="1"/>
    </xf>
    <xf numFmtId="0" fontId="1" fillId="0" borderId="84" xfId="0" applyFont="1" applyBorder="1" applyAlignment="1">
      <alignment horizontal="center" vertical="center" shrinkToFit="1"/>
    </xf>
    <xf numFmtId="0" fontId="1" fillId="0" borderId="85" xfId="0" applyFont="1" applyBorder="1" applyAlignment="1">
      <alignment horizontal="center" vertical="center" shrinkToFit="1"/>
    </xf>
    <xf numFmtId="0" fontId="4" fillId="2" borderId="50" xfId="0" applyFont="1" applyFill="1" applyBorder="1"/>
    <xf numFmtId="0" fontId="10" fillId="2" borderId="27" xfId="0" applyFont="1" applyFill="1" applyBorder="1" applyAlignment="1">
      <alignment horizontal="right"/>
    </xf>
    <xf numFmtId="0" fontId="1" fillId="0" borderId="51" xfId="0" applyFont="1" applyBorder="1" applyAlignment="1">
      <alignment vertical="center" shrinkToFit="1"/>
    </xf>
    <xf numFmtId="0" fontId="4" fillId="0" borderId="59" xfId="0" applyFont="1" applyBorder="1"/>
    <xf numFmtId="0" fontId="1" fillId="0" borderId="27" xfId="0" applyFont="1" applyBorder="1" applyAlignment="1">
      <alignment horizontal="center" vertical="center" shrinkToFit="1"/>
    </xf>
    <xf numFmtId="0" fontId="1" fillId="0" borderId="51" xfId="0" applyFont="1" applyBorder="1" applyAlignment="1">
      <alignment horizontal="left" vertical="center" shrinkToFit="1"/>
    </xf>
    <xf numFmtId="0" fontId="4" fillId="0" borderId="59" xfId="0" applyFont="1" applyBorder="1" applyAlignment="1">
      <alignment vertical="center"/>
    </xf>
    <xf numFmtId="0" fontId="1" fillId="0" borderId="51" xfId="0" applyFont="1" applyBorder="1" applyAlignment="1">
      <alignment shrinkToFit="1"/>
    </xf>
    <xf numFmtId="0" fontId="1" fillId="0" borderId="27" xfId="0" applyFont="1" applyBorder="1" applyAlignment="1">
      <alignment horizontal="center" shrinkToFit="1"/>
    </xf>
    <xf numFmtId="0" fontId="1" fillId="0" borderId="28" xfId="0" applyFont="1" applyBorder="1" applyAlignment="1">
      <alignment horizontal="center" vertical="center" shrinkToFit="1"/>
    </xf>
    <xf numFmtId="0" fontId="1" fillId="2" borderId="15" xfId="0" applyFont="1" applyFill="1" applyBorder="1" applyAlignment="1">
      <alignment horizontal="center"/>
    </xf>
    <xf numFmtId="0" fontId="3" fillId="5" borderId="27" xfId="0" applyFont="1" applyFill="1" applyBorder="1" applyAlignment="1">
      <alignment vertical="center" shrinkToFit="1"/>
    </xf>
    <xf numFmtId="0" fontId="4" fillId="5" borderId="28" xfId="0" applyFont="1" applyFill="1" applyBorder="1"/>
    <xf numFmtId="0" fontId="1" fillId="2" borderId="75" xfId="0" applyFont="1" applyFill="1" applyBorder="1" applyAlignment="1">
      <alignment horizontal="left" vertical="center" shrinkToFit="1"/>
    </xf>
    <xf numFmtId="0" fontId="4" fillId="2" borderId="60" xfId="0" applyFont="1" applyFill="1" applyBorder="1" applyAlignment="1">
      <alignment vertical="center"/>
    </xf>
    <xf numFmtId="0" fontId="3" fillId="2" borderId="36" xfId="0" applyFont="1" applyFill="1" applyBorder="1" applyAlignment="1">
      <alignment horizontal="center"/>
    </xf>
    <xf numFmtId="0" fontId="4" fillId="2" borderId="60" xfId="0" applyFont="1" applyFill="1" applyBorder="1"/>
    <xf numFmtId="0" fontId="1" fillId="2" borderId="64" xfId="0" applyFont="1" applyFill="1" applyBorder="1" applyAlignment="1">
      <alignment horizontal="center" vertical="center" shrinkToFit="1"/>
    </xf>
    <xf numFmtId="0" fontId="3" fillId="2" borderId="37" xfId="0" applyFont="1" applyFill="1" applyBorder="1" applyAlignment="1">
      <alignment horizontal="center"/>
    </xf>
    <xf numFmtId="0" fontId="1" fillId="0" borderId="20" xfId="0" applyFont="1" applyBorder="1" applyAlignment="1">
      <alignment horizontal="center" shrinkToFit="1"/>
    </xf>
    <xf numFmtId="0" fontId="4" fillId="0" borderId="19" xfId="0" applyFont="1" applyBorder="1" applyAlignment="1">
      <alignment horizontal="left" vertical="center"/>
    </xf>
    <xf numFmtId="0" fontId="3" fillId="2" borderId="39" xfId="0" applyFont="1" applyFill="1" applyBorder="1" applyAlignment="1">
      <alignment horizontal="center"/>
    </xf>
    <xf numFmtId="0" fontId="1" fillId="0" borderId="88" xfId="0" applyFont="1" applyBorder="1" applyAlignment="1">
      <alignment horizontal="left" vertical="center" shrinkToFit="1"/>
    </xf>
    <xf numFmtId="0" fontId="1" fillId="0" borderId="24" xfId="0" applyFont="1" applyBorder="1" applyAlignment="1">
      <alignment horizontal="center" shrinkToFit="1"/>
    </xf>
    <xf numFmtId="0" fontId="3" fillId="5" borderId="89" xfId="0" applyFont="1" applyFill="1" applyBorder="1" applyAlignment="1">
      <alignment horizontal="left" vertical="center" shrinkToFit="1"/>
    </xf>
    <xf numFmtId="0" fontId="1" fillId="0" borderId="90" xfId="0" applyFont="1" applyBorder="1" applyAlignment="1">
      <alignment horizontal="center" vertical="center" shrinkToFit="1"/>
    </xf>
    <xf numFmtId="0" fontId="1" fillId="0" borderId="91" xfId="0" applyFont="1" applyBorder="1" applyAlignment="1">
      <alignment horizontal="center" vertical="center" shrinkToFit="1"/>
    </xf>
    <xf numFmtId="0" fontId="18" fillId="0" borderId="92" xfId="0" applyFont="1" applyBorder="1" applyAlignment="1">
      <alignment vertical="center"/>
    </xf>
    <xf numFmtId="0" fontId="14" fillId="0" borderId="93" xfId="0" applyFont="1" applyBorder="1" applyAlignment="1">
      <alignment vertical="center"/>
    </xf>
    <xf numFmtId="0" fontId="14" fillId="0" borderId="94" xfId="0" applyFont="1" applyBorder="1" applyAlignment="1">
      <alignment vertical="center"/>
    </xf>
    <xf numFmtId="0" fontId="1" fillId="0" borderId="2" xfId="0" applyFont="1" applyBorder="1" applyAlignment="1">
      <alignment horizontal="center" vertical="center" shrinkToFit="1"/>
    </xf>
    <xf numFmtId="0" fontId="1" fillId="0" borderId="2" xfId="0" applyFont="1" applyBorder="1" applyAlignment="1">
      <alignment vertical="center" shrinkToFit="1"/>
    </xf>
    <xf numFmtId="0" fontId="1" fillId="0" borderId="95" xfId="0" applyFont="1" applyBorder="1" applyAlignment="1">
      <alignment vertical="center" shrinkToFit="1"/>
    </xf>
    <xf numFmtId="0" fontId="1" fillId="0" borderId="95" xfId="0" applyFont="1" applyBorder="1" applyAlignment="1">
      <alignment horizontal="center" vertical="center" shrinkToFit="1"/>
    </xf>
    <xf numFmtId="0" fontId="25" fillId="5" borderId="10" xfId="0" applyFont="1" applyFill="1" applyBorder="1" applyAlignment="1">
      <alignment horizontal="center" vertical="center" shrinkToFit="1"/>
    </xf>
    <xf numFmtId="0" fontId="20" fillId="5" borderId="10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21" fillId="5" borderId="1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9" borderId="18" xfId="0" applyFont="1" applyFill="1" applyBorder="1" applyAlignment="1">
      <alignment horizontal="center"/>
    </xf>
    <xf numFmtId="0" fontId="1" fillId="9" borderId="19" xfId="0" applyFont="1" applyFill="1" applyBorder="1" applyAlignment="1">
      <alignment horizontal="center"/>
    </xf>
    <xf numFmtId="0" fontId="4" fillId="5" borderId="10" xfId="0" applyFont="1" applyFill="1" applyBorder="1" applyAlignment="1">
      <alignment vertical="center"/>
    </xf>
    <xf numFmtId="0" fontId="1" fillId="9" borderId="27" xfId="0" applyFont="1" applyFill="1" applyBorder="1" applyAlignment="1">
      <alignment vertical="center" shrinkToFit="1"/>
    </xf>
    <xf numFmtId="0" fontId="1" fillId="9" borderId="27" xfId="0" applyFont="1" applyFill="1" applyBorder="1" applyAlignment="1">
      <alignment shrinkToFit="1"/>
    </xf>
    <xf numFmtId="0" fontId="10" fillId="9" borderId="19" xfId="0" applyFont="1" applyFill="1" applyBorder="1" applyAlignment="1">
      <alignment horizontal="right"/>
    </xf>
    <xf numFmtId="0" fontId="10" fillId="9" borderId="23" xfId="0" applyFont="1" applyFill="1" applyBorder="1" applyAlignment="1">
      <alignment horizontal="right"/>
    </xf>
    <xf numFmtId="0" fontId="1" fillId="5" borderId="10" xfId="0" applyFont="1" applyFill="1" applyBorder="1" applyAlignment="1">
      <alignment horizontal="center" shrinkToFit="1"/>
    </xf>
    <xf numFmtId="0" fontId="4" fillId="0" borderId="52" xfId="0" applyFont="1" applyBorder="1"/>
    <xf numFmtId="0" fontId="1" fillId="9" borderId="15" xfId="0" applyFont="1" applyFill="1" applyBorder="1" applyAlignment="1">
      <alignment horizontal="center"/>
    </xf>
    <xf numFmtId="0" fontId="4" fillId="9" borderId="50" xfId="0" applyFont="1" applyFill="1" applyBorder="1"/>
    <xf numFmtId="0" fontId="10" fillId="9" borderId="96" xfId="0" applyFont="1" applyFill="1" applyBorder="1" applyAlignment="1">
      <alignment horizontal="right"/>
    </xf>
    <xf numFmtId="0" fontId="3" fillId="5" borderId="69" xfId="0" applyFont="1" applyFill="1" applyBorder="1" applyAlignment="1">
      <alignment horizontal="left" shrinkToFit="1"/>
    </xf>
    <xf numFmtId="0" fontId="3" fillId="5" borderId="69" xfId="0" applyFont="1" applyFill="1" applyBorder="1" applyAlignment="1">
      <alignment horizontal="center" shrinkToFit="1"/>
    </xf>
    <xf numFmtId="0" fontId="4" fillId="9" borderId="97" xfId="0" applyFont="1" applyFill="1" applyBorder="1"/>
    <xf numFmtId="0" fontId="4" fillId="9" borderId="38" xfId="0" applyFont="1" applyFill="1" applyBorder="1"/>
    <xf numFmtId="0" fontId="4" fillId="9" borderId="25" xfId="0" applyFont="1" applyFill="1" applyBorder="1"/>
    <xf numFmtId="0" fontId="1" fillId="9" borderId="97" xfId="0" applyFont="1" applyFill="1" applyBorder="1" applyAlignment="1">
      <alignment horizontal="center"/>
    </xf>
    <xf numFmtId="0" fontId="1" fillId="9" borderId="16" xfId="0" applyFont="1" applyFill="1" applyBorder="1" applyAlignment="1">
      <alignment vertical="center" shrinkToFit="1"/>
    </xf>
    <xf numFmtId="0" fontId="3" fillId="9" borderId="16" xfId="0" applyFont="1" applyFill="1" applyBorder="1" applyAlignment="1">
      <alignment horizontal="left" vertical="center" shrinkToFit="1"/>
    </xf>
    <xf numFmtId="0" fontId="3" fillId="9" borderId="16" xfId="0" applyFont="1" applyFill="1" applyBorder="1" applyAlignment="1">
      <alignment horizontal="center" vertical="center" shrinkToFit="1"/>
    </xf>
    <xf numFmtId="0" fontId="1" fillId="9" borderId="16" xfId="0" applyFont="1" applyFill="1" applyBorder="1" applyAlignment="1">
      <alignment horizontal="left" vertical="center" shrinkToFit="1"/>
    </xf>
    <xf numFmtId="0" fontId="4" fillId="9" borderId="64" xfId="0" applyFont="1" applyFill="1" applyBorder="1" applyAlignment="1">
      <alignment vertical="center"/>
    </xf>
    <xf numFmtId="0" fontId="4" fillId="9" borderId="15" xfId="0" applyFont="1" applyFill="1" applyBorder="1"/>
    <xf numFmtId="0" fontId="1" fillId="9" borderId="37" xfId="0" applyFont="1" applyFill="1" applyBorder="1" applyAlignment="1">
      <alignment horizontal="center"/>
    </xf>
    <xf numFmtId="0" fontId="1" fillId="9" borderId="98" xfId="0" applyFont="1" applyFill="1" applyBorder="1" applyAlignment="1">
      <alignment vertical="center" shrinkToFit="1"/>
    </xf>
    <xf numFmtId="0" fontId="3" fillId="9" borderId="96" xfId="0" applyFont="1" applyFill="1" applyBorder="1" applyAlignment="1">
      <alignment horizontal="left" vertical="center" shrinkToFit="1"/>
    </xf>
    <xf numFmtId="0" fontId="3" fillId="9" borderId="96" xfId="0" applyFont="1" applyFill="1" applyBorder="1" applyAlignment="1">
      <alignment horizontal="center" vertical="center" shrinkToFit="1"/>
    </xf>
    <xf numFmtId="0" fontId="3" fillId="9" borderId="96" xfId="0" applyFont="1" applyFill="1" applyBorder="1" applyAlignment="1">
      <alignment vertical="center" shrinkToFit="1"/>
    </xf>
    <xf numFmtId="0" fontId="4" fillId="9" borderId="17" xfId="0" applyFont="1" applyFill="1" applyBorder="1"/>
    <xf numFmtId="0" fontId="3" fillId="5" borderId="66" xfId="0" applyFont="1" applyFill="1" applyBorder="1" applyAlignment="1">
      <alignment horizontal="center" vertical="center" shrinkToFit="1"/>
    </xf>
    <xf numFmtId="0" fontId="3" fillId="5" borderId="10" xfId="0" applyFont="1" applyFill="1" applyBorder="1" applyAlignment="1">
      <alignment horizontal="center" vertical="center" shrinkToFit="1"/>
    </xf>
    <xf numFmtId="0" fontId="1" fillId="10" borderId="13" xfId="0" applyFont="1" applyFill="1" applyBorder="1" applyAlignment="1">
      <alignment horizontal="center" vertical="center"/>
    </xf>
    <xf numFmtId="0" fontId="3" fillId="9" borderId="37" xfId="0" applyFont="1" applyFill="1" applyBorder="1" applyAlignment="1">
      <alignment horizontal="center"/>
    </xf>
    <xf numFmtId="0" fontId="1" fillId="9" borderId="83" xfId="0" applyFont="1" applyFill="1" applyBorder="1" applyAlignment="1">
      <alignment vertical="center" shrinkToFit="1"/>
    </xf>
    <xf numFmtId="0" fontId="4" fillId="9" borderId="64" xfId="0" applyFont="1" applyFill="1" applyBorder="1"/>
    <xf numFmtId="0" fontId="1" fillId="10" borderId="10" xfId="0" applyFont="1" applyFill="1" applyBorder="1" applyAlignment="1">
      <alignment horizontal="center" vertical="center" shrinkToFit="1"/>
    </xf>
    <xf numFmtId="0" fontId="3" fillId="9" borderId="39" xfId="0" applyFont="1" applyFill="1" applyBorder="1" applyAlignment="1">
      <alignment horizontal="center"/>
    </xf>
    <xf numFmtId="0" fontId="3" fillId="9" borderId="36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3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4" borderId="4" xfId="0" applyFont="1" applyFill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176" fontId="1" fillId="5" borderId="12" xfId="0" applyNumberFormat="1" applyFont="1" applyFill="1" applyBorder="1" applyAlignment="1">
      <alignment horizontal="center" vertical="center" wrapText="1"/>
    </xf>
    <xf numFmtId="0" fontId="2" fillId="0" borderId="14" xfId="0" applyFont="1" applyBorder="1"/>
    <xf numFmtId="0" fontId="2" fillId="0" borderId="21" xfId="0" applyFont="1" applyBorder="1"/>
    <xf numFmtId="176" fontId="1" fillId="5" borderId="32" xfId="0" applyNumberFormat="1" applyFont="1" applyFill="1" applyBorder="1" applyAlignment="1">
      <alignment horizontal="center" vertical="center" wrapText="1"/>
    </xf>
    <xf numFmtId="0" fontId="2" fillId="0" borderId="33" xfId="0" applyFont="1" applyBorder="1"/>
    <xf numFmtId="0" fontId="2" fillId="0" borderId="35" xfId="0" applyFont="1" applyBorder="1"/>
    <xf numFmtId="0" fontId="11" fillId="0" borderId="43" xfId="0" applyFont="1" applyBorder="1" applyAlignment="1">
      <alignment horizontal="center" vertical="center"/>
    </xf>
    <xf numFmtId="0" fontId="2" fillId="0" borderId="43" xfId="0" applyFont="1" applyBorder="1"/>
    <xf numFmtId="0" fontId="1" fillId="2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7" fillId="4" borderId="47" xfId="0" applyFont="1" applyFill="1" applyBorder="1" applyAlignment="1">
      <alignment horizontal="center" vertical="center"/>
    </xf>
    <xf numFmtId="0" fontId="2" fillId="0" borderId="48" xfId="0" applyFont="1" applyBorder="1"/>
    <xf numFmtId="0" fontId="2" fillId="0" borderId="49" xfId="0" applyFont="1" applyBorder="1"/>
    <xf numFmtId="0" fontId="1" fillId="9" borderId="51" xfId="0" applyFont="1" applyFill="1" applyBorder="1" applyAlignment="1">
      <alignment horizontal="left" vertical="center" shrinkToFit="1"/>
    </xf>
    <xf numFmtId="0" fontId="2" fillId="0" borderId="52" xfId="0" applyFont="1" applyBorder="1"/>
    <xf numFmtId="0" fontId="2" fillId="0" borderId="59" xfId="0" applyFont="1" applyBorder="1"/>
    <xf numFmtId="176" fontId="1" fillId="5" borderId="55" xfId="0" applyNumberFormat="1" applyFont="1" applyFill="1" applyBorder="1" applyAlignment="1">
      <alignment horizontal="center" vertical="center" wrapText="1"/>
    </xf>
    <xf numFmtId="0" fontId="2" fillId="0" borderId="56" xfId="0" applyFont="1" applyBorder="1"/>
    <xf numFmtId="0" fontId="2" fillId="0" borderId="57" xfId="0" applyFont="1" applyBorder="1"/>
    <xf numFmtId="0" fontId="1" fillId="9" borderId="51" xfId="0" applyFont="1" applyFill="1" applyBorder="1" applyAlignment="1">
      <alignment horizontal="left" shrinkToFit="1"/>
    </xf>
    <xf numFmtId="0" fontId="1" fillId="2" borderId="71" xfId="0" applyFont="1" applyFill="1" applyBorder="1" applyAlignment="1">
      <alignment horizontal="center" vertical="center"/>
    </xf>
    <xf numFmtId="0" fontId="2" fillId="0" borderId="72" xfId="0" applyFont="1" applyBorder="1"/>
    <xf numFmtId="0" fontId="2" fillId="0" borderId="73" xfId="0" applyFont="1" applyBorder="1"/>
    <xf numFmtId="0" fontId="6" fillId="0" borderId="1" xfId="0" applyFont="1" applyBorder="1" applyAlignment="1">
      <alignment horizontal="center" vertical="center"/>
    </xf>
    <xf numFmtId="0" fontId="1" fillId="5" borderId="76" xfId="0" applyFont="1" applyFill="1" applyBorder="1" applyAlignment="1">
      <alignment horizontal="center" vertical="center" shrinkToFit="1"/>
    </xf>
    <xf numFmtId="0" fontId="2" fillId="0" borderId="77" xfId="0" applyFont="1" applyBorder="1"/>
    <xf numFmtId="0" fontId="2" fillId="0" borderId="78" xfId="0" applyFont="1" applyBorder="1"/>
    <xf numFmtId="0" fontId="1" fillId="5" borderId="76" xfId="0" applyFont="1" applyFill="1" applyBorder="1" applyAlignment="1">
      <alignment horizontal="center" vertical="center" wrapText="1"/>
    </xf>
    <xf numFmtId="0" fontId="1" fillId="0" borderId="76" xfId="0" applyFont="1" applyBorder="1" applyAlignment="1">
      <alignment horizontal="center" vertical="center" shrinkToFit="1"/>
    </xf>
    <xf numFmtId="0" fontId="1" fillId="2" borderId="51" xfId="0" applyFont="1" applyFill="1" applyBorder="1" applyAlignment="1">
      <alignment horizontal="left" vertical="center" shrinkToFit="1"/>
    </xf>
    <xf numFmtId="176" fontId="1" fillId="5" borderId="76" xfId="0" applyNumberFormat="1" applyFont="1" applyFill="1" applyBorder="1" applyAlignment="1">
      <alignment horizontal="center" vertical="center" wrapText="1"/>
    </xf>
    <xf numFmtId="0" fontId="1" fillId="2" borderId="51" xfId="0" applyFont="1" applyFill="1" applyBorder="1" applyAlignment="1">
      <alignment horizontal="left" shrinkToFit="1"/>
    </xf>
    <xf numFmtId="0" fontId="1" fillId="2" borderId="81" xfId="0" applyFont="1" applyFill="1" applyBorder="1" applyAlignment="1">
      <alignment horizontal="left" vertical="center" shrinkToFit="1"/>
    </xf>
    <xf numFmtId="0" fontId="2" fillId="0" borderId="82" xfId="0" applyFont="1" applyBorder="1"/>
    <xf numFmtId="0" fontId="1" fillId="2" borderId="81" xfId="0" applyFont="1" applyFill="1" applyBorder="1" applyAlignment="1">
      <alignment horizontal="left" shrinkToFit="1"/>
    </xf>
    <xf numFmtId="176" fontId="1" fillId="5" borderId="87" xfId="0" applyNumberFormat="1" applyFont="1" applyFill="1" applyBorder="1" applyAlignment="1">
      <alignment horizontal="center" vertical="center" wrapText="1"/>
    </xf>
    <xf numFmtId="0" fontId="2" fillId="0" borderId="86" xfId="0" applyFont="1" applyBorder="1"/>
    <xf numFmtId="0" fontId="25" fillId="3" borderId="1" xfId="0" applyFont="1" applyFill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E1000"/>
  <sheetViews>
    <sheetView workbookViewId="0">
      <pane ySplit="4" topLeftCell="A17" activePane="bottomLeft" state="frozen"/>
      <selection pane="bottomLeft" activeCell="AF18" sqref="AF18"/>
    </sheetView>
  </sheetViews>
  <sheetFormatPr defaultColWidth="11.19921875" defaultRowHeight="15" customHeight="1"/>
  <cols>
    <col min="1" max="1" width="5.59765625" customWidth="1"/>
    <col min="2" max="2" width="2.8984375" customWidth="1"/>
    <col min="3" max="3" width="2.69921875" customWidth="1"/>
    <col min="4" max="4" width="2.19921875" customWidth="1"/>
    <col min="5" max="5" width="3" customWidth="1"/>
    <col min="6" max="6" width="2.796875" customWidth="1"/>
    <col min="7" max="8" width="1.8984375" customWidth="1"/>
    <col min="9" max="9" width="3.796875" customWidth="1"/>
    <col min="10" max="10" width="5.19921875" customWidth="1"/>
    <col min="11" max="11" width="2.09765625" customWidth="1"/>
    <col min="12" max="12" width="5.19921875" customWidth="1"/>
    <col min="13" max="13" width="3.796875" customWidth="1"/>
    <col min="14" max="14" width="5.19921875" customWidth="1"/>
    <col min="15" max="15" width="3.796875" customWidth="1"/>
    <col min="16" max="16" width="5.19921875" customWidth="1"/>
    <col min="17" max="17" width="3.19921875" customWidth="1"/>
    <col min="18" max="18" width="3.09765625" customWidth="1"/>
    <col min="19" max="19" width="3.796875" customWidth="1"/>
    <col min="20" max="20" width="5.19921875" customWidth="1"/>
    <col min="21" max="21" width="4.19921875" customWidth="1"/>
    <col min="22" max="22" width="3.09765625" customWidth="1"/>
    <col min="23" max="24" width="4.3984375" customWidth="1"/>
    <col min="25" max="26" width="1.69921875" customWidth="1"/>
    <col min="27" max="27" width="3" customWidth="1"/>
    <col min="28" max="31" width="1.69921875" customWidth="1"/>
  </cols>
  <sheetData>
    <row r="1" spans="1:31" ht="15" customHeight="1">
      <c r="A1" s="403" t="s">
        <v>0</v>
      </c>
      <c r="B1" s="404"/>
      <c r="C1" s="404"/>
      <c r="D1" s="404"/>
      <c r="E1" s="404"/>
      <c r="F1" s="404"/>
      <c r="G1" s="404"/>
      <c r="H1" s="404"/>
      <c r="I1" s="405"/>
      <c r="J1" s="406" t="s">
        <v>1</v>
      </c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5"/>
      <c r="V1" s="1"/>
      <c r="W1" s="2"/>
      <c r="X1" s="2"/>
      <c r="Y1" s="2"/>
      <c r="Z1" s="2"/>
      <c r="AA1" s="2"/>
      <c r="AB1" s="2"/>
      <c r="AC1" s="2"/>
      <c r="AD1" s="2"/>
      <c r="AE1" s="2"/>
    </row>
    <row r="2" spans="1:31" ht="33" customHeight="1">
      <c r="A2" s="407" t="s">
        <v>2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5"/>
      <c r="V2" s="3"/>
      <c r="W2" s="2"/>
      <c r="X2" s="2"/>
      <c r="Y2" s="2"/>
      <c r="Z2" s="2"/>
      <c r="AA2" s="2"/>
      <c r="AB2" s="2"/>
      <c r="AC2" s="2"/>
      <c r="AD2" s="2"/>
      <c r="AE2" s="2"/>
    </row>
    <row r="3" spans="1:31" ht="19.5" customHeight="1">
      <c r="A3" s="408" t="s">
        <v>3</v>
      </c>
      <c r="B3" s="404"/>
      <c r="C3" s="404"/>
      <c r="D3" s="404"/>
      <c r="E3" s="404"/>
      <c r="F3" s="404"/>
      <c r="G3" s="404"/>
      <c r="H3" s="404"/>
      <c r="I3" s="404"/>
      <c r="J3" s="404"/>
      <c r="K3" s="404"/>
      <c r="L3" s="404"/>
      <c r="M3" s="404"/>
      <c r="N3" s="404"/>
      <c r="O3" s="404"/>
      <c r="P3" s="404"/>
      <c r="Q3" s="404"/>
      <c r="R3" s="404"/>
      <c r="S3" s="404"/>
      <c r="T3" s="404"/>
      <c r="U3" s="405"/>
      <c r="V3" s="4"/>
      <c r="W3" s="409" t="s">
        <v>4</v>
      </c>
      <c r="X3" s="410"/>
      <c r="Y3" s="410"/>
      <c r="Z3" s="410"/>
      <c r="AA3" s="410"/>
      <c r="AB3" s="410"/>
      <c r="AC3" s="410"/>
      <c r="AD3" s="410"/>
      <c r="AE3" s="411"/>
    </row>
    <row r="4" spans="1:31" ht="15" customHeight="1">
      <c r="A4" s="5" t="s">
        <v>5</v>
      </c>
      <c r="B4" s="6" t="s">
        <v>6</v>
      </c>
      <c r="C4" s="7" t="s">
        <v>7</v>
      </c>
      <c r="D4" s="7" t="s">
        <v>8</v>
      </c>
      <c r="E4" s="7" t="s">
        <v>9</v>
      </c>
      <c r="F4" s="7" t="s">
        <v>10</v>
      </c>
      <c r="G4" s="7" t="s">
        <v>11</v>
      </c>
      <c r="H4" s="7" t="s">
        <v>12</v>
      </c>
      <c r="I4" s="8" t="s">
        <v>13</v>
      </c>
      <c r="J4" s="9" t="s">
        <v>14</v>
      </c>
      <c r="K4" s="10" t="s">
        <v>15</v>
      </c>
      <c r="L4" s="9" t="s">
        <v>16</v>
      </c>
      <c r="M4" s="10" t="s">
        <v>15</v>
      </c>
      <c r="N4" s="9" t="s">
        <v>17</v>
      </c>
      <c r="O4" s="10" t="s">
        <v>15</v>
      </c>
      <c r="P4" s="9" t="s">
        <v>18</v>
      </c>
      <c r="Q4" s="10" t="s">
        <v>15</v>
      </c>
      <c r="R4" s="10" t="s">
        <v>19</v>
      </c>
      <c r="S4" s="10" t="s">
        <v>15</v>
      </c>
      <c r="T4" s="9" t="s">
        <v>20</v>
      </c>
      <c r="U4" s="11" t="s">
        <v>15</v>
      </c>
      <c r="V4" s="12"/>
      <c r="W4" s="13"/>
      <c r="X4" s="13"/>
      <c r="Y4" s="13" t="s">
        <v>14</v>
      </c>
      <c r="Z4" s="13" t="s">
        <v>16</v>
      </c>
      <c r="AA4" s="13" t="s">
        <v>17</v>
      </c>
      <c r="AB4" s="13" t="s">
        <v>18</v>
      </c>
      <c r="AC4" s="13" t="s">
        <v>19</v>
      </c>
      <c r="AD4" s="13" t="s">
        <v>20</v>
      </c>
      <c r="AE4" s="13"/>
    </row>
    <row r="5" spans="1:31" ht="15" customHeight="1">
      <c r="A5" s="412" t="s">
        <v>21</v>
      </c>
      <c r="B5" s="14" t="s">
        <v>22</v>
      </c>
      <c r="C5" s="15">
        <v>5.3</v>
      </c>
      <c r="D5" s="15">
        <v>2.6</v>
      </c>
      <c r="E5" s="15">
        <v>2.5</v>
      </c>
      <c r="F5" s="15">
        <v>3.1</v>
      </c>
      <c r="G5" s="15">
        <v>0</v>
      </c>
      <c r="H5" s="15">
        <v>0</v>
      </c>
      <c r="I5" s="16">
        <v>738</v>
      </c>
      <c r="J5" s="9" t="s">
        <v>23</v>
      </c>
      <c r="K5" s="17"/>
      <c r="L5" s="9" t="s">
        <v>24</v>
      </c>
      <c r="M5" s="18"/>
      <c r="N5" s="9" t="s">
        <v>25</v>
      </c>
      <c r="O5" s="17"/>
      <c r="P5" s="19" t="s">
        <v>26</v>
      </c>
      <c r="Q5" s="17"/>
      <c r="R5" s="10" t="s">
        <v>27</v>
      </c>
      <c r="S5" s="10"/>
      <c r="T5" s="9" t="s">
        <v>28</v>
      </c>
      <c r="U5" s="20"/>
      <c r="V5" s="21"/>
      <c r="W5" s="22" t="str">
        <f>B5</f>
        <v>i4</v>
      </c>
      <c r="X5" s="22"/>
      <c r="Y5" s="22" t="str">
        <f>J6&amp;" "&amp;J7&amp;" "&amp;J8&amp;" "&amp;J9&amp;" "&amp;J10</f>
        <v xml:space="preserve">米 糙米   </v>
      </c>
      <c r="Z5" s="22" t="str">
        <f>L6&amp;" "&amp;L7&amp;" "&amp;L8&amp;" "&amp;L9&amp;" "&amp;L10</f>
        <v>豬絞肉 馬鈴薯 胡蘿蔔 洋蔥 咖哩粉</v>
      </c>
      <c r="AA5" s="22" t="str">
        <f>N6&amp;" "&amp;N7&amp;" "&amp;N8&amp;" "&amp;N9&amp;" "&amp;N10</f>
        <v xml:space="preserve">甘藍 火腿 大蒜  </v>
      </c>
      <c r="AB5" s="22" t="str">
        <f>P6&amp;" "&amp;P7&amp;" "&amp;P8&amp;" "&amp;P9&amp;" "&amp;P10</f>
        <v xml:space="preserve">豬後腿肉 冷凍菜豆(莢) 大蒜  </v>
      </c>
      <c r="AC5" s="22" t="str">
        <f>R6&amp;" "&amp;R7&amp;" "&amp;R8&amp;" "&amp;R9&amp;" "&amp;R10</f>
        <v xml:space="preserve">蔬菜 大蒜   </v>
      </c>
      <c r="AD5" s="22" t="str">
        <f>T6&amp;" "&amp;T7&amp;" "&amp;T8&amp;" "&amp;T9&amp;" "&amp;T10</f>
        <v xml:space="preserve">花豆 二砂糖   </v>
      </c>
      <c r="AE5" s="22"/>
    </row>
    <row r="6" spans="1:31" ht="15" customHeight="1">
      <c r="A6" s="413"/>
      <c r="B6" s="23"/>
      <c r="C6" s="24"/>
      <c r="D6" s="24"/>
      <c r="E6" s="24"/>
      <c r="F6" s="24"/>
      <c r="G6" s="24"/>
      <c r="H6" s="24"/>
      <c r="I6" s="25"/>
      <c r="J6" s="26" t="s">
        <v>29</v>
      </c>
      <c r="K6" s="27">
        <v>7</v>
      </c>
      <c r="L6" s="26" t="s">
        <v>30</v>
      </c>
      <c r="M6" s="27">
        <v>6</v>
      </c>
      <c r="N6" s="26" t="s">
        <v>31</v>
      </c>
      <c r="O6" s="27">
        <v>7</v>
      </c>
      <c r="P6" s="28" t="s">
        <v>32</v>
      </c>
      <c r="Q6" s="29">
        <v>0.6</v>
      </c>
      <c r="R6" s="29" t="s">
        <v>19</v>
      </c>
      <c r="S6" s="29">
        <v>7</v>
      </c>
      <c r="T6" s="26" t="s">
        <v>33</v>
      </c>
      <c r="U6" s="30">
        <v>2</v>
      </c>
      <c r="V6" s="21"/>
      <c r="W6" s="31"/>
      <c r="X6" s="31"/>
      <c r="Y6" s="31"/>
      <c r="Z6" s="31"/>
      <c r="AA6" s="31"/>
      <c r="AB6" s="31"/>
      <c r="AC6" s="31"/>
      <c r="AD6" s="31"/>
      <c r="AE6" s="31"/>
    </row>
    <row r="7" spans="1:31" ht="15" customHeight="1">
      <c r="A7" s="413"/>
      <c r="B7" s="32"/>
      <c r="C7" s="33"/>
      <c r="D7" s="33"/>
      <c r="E7" s="33"/>
      <c r="F7" s="33"/>
      <c r="G7" s="33"/>
      <c r="H7" s="33"/>
      <c r="I7" s="34"/>
      <c r="J7" s="35" t="s">
        <v>34</v>
      </c>
      <c r="K7" s="36">
        <v>3</v>
      </c>
      <c r="L7" s="35" t="s">
        <v>35</v>
      </c>
      <c r="M7" s="36">
        <v>2</v>
      </c>
      <c r="N7" s="37" t="s">
        <v>36</v>
      </c>
      <c r="O7" s="38">
        <v>0.5</v>
      </c>
      <c r="P7" s="39" t="s">
        <v>37</v>
      </c>
      <c r="Q7" s="40">
        <v>5</v>
      </c>
      <c r="R7" s="36" t="s">
        <v>38</v>
      </c>
      <c r="S7" s="36">
        <v>0.05</v>
      </c>
      <c r="T7" s="35" t="s">
        <v>39</v>
      </c>
      <c r="U7" s="41">
        <v>1</v>
      </c>
      <c r="V7" s="21"/>
      <c r="W7" s="31"/>
      <c r="X7" s="31"/>
      <c r="Y7" s="31"/>
      <c r="Z7" s="31"/>
      <c r="AA7" s="31"/>
      <c r="AB7" s="31"/>
      <c r="AC7" s="31"/>
      <c r="AD7" s="31"/>
      <c r="AE7" s="31"/>
    </row>
    <row r="8" spans="1:31" ht="15" customHeight="1">
      <c r="A8" s="413"/>
      <c r="B8" s="32"/>
      <c r="C8" s="33"/>
      <c r="D8" s="33"/>
      <c r="E8" s="33"/>
      <c r="F8" s="33"/>
      <c r="G8" s="33"/>
      <c r="H8" s="33"/>
      <c r="I8" s="34"/>
      <c r="J8" s="35"/>
      <c r="K8" s="36"/>
      <c r="L8" s="35" t="s">
        <v>40</v>
      </c>
      <c r="M8" s="36">
        <v>0.5</v>
      </c>
      <c r="N8" s="37" t="s">
        <v>38</v>
      </c>
      <c r="O8" s="38">
        <v>0.05</v>
      </c>
      <c r="P8" s="35" t="s">
        <v>38</v>
      </c>
      <c r="Q8" s="36">
        <v>0.05</v>
      </c>
      <c r="R8" s="36"/>
      <c r="S8" s="36"/>
      <c r="T8" s="35"/>
      <c r="U8" s="41"/>
      <c r="V8" s="21"/>
      <c r="W8" s="31"/>
      <c r="X8" s="31"/>
      <c r="Y8" s="31"/>
      <c r="Z8" s="31"/>
      <c r="AA8" s="31">
        <v>6</v>
      </c>
      <c r="AB8" s="31"/>
      <c r="AC8" s="31"/>
      <c r="AD8" s="31"/>
      <c r="AE8" s="31"/>
    </row>
    <row r="9" spans="1:31" ht="15" customHeight="1">
      <c r="A9" s="413"/>
      <c r="B9" s="32"/>
      <c r="C9" s="33"/>
      <c r="D9" s="33"/>
      <c r="E9" s="33"/>
      <c r="F9" s="33"/>
      <c r="G9" s="33"/>
      <c r="H9" s="33"/>
      <c r="I9" s="34"/>
      <c r="J9" s="35"/>
      <c r="K9" s="36"/>
      <c r="L9" s="35" t="s">
        <v>41</v>
      </c>
      <c r="M9" s="36">
        <v>1</v>
      </c>
      <c r="N9" s="35"/>
      <c r="O9" s="36"/>
      <c r="P9" s="35"/>
      <c r="Q9" s="36"/>
      <c r="R9" s="36"/>
      <c r="S9" s="36"/>
      <c r="T9" s="35"/>
      <c r="U9" s="41"/>
      <c r="V9" s="21"/>
      <c r="W9" s="31"/>
      <c r="X9" s="31"/>
      <c r="Y9" s="31"/>
      <c r="Z9" s="31"/>
      <c r="AA9" s="31"/>
      <c r="AB9" s="31"/>
      <c r="AC9" s="31"/>
      <c r="AD9" s="31"/>
      <c r="AE9" s="31"/>
    </row>
    <row r="10" spans="1:31" ht="15" customHeight="1">
      <c r="A10" s="414"/>
      <c r="B10" s="42"/>
      <c r="C10" s="43"/>
      <c r="D10" s="43"/>
      <c r="E10" s="43"/>
      <c r="F10" s="43"/>
      <c r="G10" s="43"/>
      <c r="H10" s="43"/>
      <c r="I10" s="44"/>
      <c r="J10" s="45"/>
      <c r="K10" s="46"/>
      <c r="L10" s="45" t="s">
        <v>42</v>
      </c>
      <c r="M10" s="46"/>
      <c r="N10" s="45"/>
      <c r="O10" s="46"/>
      <c r="P10" s="45"/>
      <c r="Q10" s="46"/>
      <c r="R10" s="46"/>
      <c r="S10" s="46"/>
      <c r="T10" s="45"/>
      <c r="U10" s="47"/>
      <c r="V10" s="21"/>
      <c r="W10" s="48"/>
      <c r="X10" s="48"/>
      <c r="Y10" s="48"/>
      <c r="Z10" s="48"/>
      <c r="AA10" s="48"/>
      <c r="AB10" s="48"/>
      <c r="AC10" s="48"/>
      <c r="AD10" s="48"/>
      <c r="AE10" s="48"/>
    </row>
    <row r="11" spans="1:31" ht="15" customHeight="1">
      <c r="A11" s="412" t="s">
        <v>43</v>
      </c>
      <c r="B11" s="14" t="s">
        <v>44</v>
      </c>
      <c r="C11" s="15">
        <v>5.5</v>
      </c>
      <c r="D11" s="15">
        <v>2.8</v>
      </c>
      <c r="E11" s="15">
        <v>1.8</v>
      </c>
      <c r="F11" s="15">
        <v>3</v>
      </c>
      <c r="G11" s="15">
        <v>0</v>
      </c>
      <c r="H11" s="15">
        <v>0</v>
      </c>
      <c r="I11" s="16">
        <v>763</v>
      </c>
      <c r="J11" s="9" t="s">
        <v>45</v>
      </c>
      <c r="K11" s="17"/>
      <c r="L11" s="9" t="s">
        <v>46</v>
      </c>
      <c r="M11" s="17"/>
      <c r="N11" s="9" t="s">
        <v>47</v>
      </c>
      <c r="O11" s="17"/>
      <c r="P11" s="19" t="s">
        <v>48</v>
      </c>
      <c r="Q11" s="17"/>
      <c r="R11" s="10" t="s">
        <v>27</v>
      </c>
      <c r="S11" s="10"/>
      <c r="T11" s="9" t="s">
        <v>49</v>
      </c>
      <c r="U11" s="20"/>
      <c r="V11" s="49"/>
      <c r="W11" s="50" t="str">
        <f>B11</f>
        <v>i5</v>
      </c>
      <c r="X11" s="50"/>
      <c r="Y11" s="50" t="str">
        <f>J12&amp;" "&amp;J13&amp;" "&amp;J14&amp;" "&amp;J15&amp;" "&amp;J16</f>
        <v xml:space="preserve">米 燕麥   </v>
      </c>
      <c r="Z11" s="50" t="str">
        <f>L12&amp;" "&amp;L13&amp;" "&amp;L14&amp;" "&amp;L15&amp;" "&amp;L16</f>
        <v xml:space="preserve">豬後腿肉 麻竹筍干 大蒜  </v>
      </c>
      <c r="AA11" s="50" t="str">
        <f>N12&amp;" "&amp;N13&amp;" "&amp;N14&amp;" "&amp;N15&amp;" "&amp;N16</f>
        <v xml:space="preserve">雞蛋 豆薯 大蒜 胡蘿蔔 </v>
      </c>
      <c r="AB11" s="50" t="str">
        <f>P12&amp;" "&amp;P13&amp;" "&amp;P14&amp;" "&amp;P15&amp;" "&amp;P16</f>
        <v xml:space="preserve">白蘿蔔 四角油豆腐 甜玉米 味醂 </v>
      </c>
      <c r="AC11" s="50" t="str">
        <f>R12&amp;" "&amp;R13&amp;" "&amp;R14&amp;" "&amp;R15&amp;" "&amp;R16</f>
        <v xml:space="preserve">蔬菜 大蒜   </v>
      </c>
      <c r="AD11" s="50" t="str">
        <f>T12&amp;" "&amp;T13&amp;" "&amp;T14&amp;" "&amp;T15&amp;" "&amp;T16</f>
        <v xml:space="preserve">豆皮 味噌 柴魚片  </v>
      </c>
      <c r="AE11" s="50"/>
    </row>
    <row r="12" spans="1:31" ht="15" customHeight="1">
      <c r="A12" s="413"/>
      <c r="B12" s="51"/>
      <c r="C12" s="52"/>
      <c r="D12" s="52"/>
      <c r="E12" s="52"/>
      <c r="F12" s="52"/>
      <c r="G12" s="52"/>
      <c r="H12" s="52"/>
      <c r="I12" s="53"/>
      <c r="J12" s="54" t="s">
        <v>29</v>
      </c>
      <c r="K12" s="55">
        <v>10</v>
      </c>
      <c r="L12" s="54" t="s">
        <v>32</v>
      </c>
      <c r="M12" s="55">
        <v>6</v>
      </c>
      <c r="N12" s="54" t="s">
        <v>50</v>
      </c>
      <c r="O12" s="55">
        <v>1.2</v>
      </c>
      <c r="P12" s="56" t="s">
        <v>51</v>
      </c>
      <c r="Q12" s="57">
        <v>3</v>
      </c>
      <c r="R12" s="57" t="s">
        <v>19</v>
      </c>
      <c r="S12" s="57">
        <v>7</v>
      </c>
      <c r="T12" s="54" t="s">
        <v>52</v>
      </c>
      <c r="U12" s="58">
        <v>0.3</v>
      </c>
      <c r="V12" s="59"/>
      <c r="W12" s="31"/>
      <c r="X12" s="31"/>
      <c r="Y12" s="31"/>
      <c r="Z12" s="31"/>
      <c r="AA12" s="31"/>
      <c r="AB12" s="31"/>
      <c r="AC12" s="31"/>
      <c r="AD12" s="31"/>
      <c r="AE12" s="31"/>
    </row>
    <row r="13" spans="1:31" ht="15" customHeight="1">
      <c r="A13" s="413"/>
      <c r="B13" s="32"/>
      <c r="C13" s="33"/>
      <c r="D13" s="33"/>
      <c r="E13" s="33"/>
      <c r="F13" s="33"/>
      <c r="G13" s="33"/>
      <c r="H13" s="33"/>
      <c r="I13" s="34"/>
      <c r="J13" s="35" t="s">
        <v>53</v>
      </c>
      <c r="K13" s="36">
        <v>0.4</v>
      </c>
      <c r="L13" s="35" t="s">
        <v>54</v>
      </c>
      <c r="M13" s="36">
        <v>3</v>
      </c>
      <c r="N13" s="35" t="s">
        <v>55</v>
      </c>
      <c r="O13" s="36">
        <v>5</v>
      </c>
      <c r="P13" s="39" t="s">
        <v>56</v>
      </c>
      <c r="Q13" s="40">
        <v>3</v>
      </c>
      <c r="R13" s="36" t="s">
        <v>38</v>
      </c>
      <c r="S13" s="36">
        <v>0.05</v>
      </c>
      <c r="T13" s="39" t="s">
        <v>57</v>
      </c>
      <c r="U13" s="41">
        <v>0.6</v>
      </c>
      <c r="V13" s="59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1" ht="15" customHeight="1">
      <c r="A14" s="413"/>
      <c r="B14" s="32"/>
      <c r="C14" s="33"/>
      <c r="D14" s="33"/>
      <c r="E14" s="33"/>
      <c r="F14" s="33"/>
      <c r="G14" s="33"/>
      <c r="H14" s="33"/>
      <c r="I14" s="34"/>
      <c r="J14" s="35"/>
      <c r="K14" s="36"/>
      <c r="L14" s="35" t="s">
        <v>38</v>
      </c>
      <c r="M14" s="36">
        <v>0.05</v>
      </c>
      <c r="N14" s="35" t="s">
        <v>38</v>
      </c>
      <c r="O14" s="36">
        <v>0.05</v>
      </c>
      <c r="P14" s="39" t="s">
        <v>58</v>
      </c>
      <c r="Q14" s="40">
        <v>3</v>
      </c>
      <c r="R14" s="36"/>
      <c r="S14" s="36"/>
      <c r="T14" s="35" t="s">
        <v>59</v>
      </c>
      <c r="U14" s="41">
        <v>0.01</v>
      </c>
      <c r="V14" s="59"/>
      <c r="W14" s="31"/>
      <c r="X14" s="31"/>
      <c r="Y14" s="31"/>
      <c r="Z14" s="31"/>
      <c r="AA14" s="31">
        <v>7</v>
      </c>
      <c r="AB14" s="31"/>
      <c r="AC14" s="31"/>
      <c r="AD14" s="31"/>
      <c r="AE14" s="31"/>
    </row>
    <row r="15" spans="1:31" ht="15" customHeight="1">
      <c r="A15" s="413"/>
      <c r="B15" s="32"/>
      <c r="C15" s="33"/>
      <c r="D15" s="33"/>
      <c r="E15" s="33"/>
      <c r="F15" s="33"/>
      <c r="G15" s="33"/>
      <c r="H15" s="33"/>
      <c r="I15" s="34"/>
      <c r="J15" s="35"/>
      <c r="K15" s="36"/>
      <c r="L15" s="35"/>
      <c r="M15" s="36"/>
      <c r="N15" s="35" t="s">
        <v>40</v>
      </c>
      <c r="O15" s="36">
        <v>0.5</v>
      </c>
      <c r="P15" s="35" t="s">
        <v>60</v>
      </c>
      <c r="Q15" s="36">
        <v>0.01</v>
      </c>
      <c r="R15" s="36"/>
      <c r="S15" s="36"/>
      <c r="T15" s="35"/>
      <c r="U15" s="41"/>
      <c r="V15" s="59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1" ht="15" customHeight="1">
      <c r="A16" s="414"/>
      <c r="B16" s="42"/>
      <c r="C16" s="43"/>
      <c r="D16" s="43"/>
      <c r="E16" s="43"/>
      <c r="F16" s="43"/>
      <c r="G16" s="43"/>
      <c r="H16" s="43"/>
      <c r="I16" s="44"/>
      <c r="J16" s="45"/>
      <c r="K16" s="46"/>
      <c r="L16" s="45"/>
      <c r="M16" s="46"/>
      <c r="N16" s="45"/>
      <c r="O16" s="46"/>
      <c r="P16" s="45"/>
      <c r="Q16" s="46"/>
      <c r="R16" s="46"/>
      <c r="S16" s="46"/>
      <c r="T16" s="45"/>
      <c r="U16" s="47"/>
      <c r="V16" s="59"/>
      <c r="W16" s="2"/>
      <c r="X16" s="2"/>
      <c r="Y16" s="31"/>
      <c r="Z16" s="2"/>
      <c r="AA16" s="2"/>
      <c r="AB16" s="2"/>
      <c r="AC16" s="2"/>
      <c r="AD16" s="2"/>
      <c r="AE16" s="2"/>
    </row>
    <row r="17" spans="1:31" ht="15" customHeight="1">
      <c r="A17" s="412" t="s">
        <v>61</v>
      </c>
      <c r="B17" s="14" t="s">
        <v>62</v>
      </c>
      <c r="C17" s="15">
        <v>5.3</v>
      </c>
      <c r="D17" s="15">
        <v>3.1</v>
      </c>
      <c r="E17" s="15">
        <v>1.9</v>
      </c>
      <c r="F17" s="15">
        <v>3.2</v>
      </c>
      <c r="G17" s="15">
        <v>0</v>
      </c>
      <c r="H17" s="15">
        <v>0</v>
      </c>
      <c r="I17" s="16">
        <v>750</v>
      </c>
      <c r="J17" s="9" t="s">
        <v>63</v>
      </c>
      <c r="K17" s="17"/>
      <c r="L17" s="9" t="s">
        <v>64</v>
      </c>
      <c r="M17" s="17"/>
      <c r="N17" s="9" t="s">
        <v>65</v>
      </c>
      <c r="O17" s="17"/>
      <c r="P17" s="19" t="s">
        <v>66</v>
      </c>
      <c r="Q17" s="17"/>
      <c r="R17" s="10" t="s">
        <v>27</v>
      </c>
      <c r="S17" s="10"/>
      <c r="T17" s="9" t="s">
        <v>67</v>
      </c>
      <c r="U17" s="20"/>
      <c r="V17" s="49"/>
      <c r="W17" s="50" t="str">
        <f>B17</f>
        <v>j1</v>
      </c>
      <c r="X17" s="50"/>
      <c r="Y17" s="50" t="str">
        <f>J18&amp;" "&amp;J19&amp;" "&amp;J20&amp;" "&amp;J21&amp;" "&amp;J22</f>
        <v xml:space="preserve">米    </v>
      </c>
      <c r="Z17" s="50" t="str">
        <f>L18&amp;" "&amp;L19&amp;" "&amp;L20&amp;" "&amp;L21&amp;" "&amp;L22</f>
        <v>豬後腿肉 馬鈴薯 大番茄 大蒜 番茄醬</v>
      </c>
      <c r="AA17" s="50" t="str">
        <f>N18&amp;" "&amp;N19&amp;" "&amp;N20&amp;" "&amp;N21&amp;" "&amp;N22</f>
        <v xml:space="preserve">雞蛋 洋蔥 大蒜  </v>
      </c>
      <c r="AB17" s="50" t="str">
        <f>P18&amp;" "&amp;P19&amp;" "&amp;P20&amp;" "&amp;P21&amp;" "&amp;P22</f>
        <v>綠豆芽 豬絞肉 韮菜 胡蘿蔔 大蒜</v>
      </c>
      <c r="AC17" s="50" t="str">
        <f>R18&amp;" "&amp;R19&amp;" "&amp;R20&amp;" "&amp;R21&amp;" "&amp;R22</f>
        <v xml:space="preserve">蔬菜 大蒜   </v>
      </c>
      <c r="AD17" s="50" t="str">
        <f>T18&amp;" "&amp;T19&amp;" "&amp;T20&amp;" "&amp;T21&amp;" "&amp;T22</f>
        <v xml:space="preserve">金針菜乾 大骨 薑 榨菜 </v>
      </c>
      <c r="AE17" s="50"/>
    </row>
    <row r="18" spans="1:31" ht="15" customHeight="1">
      <c r="A18" s="413"/>
      <c r="B18" s="23"/>
      <c r="C18" s="24"/>
      <c r="D18" s="24"/>
      <c r="E18" s="24"/>
      <c r="F18" s="24"/>
      <c r="G18" s="24"/>
      <c r="H18" s="24"/>
      <c r="I18" s="25"/>
      <c r="J18" s="26" t="s">
        <v>29</v>
      </c>
      <c r="K18" s="27">
        <v>10</v>
      </c>
      <c r="L18" s="26" t="s">
        <v>32</v>
      </c>
      <c r="M18" s="27">
        <v>6</v>
      </c>
      <c r="N18" s="26" t="s">
        <v>50</v>
      </c>
      <c r="O18" s="27">
        <v>3</v>
      </c>
      <c r="P18" s="28" t="s">
        <v>68</v>
      </c>
      <c r="Q18" s="29">
        <v>5</v>
      </c>
      <c r="R18" s="29" t="s">
        <v>19</v>
      </c>
      <c r="S18" s="29">
        <v>7</v>
      </c>
      <c r="T18" s="26" t="s">
        <v>69</v>
      </c>
      <c r="U18" s="30">
        <v>0.1</v>
      </c>
      <c r="V18" s="59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ht="15" customHeight="1">
      <c r="A19" s="413"/>
      <c r="B19" s="32"/>
      <c r="C19" s="33"/>
      <c r="D19" s="33"/>
      <c r="E19" s="33"/>
      <c r="F19" s="33"/>
      <c r="G19" s="33"/>
      <c r="H19" s="33"/>
      <c r="I19" s="34"/>
      <c r="J19" s="35"/>
      <c r="K19" s="36"/>
      <c r="L19" s="35" t="s">
        <v>35</v>
      </c>
      <c r="M19" s="36">
        <v>2</v>
      </c>
      <c r="N19" s="35" t="s">
        <v>41</v>
      </c>
      <c r="O19" s="36">
        <v>4</v>
      </c>
      <c r="P19" s="39" t="s">
        <v>30</v>
      </c>
      <c r="Q19" s="40">
        <v>1.7</v>
      </c>
      <c r="R19" s="36" t="s">
        <v>38</v>
      </c>
      <c r="S19" s="36">
        <v>0.05</v>
      </c>
      <c r="T19" s="39" t="s">
        <v>70</v>
      </c>
      <c r="U19" s="41">
        <v>0.6</v>
      </c>
      <c r="V19" s="59"/>
      <c r="W19" s="31"/>
      <c r="X19" s="31"/>
      <c r="Y19" s="31"/>
      <c r="Z19" s="31"/>
      <c r="AA19" s="31">
        <v>10</v>
      </c>
      <c r="AB19" s="31"/>
      <c r="AC19" s="31"/>
      <c r="AD19" s="31"/>
      <c r="AE19" s="31"/>
    </row>
    <row r="20" spans="1:31" ht="15" customHeight="1">
      <c r="A20" s="413"/>
      <c r="B20" s="32"/>
      <c r="C20" s="33"/>
      <c r="D20" s="33"/>
      <c r="E20" s="33"/>
      <c r="F20" s="33"/>
      <c r="G20" s="33"/>
      <c r="H20" s="33"/>
      <c r="I20" s="34"/>
      <c r="J20" s="35"/>
      <c r="K20" s="36"/>
      <c r="L20" s="35" t="s">
        <v>71</v>
      </c>
      <c r="M20" s="36">
        <v>1</v>
      </c>
      <c r="N20" s="35" t="s">
        <v>38</v>
      </c>
      <c r="O20" s="36">
        <v>0.05</v>
      </c>
      <c r="P20" s="39" t="s">
        <v>72</v>
      </c>
      <c r="Q20" s="40">
        <v>0.5</v>
      </c>
      <c r="R20" s="36"/>
      <c r="S20" s="36"/>
      <c r="T20" s="35" t="s">
        <v>73</v>
      </c>
      <c r="U20" s="41">
        <v>0.05</v>
      </c>
      <c r="V20" s="59"/>
      <c r="W20" s="31"/>
      <c r="X20" s="31"/>
      <c r="Y20" s="31"/>
      <c r="Z20" s="31"/>
      <c r="AA20" s="31"/>
      <c r="AB20" s="31"/>
      <c r="AC20" s="31"/>
      <c r="AD20" s="31"/>
      <c r="AE20" s="31"/>
    </row>
    <row r="21" spans="1:31" ht="15" customHeight="1">
      <c r="A21" s="413"/>
      <c r="B21" s="32"/>
      <c r="C21" s="33"/>
      <c r="D21" s="33"/>
      <c r="E21" s="33"/>
      <c r="F21" s="33"/>
      <c r="G21" s="33"/>
      <c r="H21" s="33"/>
      <c r="I21" s="34"/>
      <c r="J21" s="35"/>
      <c r="K21" s="36"/>
      <c r="L21" s="35" t="s">
        <v>38</v>
      </c>
      <c r="M21" s="36">
        <v>0.05</v>
      </c>
      <c r="N21" s="35"/>
      <c r="O21" s="36"/>
      <c r="P21" s="35" t="s">
        <v>40</v>
      </c>
      <c r="Q21" s="36">
        <v>0.5</v>
      </c>
      <c r="R21" s="36"/>
      <c r="S21" s="36"/>
      <c r="T21" s="35" t="s">
        <v>74</v>
      </c>
      <c r="U21" s="41">
        <v>1</v>
      </c>
      <c r="V21" s="59"/>
      <c r="W21" s="31"/>
      <c r="X21" s="31"/>
      <c r="Y21" s="31"/>
      <c r="Z21" s="31"/>
      <c r="AA21" s="31"/>
      <c r="AB21" s="31"/>
      <c r="AC21" s="31"/>
      <c r="AD21" s="31"/>
      <c r="AE21" s="31"/>
    </row>
    <row r="22" spans="1:31" ht="15" customHeight="1">
      <c r="A22" s="414"/>
      <c r="B22" s="42"/>
      <c r="C22" s="43"/>
      <c r="D22" s="43"/>
      <c r="E22" s="43"/>
      <c r="F22" s="43"/>
      <c r="G22" s="43"/>
      <c r="H22" s="43"/>
      <c r="I22" s="44"/>
      <c r="J22" s="45"/>
      <c r="K22" s="46"/>
      <c r="L22" s="45" t="s">
        <v>75</v>
      </c>
      <c r="M22" s="46"/>
      <c r="N22" s="45"/>
      <c r="O22" s="46"/>
      <c r="P22" s="45" t="s">
        <v>38</v>
      </c>
      <c r="Q22" s="46">
        <v>0.05</v>
      </c>
      <c r="R22" s="46"/>
      <c r="S22" s="46"/>
      <c r="T22" s="45"/>
      <c r="U22" s="47"/>
      <c r="V22" s="59"/>
      <c r="W22" s="48"/>
      <c r="X22" s="48"/>
      <c r="Y22" s="48"/>
      <c r="Z22" s="48"/>
      <c r="AA22" s="48"/>
      <c r="AB22" s="48"/>
      <c r="AC22" s="48"/>
      <c r="AD22" s="48"/>
      <c r="AE22" s="48"/>
    </row>
    <row r="23" spans="1:31" ht="15" customHeight="1">
      <c r="A23" s="412" t="s">
        <v>76</v>
      </c>
      <c r="B23" s="14" t="s">
        <v>77</v>
      </c>
      <c r="C23" s="15">
        <v>5</v>
      </c>
      <c r="D23" s="15">
        <v>2.7</v>
      </c>
      <c r="E23" s="15">
        <v>2.2999999999999998</v>
      </c>
      <c r="F23" s="15">
        <v>3</v>
      </c>
      <c r="G23" s="15">
        <v>0</v>
      </c>
      <c r="H23" s="15">
        <v>0</v>
      </c>
      <c r="I23" s="16">
        <v>715</v>
      </c>
      <c r="J23" s="9" t="s">
        <v>23</v>
      </c>
      <c r="K23" s="17"/>
      <c r="L23" s="9" t="s">
        <v>78</v>
      </c>
      <c r="M23" s="17"/>
      <c r="N23" s="19" t="s">
        <v>79</v>
      </c>
      <c r="O23" s="17"/>
      <c r="P23" s="9" t="s">
        <v>80</v>
      </c>
      <c r="Q23" s="17"/>
      <c r="R23" s="10" t="s">
        <v>27</v>
      </c>
      <c r="S23" s="10"/>
      <c r="T23" s="9" t="s">
        <v>81</v>
      </c>
      <c r="U23" s="20"/>
      <c r="V23" s="49"/>
      <c r="W23" s="50" t="str">
        <f>B23</f>
        <v>j2</v>
      </c>
      <c r="X23" s="50"/>
      <c r="Y23" s="50" t="str">
        <f>J24&amp;" "&amp;J25&amp;" "&amp;J26&amp;" "&amp;J27&amp;" "&amp;J28</f>
        <v xml:space="preserve">米 糙米   </v>
      </c>
      <c r="Z23" s="50" t="str">
        <f>L24&amp;" "&amp;L25&amp;" "&amp;L26&amp;" "&amp;L27&amp;" "&amp;L28</f>
        <v xml:space="preserve">肉雞 醃漬花胡瓜 大蒜  </v>
      </c>
      <c r="AA23" s="50" t="str">
        <f>N24&amp;" "&amp;N25&amp;" "&amp;N26&amp;" "&amp;N27&amp;" "&amp;N28</f>
        <v xml:space="preserve">結球白菜 冷凍毛豆仁 胡蘿蔔 大蒜 </v>
      </c>
      <c r="AB23" s="50" t="str">
        <f>P24&amp;" "&amp;P25&amp;" "&amp;P26&amp;" "&amp;P27&amp;" "&amp;P28</f>
        <v xml:space="preserve">冷凍花椰菜 胡蘿蔔 大蒜  </v>
      </c>
      <c r="AC23" s="50" t="str">
        <f>R24&amp;" "&amp;R25&amp;" "&amp;R26&amp;" "&amp;R27&amp;" "&amp;R28</f>
        <v xml:space="preserve">蔬菜 大蒜   </v>
      </c>
      <c r="AD23" s="50" t="str">
        <f>T24&amp;" "&amp;T25&amp;" "&amp;T26&amp;" "&amp;T27&amp;" "&amp;T28</f>
        <v xml:space="preserve">乾海帶 雞蛋 薑  </v>
      </c>
      <c r="AE23" s="50"/>
    </row>
    <row r="24" spans="1:31" ht="15" customHeight="1">
      <c r="A24" s="413"/>
      <c r="B24" s="23"/>
      <c r="C24" s="24"/>
      <c r="D24" s="24"/>
      <c r="E24" s="24"/>
      <c r="F24" s="24"/>
      <c r="G24" s="24"/>
      <c r="H24" s="24"/>
      <c r="I24" s="25"/>
      <c r="J24" s="26" t="s">
        <v>29</v>
      </c>
      <c r="K24" s="27">
        <v>7</v>
      </c>
      <c r="L24" s="26" t="s">
        <v>82</v>
      </c>
      <c r="M24" s="27">
        <v>9</v>
      </c>
      <c r="N24" s="28" t="s">
        <v>83</v>
      </c>
      <c r="O24" s="29">
        <v>6.5</v>
      </c>
      <c r="P24" s="26" t="s">
        <v>84</v>
      </c>
      <c r="Q24" s="27">
        <v>6</v>
      </c>
      <c r="R24" s="29" t="s">
        <v>19</v>
      </c>
      <c r="S24" s="29">
        <v>7</v>
      </c>
      <c r="T24" s="26" t="s">
        <v>85</v>
      </c>
      <c r="U24" s="30">
        <v>0.1</v>
      </c>
      <c r="V24" s="59"/>
      <c r="W24" s="31"/>
      <c r="X24" s="31"/>
      <c r="Y24" s="31"/>
      <c r="Z24" s="31"/>
      <c r="AA24" s="31"/>
      <c r="AB24" s="31"/>
      <c r="AC24" s="31"/>
      <c r="AD24" s="31"/>
      <c r="AE24" s="31"/>
    </row>
    <row r="25" spans="1:31" ht="15" customHeight="1">
      <c r="A25" s="413"/>
      <c r="B25" s="32"/>
      <c r="C25" s="33"/>
      <c r="D25" s="33"/>
      <c r="E25" s="33"/>
      <c r="F25" s="33"/>
      <c r="G25" s="33"/>
      <c r="H25" s="33"/>
      <c r="I25" s="34"/>
      <c r="J25" s="35" t="s">
        <v>34</v>
      </c>
      <c r="K25" s="36">
        <v>3</v>
      </c>
      <c r="L25" s="35" t="s">
        <v>86</v>
      </c>
      <c r="M25" s="36">
        <v>2</v>
      </c>
      <c r="N25" s="39" t="s">
        <v>87</v>
      </c>
      <c r="O25" s="40">
        <v>0.5</v>
      </c>
      <c r="P25" s="35" t="s">
        <v>40</v>
      </c>
      <c r="Q25" s="36">
        <v>0.5</v>
      </c>
      <c r="R25" s="36" t="s">
        <v>38</v>
      </c>
      <c r="S25" s="36">
        <v>0.05</v>
      </c>
      <c r="T25" s="35" t="s">
        <v>50</v>
      </c>
      <c r="U25" s="41">
        <v>1</v>
      </c>
      <c r="V25" s="59"/>
      <c r="W25" s="31"/>
      <c r="X25" s="31"/>
      <c r="Y25" s="31"/>
      <c r="Z25" s="31"/>
      <c r="AA25" s="31"/>
      <c r="AB25" s="31"/>
      <c r="AC25" s="31"/>
      <c r="AD25" s="31"/>
      <c r="AE25" s="31"/>
    </row>
    <row r="26" spans="1:31" ht="15" customHeight="1">
      <c r="A26" s="413"/>
      <c r="B26" s="32"/>
      <c r="C26" s="33"/>
      <c r="D26" s="33"/>
      <c r="E26" s="33"/>
      <c r="F26" s="33"/>
      <c r="G26" s="33"/>
      <c r="H26" s="33"/>
      <c r="I26" s="34"/>
      <c r="J26" s="35"/>
      <c r="K26" s="36"/>
      <c r="L26" s="35" t="s">
        <v>38</v>
      </c>
      <c r="M26" s="36">
        <v>0.05</v>
      </c>
      <c r="N26" s="39" t="s">
        <v>40</v>
      </c>
      <c r="O26" s="40">
        <v>0.5</v>
      </c>
      <c r="P26" s="35" t="s">
        <v>38</v>
      </c>
      <c r="Q26" s="36">
        <v>0.05</v>
      </c>
      <c r="R26" s="36"/>
      <c r="S26" s="36"/>
      <c r="T26" s="35" t="s">
        <v>73</v>
      </c>
      <c r="U26" s="41">
        <v>0.05</v>
      </c>
      <c r="V26" s="59"/>
      <c r="W26" s="31"/>
      <c r="X26" s="31"/>
      <c r="Y26" s="31"/>
      <c r="Z26" s="31"/>
      <c r="AA26" s="31">
        <v>11</v>
      </c>
      <c r="AB26" s="31"/>
      <c r="AC26" s="31"/>
      <c r="AD26" s="31"/>
      <c r="AE26" s="31"/>
    </row>
    <row r="27" spans="1:31" ht="15" customHeight="1">
      <c r="A27" s="413"/>
      <c r="B27" s="32"/>
      <c r="C27" s="33"/>
      <c r="D27" s="33"/>
      <c r="E27" s="33"/>
      <c r="F27" s="33"/>
      <c r="G27" s="33"/>
      <c r="H27" s="33"/>
      <c r="I27" s="34"/>
      <c r="J27" s="35"/>
      <c r="K27" s="36"/>
      <c r="L27" s="35"/>
      <c r="M27" s="36"/>
      <c r="N27" s="35" t="s">
        <v>38</v>
      </c>
      <c r="O27" s="36">
        <v>0.05</v>
      </c>
      <c r="P27" s="35"/>
      <c r="Q27" s="36"/>
      <c r="R27" s="36"/>
      <c r="S27" s="36"/>
      <c r="T27" s="35"/>
      <c r="U27" s="41"/>
      <c r="V27" s="59"/>
      <c r="W27" s="31"/>
      <c r="X27" s="31"/>
      <c r="Y27" s="31"/>
      <c r="Z27" s="31"/>
      <c r="AA27" s="31"/>
      <c r="AB27" s="31"/>
      <c r="AC27" s="31"/>
      <c r="AD27" s="31"/>
      <c r="AE27" s="31"/>
    </row>
    <row r="28" spans="1:31" ht="15" customHeight="1">
      <c r="A28" s="414"/>
      <c r="B28" s="42"/>
      <c r="C28" s="43"/>
      <c r="D28" s="43"/>
      <c r="E28" s="43"/>
      <c r="F28" s="43"/>
      <c r="G28" s="43"/>
      <c r="H28" s="43"/>
      <c r="I28" s="44"/>
      <c r="J28" s="45"/>
      <c r="K28" s="46"/>
      <c r="L28" s="45"/>
      <c r="M28" s="46"/>
      <c r="N28" s="45"/>
      <c r="O28" s="46"/>
      <c r="P28" s="45"/>
      <c r="Q28" s="46"/>
      <c r="R28" s="46"/>
      <c r="S28" s="46"/>
      <c r="T28" s="45"/>
      <c r="U28" s="47"/>
      <c r="V28" s="59"/>
      <c r="W28" s="31"/>
      <c r="X28" s="31"/>
      <c r="Y28" s="31"/>
      <c r="Z28" s="31"/>
      <c r="AA28" s="31"/>
      <c r="AB28" s="31"/>
      <c r="AC28" s="31"/>
      <c r="AD28" s="31"/>
      <c r="AE28" s="31"/>
    </row>
    <row r="29" spans="1:31" ht="15" customHeight="1">
      <c r="A29" s="412" t="s">
        <v>88</v>
      </c>
      <c r="B29" s="14" t="s">
        <v>89</v>
      </c>
      <c r="C29" s="15">
        <v>4</v>
      </c>
      <c r="D29" s="15">
        <v>3</v>
      </c>
      <c r="E29" s="15">
        <v>2</v>
      </c>
      <c r="F29" s="15">
        <v>3</v>
      </c>
      <c r="G29" s="15">
        <v>0</v>
      </c>
      <c r="H29" s="15">
        <v>0</v>
      </c>
      <c r="I29" s="16">
        <v>653</v>
      </c>
      <c r="J29" s="60" t="s">
        <v>90</v>
      </c>
      <c r="K29" s="61"/>
      <c r="L29" s="60" t="s">
        <v>91</v>
      </c>
      <c r="M29" s="61"/>
      <c r="N29" s="60" t="s">
        <v>92</v>
      </c>
      <c r="O29" s="61"/>
      <c r="P29" s="62" t="s">
        <v>93</v>
      </c>
      <c r="Q29" s="61"/>
      <c r="R29" s="10" t="s">
        <v>27</v>
      </c>
      <c r="S29" s="10"/>
      <c r="T29" s="60" t="s">
        <v>94</v>
      </c>
      <c r="U29" s="63"/>
      <c r="V29" s="12"/>
      <c r="W29" s="22" t="str">
        <f>B29</f>
        <v>j3</v>
      </c>
      <c r="X29" s="22"/>
      <c r="Y29" s="22" t="str">
        <f>J30&amp;" "&amp;J31&amp;" "&amp;J32&amp;" "&amp;J33&amp;" "&amp;J34</f>
        <v xml:space="preserve">刈包    </v>
      </c>
      <c r="Z29" s="22" t="str">
        <f>L30&amp;" "&amp;L31&amp;" "&amp;L32&amp;" "&amp;L33&amp;" "&amp;L34</f>
        <v xml:space="preserve">肉排 滷包   </v>
      </c>
      <c r="AA29" s="22" t="str">
        <f>N30&amp;" "&amp;N31&amp;" "&amp;N32&amp;" "&amp;N33&amp;" "&amp;N34</f>
        <v xml:space="preserve">酸菜 麵腸 大蒜  </v>
      </c>
      <c r="AB29" s="22" t="str">
        <f>P30&amp;" "&amp;P31&amp;" "&amp;P32&amp;" "&amp;P33&amp;" "&amp;P34</f>
        <v xml:space="preserve">甘藍 胡蘿蔔 大蒜  </v>
      </c>
      <c r="AC29" s="22" t="str">
        <f>R30&amp;" "&amp;R31&amp;" "&amp;R32&amp;" "&amp;R33&amp;" "&amp;R34</f>
        <v xml:space="preserve">蔬菜 大蒜   </v>
      </c>
      <c r="AD29" s="22" t="str">
        <f>T30&amp;" "&amp;T31&amp;" "&amp;T32&amp;" "&amp;T33&amp;" "&amp;T34</f>
        <v>雞蛋 糙米 胡蘿蔔 乾香菇 時瓜</v>
      </c>
      <c r="AE29" s="22"/>
    </row>
    <row r="30" spans="1:31" ht="15" customHeight="1">
      <c r="A30" s="413"/>
      <c r="B30" s="23"/>
      <c r="C30" s="24"/>
      <c r="D30" s="24"/>
      <c r="E30" s="24"/>
      <c r="F30" s="24"/>
      <c r="G30" s="24"/>
      <c r="H30" s="24"/>
      <c r="I30" s="25"/>
      <c r="J30" s="26" t="s">
        <v>95</v>
      </c>
      <c r="K30" s="27">
        <v>4</v>
      </c>
      <c r="L30" s="26" t="s">
        <v>96</v>
      </c>
      <c r="M30" s="27">
        <v>6</v>
      </c>
      <c r="N30" s="26" t="s">
        <v>97</v>
      </c>
      <c r="O30" s="27">
        <v>3</v>
      </c>
      <c r="P30" s="28" t="s">
        <v>31</v>
      </c>
      <c r="Q30" s="29">
        <v>7</v>
      </c>
      <c r="R30" s="29" t="s">
        <v>19</v>
      </c>
      <c r="S30" s="29">
        <v>7</v>
      </c>
      <c r="T30" s="26" t="s">
        <v>50</v>
      </c>
      <c r="U30" s="30">
        <v>1</v>
      </c>
      <c r="V30" s="59"/>
      <c r="W30" s="31"/>
      <c r="X30" s="31"/>
      <c r="Y30" s="31"/>
      <c r="Z30" s="31"/>
      <c r="AA30" s="31"/>
      <c r="AB30" s="31"/>
      <c r="AC30" s="31"/>
      <c r="AD30" s="31"/>
      <c r="AE30" s="31"/>
    </row>
    <row r="31" spans="1:31" ht="15" customHeight="1">
      <c r="A31" s="413"/>
      <c r="B31" s="32"/>
      <c r="C31" s="33"/>
      <c r="D31" s="33"/>
      <c r="E31" s="33"/>
      <c r="F31" s="33"/>
      <c r="G31" s="33"/>
      <c r="H31" s="33"/>
      <c r="I31" s="34"/>
      <c r="J31" s="35"/>
      <c r="K31" s="36"/>
      <c r="L31" s="35" t="s">
        <v>98</v>
      </c>
      <c r="M31" s="36"/>
      <c r="N31" s="35" t="s">
        <v>99</v>
      </c>
      <c r="O31" s="36">
        <v>3</v>
      </c>
      <c r="P31" s="39" t="s">
        <v>40</v>
      </c>
      <c r="Q31" s="40">
        <v>0.5</v>
      </c>
      <c r="R31" s="36" t="s">
        <v>38</v>
      </c>
      <c r="S31" s="36">
        <v>0.05</v>
      </c>
      <c r="T31" s="39" t="s">
        <v>34</v>
      </c>
      <c r="U31" s="41">
        <v>4</v>
      </c>
      <c r="V31" s="59"/>
      <c r="W31" s="31"/>
      <c r="X31" s="31"/>
      <c r="Y31" s="31"/>
      <c r="Z31" s="31"/>
      <c r="AA31" s="31"/>
      <c r="AB31" s="31"/>
      <c r="AC31" s="31"/>
      <c r="AD31" s="31"/>
      <c r="AE31" s="31"/>
    </row>
    <row r="32" spans="1:31" ht="15" customHeight="1">
      <c r="A32" s="413"/>
      <c r="B32" s="32"/>
      <c r="C32" s="33"/>
      <c r="D32" s="33"/>
      <c r="E32" s="33"/>
      <c r="F32" s="33"/>
      <c r="G32" s="33"/>
      <c r="H32" s="33"/>
      <c r="I32" s="34"/>
      <c r="J32" s="35"/>
      <c r="K32" s="36"/>
      <c r="L32" s="35"/>
      <c r="M32" s="36"/>
      <c r="N32" s="35" t="s">
        <v>38</v>
      </c>
      <c r="O32" s="36">
        <v>0.05</v>
      </c>
      <c r="P32" s="39" t="s">
        <v>38</v>
      </c>
      <c r="Q32" s="40">
        <v>0.05</v>
      </c>
      <c r="R32" s="36"/>
      <c r="S32" s="36"/>
      <c r="T32" s="35" t="s">
        <v>40</v>
      </c>
      <c r="U32" s="41">
        <v>0.5</v>
      </c>
      <c r="V32" s="59"/>
      <c r="W32" s="31"/>
      <c r="X32" s="31"/>
      <c r="Y32" s="31"/>
      <c r="Z32" s="31"/>
      <c r="AA32" s="31">
        <v>12</v>
      </c>
      <c r="AB32" s="31"/>
      <c r="AC32" s="31"/>
      <c r="AD32" s="31"/>
      <c r="AE32" s="31"/>
    </row>
    <row r="33" spans="1:31" ht="15" customHeight="1">
      <c r="A33" s="413"/>
      <c r="B33" s="32"/>
      <c r="C33" s="33"/>
      <c r="D33" s="33"/>
      <c r="E33" s="33"/>
      <c r="F33" s="33"/>
      <c r="G33" s="33"/>
      <c r="H33" s="33"/>
      <c r="I33" s="34"/>
      <c r="J33" s="35"/>
      <c r="K33" s="36"/>
      <c r="L33" s="35"/>
      <c r="M33" s="36"/>
      <c r="N33" s="35"/>
      <c r="O33" s="36"/>
      <c r="P33" s="35"/>
      <c r="Q33" s="36"/>
      <c r="R33" s="36"/>
      <c r="S33" s="36"/>
      <c r="T33" s="35" t="s">
        <v>100</v>
      </c>
      <c r="U33" s="41">
        <v>0.01</v>
      </c>
      <c r="V33" s="59"/>
      <c r="W33" s="31"/>
      <c r="X33" s="31"/>
      <c r="Y33" s="31"/>
      <c r="Z33" s="31"/>
      <c r="AA33" s="31"/>
      <c r="AB33" s="31"/>
      <c r="AC33" s="31"/>
      <c r="AD33" s="31"/>
      <c r="AE33" s="31"/>
    </row>
    <row r="34" spans="1:31" ht="15" customHeight="1">
      <c r="A34" s="414"/>
      <c r="B34" s="42"/>
      <c r="C34" s="43"/>
      <c r="D34" s="43"/>
      <c r="E34" s="43"/>
      <c r="F34" s="43"/>
      <c r="G34" s="43"/>
      <c r="H34" s="43"/>
      <c r="I34" s="44"/>
      <c r="J34" s="45"/>
      <c r="K34" s="46"/>
      <c r="L34" s="45"/>
      <c r="M34" s="46"/>
      <c r="N34" s="45"/>
      <c r="O34" s="46"/>
      <c r="P34" s="45"/>
      <c r="Q34" s="46"/>
      <c r="R34" s="46"/>
      <c r="S34" s="46"/>
      <c r="T34" s="45" t="s">
        <v>101</v>
      </c>
      <c r="U34" s="47">
        <v>2</v>
      </c>
      <c r="V34" s="59"/>
      <c r="W34" s="48"/>
      <c r="X34" s="48"/>
      <c r="Y34" s="48"/>
      <c r="Z34" s="48"/>
      <c r="AA34" s="48"/>
      <c r="AB34" s="48"/>
      <c r="AC34" s="48"/>
      <c r="AD34" s="48"/>
      <c r="AE34" s="48"/>
    </row>
    <row r="35" spans="1:31" ht="15" customHeight="1">
      <c r="A35" s="415" t="s">
        <v>102</v>
      </c>
      <c r="B35" s="14" t="s">
        <v>103</v>
      </c>
      <c r="C35" s="15">
        <v>6.4</v>
      </c>
      <c r="D35" s="15">
        <v>3</v>
      </c>
      <c r="E35" s="15">
        <v>1.6</v>
      </c>
      <c r="F35" s="15">
        <v>3</v>
      </c>
      <c r="G35" s="15">
        <v>0</v>
      </c>
      <c r="H35" s="15">
        <v>0</v>
      </c>
      <c r="I35" s="16">
        <v>790</v>
      </c>
      <c r="J35" s="60" t="s">
        <v>23</v>
      </c>
      <c r="K35" s="61"/>
      <c r="L35" s="60" t="s">
        <v>104</v>
      </c>
      <c r="M35" s="61"/>
      <c r="N35" s="62" t="s">
        <v>105</v>
      </c>
      <c r="O35" s="61"/>
      <c r="P35" s="62" t="s">
        <v>106</v>
      </c>
      <c r="Q35" s="61"/>
      <c r="R35" s="10" t="s">
        <v>27</v>
      </c>
      <c r="S35" s="10"/>
      <c r="T35" s="9" t="s">
        <v>107</v>
      </c>
      <c r="U35" s="64"/>
      <c r="V35" s="21"/>
      <c r="W35" s="50" t="str">
        <f>B35</f>
        <v>j4</v>
      </c>
      <c r="X35" s="50"/>
      <c r="Y35" s="50" t="str">
        <f>J36&amp;" "&amp;J37&amp;" "&amp;J38&amp;" "&amp;J39&amp;" "&amp;J40</f>
        <v xml:space="preserve">米 糙米   </v>
      </c>
      <c r="Z35" s="50" t="str">
        <f>L36&amp;" "&amp;L37&amp;" "&amp;L38&amp;" "&amp;L39&amp;" "&amp;L40</f>
        <v>鮮魚丁 白蘿蔔 胡蘿蔔 大蒜 豆瓣醬</v>
      </c>
      <c r="AA35" s="50" t="str">
        <f>N36&amp;" "&amp;N37&amp;" "&amp;N38&amp;" "&amp;N39&amp;" "&amp;N40</f>
        <v xml:space="preserve">麻竹筍干 四角油豆腐 大蒜  </v>
      </c>
      <c r="AB35" s="50" t="str">
        <f>P36&amp;" "&amp;P37&amp;" "&amp;P38&amp;" "&amp;P39&amp;" "&amp;P40</f>
        <v xml:space="preserve">豬後腿肉 海帶茸 九層塔 大蒜 </v>
      </c>
      <c r="AC35" s="50" t="str">
        <f>R36&amp;" "&amp;R37&amp;" "&amp;R38&amp;" "&amp;R39&amp;" "&amp;R40</f>
        <v xml:space="preserve">蔬菜 大蒜   </v>
      </c>
      <c r="AD35" s="50" t="str">
        <f>T36&amp;" "&amp;T37&amp;" "&amp;T38&amp;" "&amp;T39&amp;" "&amp;T40</f>
        <v xml:space="preserve">仙草凍 二砂糖   </v>
      </c>
      <c r="AE35" s="50"/>
    </row>
    <row r="36" spans="1:31" ht="15" customHeight="1">
      <c r="A36" s="416"/>
      <c r="B36" s="23"/>
      <c r="C36" s="24"/>
      <c r="D36" s="24"/>
      <c r="E36" s="24"/>
      <c r="F36" s="24"/>
      <c r="G36" s="24"/>
      <c r="H36" s="24"/>
      <c r="I36" s="25"/>
      <c r="J36" s="26" t="s">
        <v>29</v>
      </c>
      <c r="K36" s="27">
        <v>7</v>
      </c>
      <c r="L36" s="26" t="s">
        <v>108</v>
      </c>
      <c r="M36" s="27">
        <v>6.5</v>
      </c>
      <c r="N36" s="28" t="s">
        <v>54</v>
      </c>
      <c r="O36" s="29">
        <v>2</v>
      </c>
      <c r="P36" s="65" t="s">
        <v>32</v>
      </c>
      <c r="Q36" s="66">
        <v>0.6</v>
      </c>
      <c r="R36" s="29" t="s">
        <v>19</v>
      </c>
      <c r="S36" s="29">
        <v>7</v>
      </c>
      <c r="T36" s="26" t="s">
        <v>109</v>
      </c>
      <c r="U36" s="30">
        <v>6</v>
      </c>
      <c r="V36" s="21"/>
      <c r="W36" s="31"/>
      <c r="X36" s="31"/>
      <c r="Y36" s="31"/>
      <c r="Z36" s="31"/>
      <c r="AA36" s="31"/>
      <c r="AB36" s="31"/>
      <c r="AC36" s="31"/>
      <c r="AD36" s="31"/>
      <c r="AE36" s="31"/>
    </row>
    <row r="37" spans="1:31" ht="15" customHeight="1">
      <c r="A37" s="416"/>
      <c r="B37" s="32"/>
      <c r="C37" s="33"/>
      <c r="D37" s="33"/>
      <c r="E37" s="33"/>
      <c r="F37" s="33"/>
      <c r="G37" s="33"/>
      <c r="H37" s="33"/>
      <c r="I37" s="34"/>
      <c r="J37" s="35" t="s">
        <v>34</v>
      </c>
      <c r="K37" s="36">
        <v>3</v>
      </c>
      <c r="L37" s="35" t="s">
        <v>51</v>
      </c>
      <c r="M37" s="36">
        <v>3.5</v>
      </c>
      <c r="N37" s="39" t="s">
        <v>56</v>
      </c>
      <c r="O37" s="40">
        <v>3</v>
      </c>
      <c r="P37" s="67" t="s">
        <v>110</v>
      </c>
      <c r="Q37" s="68">
        <v>2</v>
      </c>
      <c r="R37" s="36" t="s">
        <v>38</v>
      </c>
      <c r="S37" s="36">
        <v>0.05</v>
      </c>
      <c r="T37" s="35" t="s">
        <v>39</v>
      </c>
      <c r="U37" s="41">
        <v>1</v>
      </c>
      <c r="V37" s="21"/>
      <c r="W37" s="31"/>
      <c r="X37" s="31"/>
      <c r="Y37" s="31"/>
      <c r="Z37" s="31"/>
      <c r="AA37" s="31"/>
      <c r="AB37" s="31"/>
      <c r="AC37" s="31"/>
      <c r="AD37" s="31"/>
      <c r="AE37" s="31"/>
    </row>
    <row r="38" spans="1:31" ht="15" customHeight="1">
      <c r="A38" s="416"/>
      <c r="B38" s="32"/>
      <c r="C38" s="33"/>
      <c r="D38" s="33"/>
      <c r="E38" s="33"/>
      <c r="F38" s="33"/>
      <c r="G38" s="33"/>
      <c r="H38" s="33"/>
      <c r="I38" s="34"/>
      <c r="J38" s="35"/>
      <c r="K38" s="36"/>
      <c r="L38" s="35" t="s">
        <v>40</v>
      </c>
      <c r="M38" s="36">
        <v>0.5</v>
      </c>
      <c r="N38" s="39" t="s">
        <v>38</v>
      </c>
      <c r="O38" s="40">
        <v>0.05</v>
      </c>
      <c r="P38" s="67" t="s">
        <v>111</v>
      </c>
      <c r="Q38" s="68">
        <v>0.05</v>
      </c>
      <c r="R38" s="36"/>
      <c r="S38" s="36"/>
      <c r="T38" s="35"/>
      <c r="U38" s="41"/>
      <c r="V38" s="21"/>
      <c r="W38" s="31"/>
      <c r="X38" s="31"/>
      <c r="Y38" s="31"/>
      <c r="Z38" s="31"/>
      <c r="AA38" s="31">
        <v>13</v>
      </c>
      <c r="AB38" s="31"/>
      <c r="AC38" s="31"/>
      <c r="AD38" s="31"/>
      <c r="AE38" s="31"/>
    </row>
    <row r="39" spans="1:31" ht="15" customHeight="1">
      <c r="A39" s="416"/>
      <c r="B39" s="32"/>
      <c r="C39" s="33"/>
      <c r="D39" s="33"/>
      <c r="E39" s="33"/>
      <c r="F39" s="33"/>
      <c r="G39" s="33"/>
      <c r="H39" s="33"/>
      <c r="I39" s="34"/>
      <c r="J39" s="35"/>
      <c r="K39" s="36"/>
      <c r="L39" s="35" t="s">
        <v>38</v>
      </c>
      <c r="M39" s="36">
        <v>0.05</v>
      </c>
      <c r="N39" s="35"/>
      <c r="O39" s="36"/>
      <c r="P39" s="67" t="s">
        <v>38</v>
      </c>
      <c r="Q39" s="68">
        <v>0.05</v>
      </c>
      <c r="R39" s="36"/>
      <c r="S39" s="36"/>
      <c r="T39" s="35"/>
      <c r="U39" s="41"/>
      <c r="V39" s="21"/>
      <c r="W39" s="31"/>
      <c r="X39" s="31"/>
      <c r="Y39" s="31"/>
      <c r="Z39" s="31"/>
      <c r="AA39" s="31"/>
      <c r="AB39" s="31"/>
      <c r="AC39" s="31"/>
      <c r="AD39" s="31"/>
      <c r="AE39" s="31"/>
    </row>
    <row r="40" spans="1:31" ht="15" customHeight="1">
      <c r="A40" s="417"/>
      <c r="B40" s="42"/>
      <c r="C40" s="43"/>
      <c r="D40" s="43"/>
      <c r="E40" s="43"/>
      <c r="F40" s="43"/>
      <c r="G40" s="43"/>
      <c r="H40" s="43"/>
      <c r="I40" s="44"/>
      <c r="J40" s="45"/>
      <c r="K40" s="46"/>
      <c r="L40" s="45" t="s">
        <v>112</v>
      </c>
      <c r="M40" s="46"/>
      <c r="N40" s="45"/>
      <c r="O40" s="46"/>
      <c r="P40" s="69"/>
      <c r="Q40" s="70"/>
      <c r="R40" s="46"/>
      <c r="S40" s="46"/>
      <c r="T40" s="45"/>
      <c r="U40" s="47"/>
      <c r="V40" s="21"/>
      <c r="W40" s="31"/>
      <c r="X40" s="31"/>
      <c r="Y40" s="31"/>
      <c r="Z40" s="31"/>
      <c r="AA40" s="31"/>
      <c r="AB40" s="31"/>
      <c r="AC40" s="31"/>
      <c r="AD40" s="31"/>
      <c r="AE40" s="31"/>
    </row>
    <row r="41" spans="1:31" ht="15" customHeight="1">
      <c r="A41" s="412" t="s">
        <v>113</v>
      </c>
      <c r="B41" s="14" t="s">
        <v>114</v>
      </c>
      <c r="C41" s="15">
        <v>5</v>
      </c>
      <c r="D41" s="15">
        <v>3.4</v>
      </c>
      <c r="E41" s="15">
        <v>2.2000000000000002</v>
      </c>
      <c r="F41" s="15">
        <v>3.2</v>
      </c>
      <c r="G41" s="15">
        <v>0</v>
      </c>
      <c r="H41" s="15">
        <v>0</v>
      </c>
      <c r="I41" s="16">
        <v>782</v>
      </c>
      <c r="J41" s="71" t="s">
        <v>115</v>
      </c>
      <c r="K41" s="17"/>
      <c r="L41" s="71" t="s">
        <v>116</v>
      </c>
      <c r="M41" s="17"/>
      <c r="N41" s="71" t="s">
        <v>117</v>
      </c>
      <c r="O41" s="17"/>
      <c r="P41" s="72" t="s">
        <v>118</v>
      </c>
      <c r="Q41" s="17"/>
      <c r="R41" s="10" t="s">
        <v>27</v>
      </c>
      <c r="S41" s="10"/>
      <c r="T41" s="71" t="s">
        <v>119</v>
      </c>
      <c r="U41" s="20"/>
      <c r="V41" s="12"/>
      <c r="W41" s="22" t="str">
        <f>B41</f>
        <v>j5</v>
      </c>
      <c r="X41" s="22"/>
      <c r="Y41" s="22" t="str">
        <f>J42&amp;" "&amp;J43&amp;" "&amp;J44&amp;" "&amp;J45&amp;" "&amp;J46</f>
        <v xml:space="preserve">米 芝麻(熟)   </v>
      </c>
      <c r="Z41" s="22" t="str">
        <f>L42&amp;" "&amp;L43&amp;" "&amp;L44&amp;" "&amp;L45&amp;" "&amp;L46</f>
        <v xml:space="preserve">豬後腿肉 韓式泡菜 甘藍 大蒜 </v>
      </c>
      <c r="AA41" s="22" t="str">
        <f>N42&amp;" "&amp;N43&amp;" "&amp;N44&amp;" "&amp;N45&amp;" "&amp;N46</f>
        <v xml:space="preserve">小魚干 豆干 油花生 大蒜 </v>
      </c>
      <c r="AB41" s="22" t="str">
        <f>P42&amp;" "&amp;P43&amp;" "&amp;P44&amp;" "&amp;P45&amp;" "&amp;P46</f>
        <v xml:space="preserve">時蔬 胡蘿蔔 大蒜 豬後腿肉 </v>
      </c>
      <c r="AC41" s="22" t="str">
        <f>R42&amp;" "&amp;R43&amp;" "&amp;R44&amp;" "&amp;R45&amp;" "&amp;R46</f>
        <v xml:space="preserve">蔬菜 大蒜   </v>
      </c>
      <c r="AD41" s="22" t="str">
        <f>T42&amp;" "&amp;T43&amp;" "&amp;T44&amp;" "&amp;T45&amp;" "&amp;T46</f>
        <v xml:space="preserve">冬瓜 薑 大骨  </v>
      </c>
      <c r="AE41" s="22"/>
    </row>
    <row r="42" spans="1:31" ht="15" customHeight="1">
      <c r="A42" s="413"/>
      <c r="B42" s="23"/>
      <c r="C42" s="24"/>
      <c r="D42" s="24"/>
      <c r="E42" s="24"/>
      <c r="F42" s="24"/>
      <c r="G42" s="24"/>
      <c r="H42" s="24"/>
      <c r="I42" s="73"/>
      <c r="J42" s="26" t="s">
        <v>29</v>
      </c>
      <c r="K42" s="27">
        <v>10</v>
      </c>
      <c r="L42" s="26" t="s">
        <v>32</v>
      </c>
      <c r="M42" s="27">
        <v>6</v>
      </c>
      <c r="N42" s="74" t="s">
        <v>120</v>
      </c>
      <c r="O42" s="75">
        <v>0.2</v>
      </c>
      <c r="P42" s="28" t="s">
        <v>27</v>
      </c>
      <c r="Q42" s="29">
        <v>6</v>
      </c>
      <c r="R42" s="29" t="s">
        <v>19</v>
      </c>
      <c r="S42" s="29">
        <v>7</v>
      </c>
      <c r="T42" s="26" t="s">
        <v>121</v>
      </c>
      <c r="U42" s="30">
        <v>4</v>
      </c>
      <c r="V42" s="59"/>
      <c r="W42" s="31"/>
      <c r="X42" s="31"/>
      <c r="Y42" s="31"/>
      <c r="Z42" s="31"/>
      <c r="AA42" s="31"/>
      <c r="AB42" s="31"/>
      <c r="AC42" s="31"/>
      <c r="AD42" s="31"/>
      <c r="AE42" s="31"/>
    </row>
    <row r="43" spans="1:31" ht="15" customHeight="1">
      <c r="A43" s="413"/>
      <c r="B43" s="32"/>
      <c r="C43" s="33"/>
      <c r="D43" s="33"/>
      <c r="E43" s="33"/>
      <c r="F43" s="33"/>
      <c r="G43" s="33"/>
      <c r="H43" s="33"/>
      <c r="I43" s="76"/>
      <c r="J43" s="35" t="s">
        <v>122</v>
      </c>
      <c r="K43" s="36">
        <v>0.05</v>
      </c>
      <c r="L43" s="35" t="s">
        <v>123</v>
      </c>
      <c r="M43" s="36">
        <v>1</v>
      </c>
      <c r="N43" s="37" t="s">
        <v>124</v>
      </c>
      <c r="O43" s="38">
        <v>4</v>
      </c>
      <c r="P43" s="39" t="s">
        <v>40</v>
      </c>
      <c r="Q43" s="40">
        <v>0.5</v>
      </c>
      <c r="R43" s="36" t="s">
        <v>38</v>
      </c>
      <c r="S43" s="36">
        <v>0.05</v>
      </c>
      <c r="T43" s="39" t="s">
        <v>73</v>
      </c>
      <c r="U43" s="41">
        <v>0.05</v>
      </c>
      <c r="V43" s="59"/>
      <c r="W43" s="31"/>
      <c r="X43" s="31"/>
      <c r="Y43" s="31"/>
      <c r="Z43" s="31"/>
      <c r="AA43" s="31"/>
      <c r="AB43" s="31"/>
      <c r="AC43" s="31"/>
      <c r="AD43" s="31"/>
      <c r="AE43" s="31"/>
    </row>
    <row r="44" spans="1:31" ht="15" customHeight="1">
      <c r="A44" s="413"/>
      <c r="B44" s="32"/>
      <c r="C44" s="33"/>
      <c r="D44" s="33"/>
      <c r="E44" s="33"/>
      <c r="F44" s="33"/>
      <c r="G44" s="33"/>
      <c r="H44" s="33"/>
      <c r="I44" s="76"/>
      <c r="J44" s="35"/>
      <c r="K44" s="36"/>
      <c r="L44" s="35" t="s">
        <v>31</v>
      </c>
      <c r="M44" s="36">
        <v>3</v>
      </c>
      <c r="N44" s="37" t="s">
        <v>125</v>
      </c>
      <c r="O44" s="38">
        <v>0.1</v>
      </c>
      <c r="P44" s="39" t="s">
        <v>38</v>
      </c>
      <c r="Q44" s="40">
        <v>0.05</v>
      </c>
      <c r="R44" s="36"/>
      <c r="S44" s="36"/>
      <c r="T44" s="35" t="s">
        <v>70</v>
      </c>
      <c r="U44" s="41">
        <v>0.6</v>
      </c>
      <c r="V44" s="59"/>
      <c r="W44" s="31"/>
      <c r="X44" s="31"/>
      <c r="Y44" s="31"/>
      <c r="Z44" s="31"/>
      <c r="AA44" s="31">
        <v>14</v>
      </c>
      <c r="AB44" s="31"/>
      <c r="AC44" s="31"/>
      <c r="AD44" s="31"/>
      <c r="AE44" s="31"/>
    </row>
    <row r="45" spans="1:31" ht="15" customHeight="1">
      <c r="A45" s="413"/>
      <c r="B45" s="32"/>
      <c r="C45" s="33"/>
      <c r="D45" s="33"/>
      <c r="E45" s="33"/>
      <c r="F45" s="33"/>
      <c r="G45" s="33"/>
      <c r="H45" s="33"/>
      <c r="I45" s="76"/>
      <c r="J45" s="35"/>
      <c r="K45" s="36"/>
      <c r="L45" s="35" t="s">
        <v>38</v>
      </c>
      <c r="M45" s="36">
        <v>0.05</v>
      </c>
      <c r="N45" s="37" t="s">
        <v>38</v>
      </c>
      <c r="O45" s="38">
        <v>0.05</v>
      </c>
      <c r="P45" s="35" t="s">
        <v>32</v>
      </c>
      <c r="Q45" s="36">
        <v>0.6</v>
      </c>
      <c r="R45" s="36"/>
      <c r="S45" s="36"/>
      <c r="T45" s="35"/>
      <c r="U45" s="41"/>
      <c r="V45" s="59"/>
      <c r="W45" s="31"/>
      <c r="X45" s="31"/>
      <c r="Y45" s="31"/>
      <c r="Z45" s="31"/>
      <c r="AA45" s="31"/>
      <c r="AB45" s="31"/>
      <c r="AC45" s="31"/>
      <c r="AD45" s="31"/>
      <c r="AE45" s="31"/>
    </row>
    <row r="46" spans="1:31" ht="15" customHeight="1">
      <c r="A46" s="414"/>
      <c r="B46" s="42"/>
      <c r="C46" s="43"/>
      <c r="D46" s="43"/>
      <c r="E46" s="43"/>
      <c r="F46" s="43"/>
      <c r="G46" s="43"/>
      <c r="H46" s="43"/>
      <c r="I46" s="77"/>
      <c r="J46" s="45"/>
      <c r="K46" s="46"/>
      <c r="L46" s="45"/>
      <c r="M46" s="46"/>
      <c r="N46" s="69"/>
      <c r="O46" s="70"/>
      <c r="P46" s="45"/>
      <c r="Q46" s="46"/>
      <c r="R46" s="46"/>
      <c r="S46" s="46"/>
      <c r="T46" s="45"/>
      <c r="U46" s="47"/>
      <c r="V46" s="59"/>
      <c r="W46" s="2"/>
      <c r="X46" s="2"/>
      <c r="Y46" s="31"/>
      <c r="Z46" s="2"/>
      <c r="AA46" s="2"/>
      <c r="AB46" s="2"/>
      <c r="AC46" s="2"/>
      <c r="AD46" s="2"/>
      <c r="AE46" s="2"/>
    </row>
    <row r="47" spans="1:31" ht="15" customHeight="1">
      <c r="A47" s="412" t="s">
        <v>126</v>
      </c>
      <c r="B47" s="78" t="s">
        <v>127</v>
      </c>
      <c r="C47" s="79">
        <v>5</v>
      </c>
      <c r="D47" s="79">
        <v>3.1</v>
      </c>
      <c r="E47" s="79">
        <v>1.5</v>
      </c>
      <c r="F47" s="79">
        <v>2.2999999999999998</v>
      </c>
      <c r="G47" s="80"/>
      <c r="H47" s="80"/>
      <c r="I47" s="81">
        <f>C47*70+F47*45+E47*25+G47*150+H47*60+D47*75</f>
        <v>723.5</v>
      </c>
      <c r="J47" s="82" t="s">
        <v>63</v>
      </c>
      <c r="K47" s="52"/>
      <c r="L47" s="82" t="s">
        <v>128</v>
      </c>
      <c r="M47" s="52"/>
      <c r="N47" s="82" t="s">
        <v>129</v>
      </c>
      <c r="O47" s="52"/>
      <c r="P47" s="83" t="s">
        <v>130</v>
      </c>
      <c r="Q47" s="52"/>
      <c r="R47" s="84" t="s">
        <v>27</v>
      </c>
      <c r="S47" s="84"/>
      <c r="T47" s="82" t="s">
        <v>131</v>
      </c>
      <c r="U47" s="85"/>
      <c r="V47" s="12"/>
      <c r="W47" s="86" t="str">
        <f>B47</f>
        <v>k1</v>
      </c>
      <c r="X47" s="86"/>
      <c r="Y47" s="86" t="str">
        <f>J48&amp;" "&amp;J49&amp;" "&amp;J50&amp;" "&amp;J51&amp;" "&amp;J52</f>
        <v xml:space="preserve">米    </v>
      </c>
      <c r="Z47" s="86" t="str">
        <f>L48&amp;" "&amp;L49&amp;" "&amp;L50&amp;" "&amp;L51&amp;" "&amp;L52</f>
        <v xml:space="preserve">三節翅 滷包   </v>
      </c>
      <c r="AA47" s="86" t="str">
        <f>N48&amp;" "&amp;N49&amp;" "&amp;N50&amp;" "&amp;N51&amp;" "&amp;N52</f>
        <v>豆腐 金針菇 乾香菇 大蒜 胡蘿蔔</v>
      </c>
      <c r="AB47" s="86" t="str">
        <f>P48&amp;" "&amp;P49&amp;" "&amp;P50&amp;" "&amp;P51&amp;" "&amp;P52</f>
        <v xml:space="preserve">豬絞肉 冷凍菜豆(莢) 大蒜  </v>
      </c>
      <c r="AC47" s="86" t="str">
        <f>R48&amp;" "&amp;R49&amp;" "&amp;R50&amp;" "&amp;R51&amp;" "&amp;R52</f>
        <v xml:space="preserve">蔬菜 大蒜   </v>
      </c>
      <c r="AD47" s="86" t="str">
        <f>T48&amp;" "&amp;T49&amp;" "&amp;T50&amp;" "&amp;T51&amp;" "&amp;T52</f>
        <v xml:space="preserve">乾裙帶菜 味噌 薑 柴魚片 </v>
      </c>
      <c r="AE47" s="86"/>
    </row>
    <row r="48" spans="1:31" ht="15" customHeight="1">
      <c r="A48" s="413"/>
      <c r="B48" s="23"/>
      <c r="C48" s="87"/>
      <c r="D48" s="87"/>
      <c r="E48" s="87"/>
      <c r="F48" s="87"/>
      <c r="G48" s="87"/>
      <c r="H48" s="87"/>
      <c r="I48" s="88"/>
      <c r="J48" s="35" t="s">
        <v>29</v>
      </c>
      <c r="K48" s="36">
        <v>10</v>
      </c>
      <c r="L48" s="35" t="s">
        <v>132</v>
      </c>
      <c r="M48" s="36">
        <v>9</v>
      </c>
      <c r="N48" s="35" t="s">
        <v>133</v>
      </c>
      <c r="O48" s="36">
        <v>4</v>
      </c>
      <c r="P48" s="39" t="s">
        <v>30</v>
      </c>
      <c r="Q48" s="40">
        <v>1</v>
      </c>
      <c r="R48" s="40" t="s">
        <v>19</v>
      </c>
      <c r="S48" s="40">
        <v>7</v>
      </c>
      <c r="T48" s="35" t="s">
        <v>134</v>
      </c>
      <c r="U48" s="41">
        <v>0.2</v>
      </c>
      <c r="V48" s="59"/>
      <c r="W48" s="31"/>
      <c r="X48" s="31"/>
      <c r="Y48" s="31"/>
      <c r="Z48" s="31"/>
      <c r="AA48" s="31"/>
      <c r="AB48" s="31"/>
      <c r="AC48" s="31"/>
      <c r="AD48" s="31"/>
      <c r="AE48" s="31"/>
    </row>
    <row r="49" spans="1:31" ht="15" customHeight="1">
      <c r="A49" s="413"/>
      <c r="B49" s="23"/>
      <c r="C49" s="87"/>
      <c r="D49" s="87"/>
      <c r="E49" s="87"/>
      <c r="F49" s="87"/>
      <c r="G49" s="87"/>
      <c r="H49" s="87"/>
      <c r="I49" s="88"/>
      <c r="J49" s="35"/>
      <c r="K49" s="36"/>
      <c r="L49" s="35" t="s">
        <v>98</v>
      </c>
      <c r="M49" s="36"/>
      <c r="N49" s="35" t="s">
        <v>135</v>
      </c>
      <c r="O49" s="36">
        <v>2</v>
      </c>
      <c r="P49" s="39" t="s">
        <v>37</v>
      </c>
      <c r="Q49" s="40">
        <v>5</v>
      </c>
      <c r="R49" s="36" t="s">
        <v>38</v>
      </c>
      <c r="S49" s="36">
        <v>0.05</v>
      </c>
      <c r="T49" s="39" t="s">
        <v>57</v>
      </c>
      <c r="U49" s="41">
        <v>0.1</v>
      </c>
      <c r="V49" s="59"/>
      <c r="W49" s="31"/>
      <c r="X49" s="31"/>
      <c r="Y49" s="31"/>
      <c r="Z49" s="31"/>
      <c r="AA49" s="31"/>
      <c r="AB49" s="31"/>
      <c r="AC49" s="31"/>
      <c r="AD49" s="31"/>
      <c r="AE49" s="31"/>
    </row>
    <row r="50" spans="1:31" ht="15" customHeight="1">
      <c r="A50" s="413"/>
      <c r="B50" s="23"/>
      <c r="C50" s="87"/>
      <c r="D50" s="87"/>
      <c r="E50" s="87"/>
      <c r="F50" s="87"/>
      <c r="G50" s="87"/>
      <c r="H50" s="87"/>
      <c r="I50" s="88"/>
      <c r="J50" s="35"/>
      <c r="K50" s="36"/>
      <c r="L50" s="35"/>
      <c r="M50" s="36"/>
      <c r="N50" s="35" t="s">
        <v>100</v>
      </c>
      <c r="O50" s="36">
        <v>0.01</v>
      </c>
      <c r="P50" s="39" t="s">
        <v>38</v>
      </c>
      <c r="Q50" s="40">
        <v>0.05</v>
      </c>
      <c r="R50" s="36"/>
      <c r="S50" s="36"/>
      <c r="T50" s="35" t="s">
        <v>73</v>
      </c>
      <c r="U50" s="41">
        <v>0.05</v>
      </c>
      <c r="V50" s="59"/>
      <c r="W50" s="31"/>
      <c r="X50" s="31"/>
      <c r="Y50" s="31"/>
      <c r="Z50" s="31"/>
      <c r="AA50" s="31"/>
      <c r="AB50" s="31"/>
      <c r="AC50" s="31"/>
      <c r="AD50" s="31"/>
      <c r="AE50" s="31"/>
    </row>
    <row r="51" spans="1:31" ht="15" customHeight="1">
      <c r="A51" s="413"/>
      <c r="B51" s="23"/>
      <c r="C51" s="87"/>
      <c r="D51" s="87"/>
      <c r="E51" s="87"/>
      <c r="F51" s="87"/>
      <c r="G51" s="87"/>
      <c r="H51" s="87"/>
      <c r="I51" s="88"/>
      <c r="J51" s="35"/>
      <c r="K51" s="36"/>
      <c r="L51" s="35"/>
      <c r="M51" s="36"/>
      <c r="N51" s="35" t="s">
        <v>38</v>
      </c>
      <c r="O51" s="36">
        <v>0.05</v>
      </c>
      <c r="P51" s="35"/>
      <c r="Q51" s="36"/>
      <c r="R51" s="36"/>
      <c r="S51" s="36"/>
      <c r="T51" s="35" t="s">
        <v>59</v>
      </c>
      <c r="U51" s="41"/>
      <c r="V51" s="59"/>
      <c r="W51" s="31"/>
      <c r="X51" s="31"/>
      <c r="Y51" s="31"/>
      <c r="Z51" s="31"/>
      <c r="AA51" s="31"/>
      <c r="AB51" s="31"/>
      <c r="AC51" s="31"/>
      <c r="AD51" s="31"/>
      <c r="AE51" s="31"/>
    </row>
    <row r="52" spans="1:31" ht="15" customHeight="1">
      <c r="A52" s="414"/>
      <c r="B52" s="89"/>
      <c r="C52" s="90"/>
      <c r="D52" s="90"/>
      <c r="E52" s="90"/>
      <c r="F52" s="90"/>
      <c r="G52" s="90"/>
      <c r="H52" s="90"/>
      <c r="I52" s="91"/>
      <c r="J52" s="45"/>
      <c r="K52" s="46"/>
      <c r="L52" s="45"/>
      <c r="M52" s="46"/>
      <c r="N52" s="45" t="s">
        <v>40</v>
      </c>
      <c r="O52" s="46">
        <v>0.5</v>
      </c>
      <c r="P52" s="45"/>
      <c r="Q52" s="46"/>
      <c r="R52" s="46"/>
      <c r="S52" s="46"/>
      <c r="T52" s="45"/>
      <c r="U52" s="47"/>
      <c r="V52" s="59"/>
      <c r="W52" s="48"/>
      <c r="X52" s="48"/>
      <c r="Y52" s="48"/>
      <c r="Z52" s="48"/>
      <c r="AA52" s="48"/>
      <c r="AB52" s="48"/>
      <c r="AC52" s="48"/>
      <c r="AD52" s="48"/>
      <c r="AE52" s="48"/>
    </row>
    <row r="53" spans="1:31" ht="15" customHeight="1">
      <c r="A53" s="412" t="s">
        <v>136</v>
      </c>
      <c r="B53" s="14" t="s">
        <v>137</v>
      </c>
      <c r="C53" s="92">
        <v>5.4</v>
      </c>
      <c r="D53" s="92">
        <v>2.8</v>
      </c>
      <c r="E53" s="92">
        <v>1.8</v>
      </c>
      <c r="F53" s="92">
        <v>2.2999999999999998</v>
      </c>
      <c r="G53" s="61"/>
      <c r="H53" s="61"/>
      <c r="I53" s="93">
        <f>C53*70+F53*45+E53*25+G53*150+H53*60+D53*75</f>
        <v>736.5</v>
      </c>
      <c r="J53" s="71" t="s">
        <v>23</v>
      </c>
      <c r="K53" s="17"/>
      <c r="L53" s="71" t="s">
        <v>138</v>
      </c>
      <c r="M53" s="17"/>
      <c r="N53" s="72" t="s">
        <v>139</v>
      </c>
      <c r="O53" s="17"/>
      <c r="P53" s="72" t="s">
        <v>140</v>
      </c>
      <c r="Q53" s="17"/>
      <c r="R53" s="10" t="s">
        <v>27</v>
      </c>
      <c r="S53" s="10"/>
      <c r="T53" s="94" t="s">
        <v>67</v>
      </c>
      <c r="U53" s="95"/>
      <c r="V53" s="96"/>
      <c r="W53" s="50" t="str">
        <f>B53</f>
        <v>k2</v>
      </c>
      <c r="X53" s="50"/>
      <c r="Y53" s="50" t="str">
        <f>J54&amp;" "&amp;J55&amp;" "&amp;J56&amp;" "&amp;J57&amp;" "&amp;J58</f>
        <v xml:space="preserve">米 糙米   </v>
      </c>
      <c r="Z53" s="50" t="str">
        <f>L54&amp;" "&amp;L55&amp;" "&amp;L56&amp;" "&amp;L57&amp;" "&amp;L58</f>
        <v>鮮魚丁 馬鈴薯 洋蔥 胡蘿蔔 咖哩粉</v>
      </c>
      <c r="AA53" s="50" t="str">
        <f>N54&amp;" "&amp;N55&amp;" "&amp;N56&amp;" "&amp;N57&amp;" "&amp;N58</f>
        <v xml:space="preserve">雞蛋 刈薯 大蒜  </v>
      </c>
      <c r="AB53" s="50" t="str">
        <f>P54&amp;" "&amp;P55&amp;" "&amp;P56&amp;" "&amp;P57&amp;" "&amp;P58</f>
        <v xml:space="preserve">豆干 甘藍 乾木耳 大蒜 </v>
      </c>
      <c r="AC53" s="50" t="str">
        <f>R54&amp;" "&amp;R55&amp;" "&amp;R56&amp;" "&amp;R57&amp;" "&amp;R58</f>
        <v xml:space="preserve">蔬菜 大蒜   </v>
      </c>
      <c r="AD53" s="50" t="str">
        <f>T54&amp;" "&amp;T55&amp;" "&amp;T56&amp;" "&amp;T57&amp;" "&amp;T58</f>
        <v xml:space="preserve">金針菜乾 榨菜 薑 大骨 </v>
      </c>
      <c r="AE53" s="50"/>
    </row>
    <row r="54" spans="1:31" ht="15" customHeight="1">
      <c r="A54" s="413"/>
      <c r="B54" s="51"/>
      <c r="C54" s="80"/>
      <c r="D54" s="80"/>
      <c r="E54" s="80"/>
      <c r="F54" s="80"/>
      <c r="G54" s="80"/>
      <c r="H54" s="80"/>
      <c r="I54" s="81"/>
      <c r="J54" s="54" t="s">
        <v>29</v>
      </c>
      <c r="K54" s="55">
        <v>7</v>
      </c>
      <c r="L54" s="54" t="s">
        <v>108</v>
      </c>
      <c r="M54" s="55">
        <v>6.5</v>
      </c>
      <c r="N54" s="56" t="s">
        <v>50</v>
      </c>
      <c r="O54" s="57">
        <v>1</v>
      </c>
      <c r="P54" s="97" t="s">
        <v>124</v>
      </c>
      <c r="Q54" s="98">
        <v>2.7</v>
      </c>
      <c r="R54" s="57" t="s">
        <v>19</v>
      </c>
      <c r="S54" s="57">
        <v>7</v>
      </c>
      <c r="T54" s="54" t="s">
        <v>69</v>
      </c>
      <c r="U54" s="58">
        <v>0.1</v>
      </c>
      <c r="V54" s="49"/>
      <c r="W54" s="31"/>
      <c r="X54" s="31"/>
      <c r="Y54" s="31"/>
      <c r="Z54" s="31"/>
      <c r="AA54" s="31"/>
      <c r="AB54" s="31"/>
      <c r="AC54" s="31"/>
      <c r="AD54" s="31"/>
      <c r="AE54" s="31"/>
    </row>
    <row r="55" spans="1:31" ht="15" customHeight="1">
      <c r="A55" s="413"/>
      <c r="B55" s="23"/>
      <c r="C55" s="87"/>
      <c r="D55" s="87"/>
      <c r="E55" s="87"/>
      <c r="F55" s="87"/>
      <c r="G55" s="87"/>
      <c r="H55" s="87"/>
      <c r="I55" s="88"/>
      <c r="J55" s="35" t="s">
        <v>34</v>
      </c>
      <c r="K55" s="36">
        <v>3</v>
      </c>
      <c r="L55" s="35" t="s">
        <v>35</v>
      </c>
      <c r="M55" s="36">
        <v>3.5</v>
      </c>
      <c r="N55" s="39" t="s">
        <v>141</v>
      </c>
      <c r="O55" s="40">
        <v>4</v>
      </c>
      <c r="P55" s="67" t="s">
        <v>31</v>
      </c>
      <c r="Q55" s="68">
        <v>4</v>
      </c>
      <c r="R55" s="36" t="s">
        <v>38</v>
      </c>
      <c r="S55" s="36">
        <v>0.05</v>
      </c>
      <c r="T55" s="35" t="s">
        <v>74</v>
      </c>
      <c r="U55" s="41">
        <v>1</v>
      </c>
      <c r="V55" s="49"/>
      <c r="W55" s="31"/>
      <c r="X55" s="31"/>
      <c r="Y55" s="31"/>
      <c r="Z55" s="31"/>
      <c r="AA55" s="31"/>
      <c r="AB55" s="31"/>
      <c r="AC55" s="31"/>
      <c r="AD55" s="31"/>
      <c r="AE55" s="31"/>
    </row>
    <row r="56" spans="1:31" ht="15" customHeight="1">
      <c r="A56" s="413"/>
      <c r="B56" s="23"/>
      <c r="C56" s="87"/>
      <c r="D56" s="87"/>
      <c r="E56" s="87"/>
      <c r="F56" s="87"/>
      <c r="G56" s="87"/>
      <c r="H56" s="87"/>
      <c r="I56" s="88"/>
      <c r="J56" s="35"/>
      <c r="K56" s="36"/>
      <c r="L56" s="35" t="s">
        <v>41</v>
      </c>
      <c r="M56" s="36">
        <v>1</v>
      </c>
      <c r="N56" s="39" t="s">
        <v>38</v>
      </c>
      <c r="O56" s="40">
        <v>0.05</v>
      </c>
      <c r="P56" s="67" t="s">
        <v>142</v>
      </c>
      <c r="Q56" s="68">
        <v>0.01</v>
      </c>
      <c r="R56" s="36"/>
      <c r="S56" s="36"/>
      <c r="T56" s="35" t="s">
        <v>73</v>
      </c>
      <c r="U56" s="41">
        <v>0.05</v>
      </c>
      <c r="V56" s="49"/>
      <c r="W56" s="31"/>
      <c r="X56" s="31"/>
      <c r="Y56" s="31"/>
      <c r="Z56" s="31"/>
      <c r="AA56" s="31"/>
      <c r="AB56" s="31"/>
      <c r="AC56" s="31"/>
      <c r="AD56" s="31"/>
      <c r="AE56" s="31"/>
    </row>
    <row r="57" spans="1:31" ht="15" customHeight="1">
      <c r="A57" s="413"/>
      <c r="B57" s="23"/>
      <c r="C57" s="87"/>
      <c r="D57" s="87"/>
      <c r="E57" s="87"/>
      <c r="F57" s="87"/>
      <c r="G57" s="87"/>
      <c r="H57" s="87"/>
      <c r="I57" s="88"/>
      <c r="J57" s="35"/>
      <c r="K57" s="36"/>
      <c r="L57" s="35" t="s">
        <v>40</v>
      </c>
      <c r="M57" s="36">
        <v>1</v>
      </c>
      <c r="N57" s="35"/>
      <c r="O57" s="36"/>
      <c r="P57" s="67" t="s">
        <v>38</v>
      </c>
      <c r="Q57" s="68">
        <v>0.05</v>
      </c>
      <c r="R57" s="36"/>
      <c r="S57" s="36"/>
      <c r="T57" s="35" t="s">
        <v>70</v>
      </c>
      <c r="U57" s="41">
        <v>1</v>
      </c>
      <c r="V57" s="49"/>
      <c r="W57" s="31"/>
      <c r="X57" s="31"/>
      <c r="Y57" s="31"/>
      <c r="Z57" s="31"/>
      <c r="AA57" s="31"/>
      <c r="AB57" s="31"/>
      <c r="AC57" s="31"/>
      <c r="AD57" s="31"/>
      <c r="AE57" s="31"/>
    </row>
    <row r="58" spans="1:31" ht="15" customHeight="1">
      <c r="A58" s="414"/>
      <c r="B58" s="89"/>
      <c r="C58" s="90"/>
      <c r="D58" s="90"/>
      <c r="E58" s="90"/>
      <c r="F58" s="90"/>
      <c r="G58" s="90"/>
      <c r="H58" s="90"/>
      <c r="I58" s="91"/>
      <c r="J58" s="45"/>
      <c r="K58" s="46"/>
      <c r="L58" s="45" t="s">
        <v>42</v>
      </c>
      <c r="M58" s="46"/>
      <c r="N58" s="45"/>
      <c r="O58" s="46"/>
      <c r="P58" s="69"/>
      <c r="Q58" s="70"/>
      <c r="R58" s="46"/>
      <c r="S58" s="46"/>
      <c r="T58" s="45"/>
      <c r="U58" s="47"/>
      <c r="V58" s="49"/>
      <c r="W58" s="31"/>
      <c r="X58" s="31"/>
      <c r="Y58" s="31"/>
      <c r="Z58" s="31"/>
      <c r="AA58" s="31"/>
      <c r="AB58" s="31"/>
      <c r="AC58" s="31"/>
      <c r="AD58" s="31"/>
      <c r="AE58" s="31"/>
    </row>
    <row r="59" spans="1:31" ht="15" customHeight="1">
      <c r="A59" s="412" t="s">
        <v>143</v>
      </c>
      <c r="B59" s="14" t="s">
        <v>144</v>
      </c>
      <c r="C59" s="92">
        <v>5.5</v>
      </c>
      <c r="D59" s="92">
        <v>2.6</v>
      </c>
      <c r="E59" s="92">
        <v>2.1</v>
      </c>
      <c r="F59" s="92">
        <v>2.4</v>
      </c>
      <c r="G59" s="61"/>
      <c r="H59" s="92"/>
      <c r="I59" s="93">
        <f>C59*70+F59*45+E59*25+G59*150+H59*60+D59*75</f>
        <v>740.5</v>
      </c>
      <c r="J59" s="71" t="s">
        <v>145</v>
      </c>
      <c r="K59" s="17"/>
      <c r="L59" s="71" t="s">
        <v>146</v>
      </c>
      <c r="M59" s="17"/>
      <c r="N59" s="71" t="s">
        <v>147</v>
      </c>
      <c r="O59" s="17"/>
      <c r="P59" s="72" t="s">
        <v>148</v>
      </c>
      <c r="Q59" s="17"/>
      <c r="R59" s="10" t="s">
        <v>27</v>
      </c>
      <c r="S59" s="10"/>
      <c r="T59" s="71" t="s">
        <v>149</v>
      </c>
      <c r="U59" s="20"/>
      <c r="V59" s="12"/>
      <c r="W59" s="22" t="str">
        <f>B59</f>
        <v>k3</v>
      </c>
      <c r="X59" s="22"/>
      <c r="Y59" s="22" t="str">
        <f>J60&amp;" "&amp;J61&amp;" "&amp;J62&amp;" "&amp;J63&amp;" "&amp;J64</f>
        <v xml:space="preserve">米 糙米   </v>
      </c>
      <c r="Z59" s="22" t="str">
        <f>L60&amp;" "&amp;L61&amp;" "&amp;L62&amp;" "&amp;L63&amp;" "&amp;L64</f>
        <v>豬絞肉 洋蔥 打拋醬 魚露 大蒜</v>
      </c>
      <c r="AA59" s="22" t="str">
        <f>N60&amp;" "&amp;N61&amp;" "&amp;N62&amp;" "&amp;N63&amp;" "&amp;N64</f>
        <v xml:space="preserve">魚丸 泰式酸辣醬   </v>
      </c>
      <c r="AB59" s="22" t="str">
        <f>P60&amp;" "&amp;P61&amp;" "&amp;P62&amp;" "&amp;P63&amp;" "&amp;P64</f>
        <v xml:space="preserve">甘藍 泰式蝦醬 大蒜  </v>
      </c>
      <c r="AC59" s="22" t="str">
        <f>R60&amp;" "&amp;R61&amp;" "&amp;R62&amp;" "&amp;R63&amp;" "&amp;R64</f>
        <v xml:space="preserve">蔬菜 大蒜   </v>
      </c>
      <c r="AD59" s="22" t="str">
        <f>T60&amp;" "&amp;T61&amp;" "&amp;T62&amp;" "&amp;T63&amp;" "&amp;T64</f>
        <v>秀珍菇 大番茄 大骨 檸檬 香茅</v>
      </c>
      <c r="AE59" s="22"/>
    </row>
    <row r="60" spans="1:31" ht="15" customHeight="1">
      <c r="A60" s="413"/>
      <c r="B60" s="51"/>
      <c r="C60" s="80"/>
      <c r="D60" s="80"/>
      <c r="E60" s="80"/>
      <c r="F60" s="80"/>
      <c r="G60" s="80"/>
      <c r="H60" s="80"/>
      <c r="I60" s="81"/>
      <c r="J60" s="54" t="s">
        <v>29</v>
      </c>
      <c r="K60" s="55">
        <v>8</v>
      </c>
      <c r="L60" s="54" t="s">
        <v>30</v>
      </c>
      <c r="M60" s="55">
        <v>6</v>
      </c>
      <c r="N60" s="99" t="s">
        <v>150</v>
      </c>
      <c r="O60" s="100">
        <v>4</v>
      </c>
      <c r="P60" s="56" t="s">
        <v>31</v>
      </c>
      <c r="Q60" s="57">
        <v>7</v>
      </c>
      <c r="R60" s="57" t="s">
        <v>19</v>
      </c>
      <c r="S60" s="57">
        <v>7</v>
      </c>
      <c r="T60" s="54" t="s">
        <v>151</v>
      </c>
      <c r="U60" s="58">
        <v>1</v>
      </c>
      <c r="V60" s="59"/>
      <c r="W60" s="31"/>
      <c r="X60" s="31"/>
      <c r="Y60" s="31"/>
      <c r="Z60" s="31"/>
      <c r="AA60" s="31"/>
      <c r="AB60" s="31"/>
      <c r="AC60" s="31"/>
      <c r="AD60" s="31"/>
      <c r="AE60" s="31"/>
    </row>
    <row r="61" spans="1:31" ht="15" customHeight="1">
      <c r="A61" s="413"/>
      <c r="B61" s="23"/>
      <c r="C61" s="87"/>
      <c r="D61" s="87"/>
      <c r="E61" s="87"/>
      <c r="F61" s="87"/>
      <c r="G61" s="87"/>
      <c r="H61" s="87"/>
      <c r="I61" s="88"/>
      <c r="J61" s="35" t="s">
        <v>34</v>
      </c>
      <c r="K61" s="36">
        <v>3</v>
      </c>
      <c r="L61" s="35" t="s">
        <v>41</v>
      </c>
      <c r="M61" s="36">
        <v>3.5</v>
      </c>
      <c r="N61" s="37" t="s">
        <v>152</v>
      </c>
      <c r="O61" s="38">
        <v>0.5</v>
      </c>
      <c r="P61" s="39" t="s">
        <v>153</v>
      </c>
      <c r="Q61" s="40">
        <v>0.5</v>
      </c>
      <c r="R61" s="36" t="s">
        <v>38</v>
      </c>
      <c r="S61" s="36">
        <v>0.05</v>
      </c>
      <c r="T61" s="39" t="s">
        <v>71</v>
      </c>
      <c r="U61" s="41">
        <v>2</v>
      </c>
      <c r="V61" s="59"/>
      <c r="W61" s="31"/>
      <c r="X61" s="31"/>
      <c r="Y61" s="31"/>
      <c r="Z61" s="31"/>
      <c r="AA61" s="31"/>
      <c r="AB61" s="31"/>
      <c r="AC61" s="31"/>
      <c r="AD61" s="31"/>
      <c r="AE61" s="31"/>
    </row>
    <row r="62" spans="1:31" ht="15" customHeight="1">
      <c r="A62" s="413"/>
      <c r="B62" s="23"/>
      <c r="C62" s="87"/>
      <c r="D62" s="87"/>
      <c r="E62" s="87"/>
      <c r="F62" s="87"/>
      <c r="G62" s="87"/>
      <c r="H62" s="87"/>
      <c r="I62" s="88"/>
      <c r="J62" s="35"/>
      <c r="K62" s="36"/>
      <c r="L62" s="35" t="s">
        <v>154</v>
      </c>
      <c r="M62" s="36"/>
      <c r="N62" s="37"/>
      <c r="O62" s="38"/>
      <c r="P62" s="39" t="s">
        <v>38</v>
      </c>
      <c r="Q62" s="40">
        <v>0.05</v>
      </c>
      <c r="R62" s="36"/>
      <c r="S62" s="36"/>
      <c r="T62" s="35" t="s">
        <v>70</v>
      </c>
      <c r="U62" s="41">
        <v>1</v>
      </c>
      <c r="V62" s="59"/>
      <c r="W62" s="31"/>
      <c r="X62" s="31"/>
      <c r="Y62" s="31"/>
      <c r="Z62" s="31"/>
      <c r="AA62" s="31"/>
      <c r="AB62" s="31"/>
      <c r="AC62" s="31"/>
      <c r="AD62" s="31"/>
      <c r="AE62" s="31"/>
    </row>
    <row r="63" spans="1:31" ht="15" customHeight="1">
      <c r="A63" s="413"/>
      <c r="B63" s="23"/>
      <c r="C63" s="87"/>
      <c r="D63" s="87"/>
      <c r="E63" s="87"/>
      <c r="F63" s="87"/>
      <c r="G63" s="87"/>
      <c r="H63" s="87"/>
      <c r="I63" s="88"/>
      <c r="J63" s="35"/>
      <c r="K63" s="36"/>
      <c r="L63" s="35" t="s">
        <v>155</v>
      </c>
      <c r="M63" s="36"/>
      <c r="N63" s="37"/>
      <c r="O63" s="38"/>
      <c r="P63" s="35"/>
      <c r="Q63" s="36"/>
      <c r="R63" s="36"/>
      <c r="S63" s="36"/>
      <c r="T63" s="35" t="s">
        <v>156</v>
      </c>
      <c r="U63" s="41"/>
      <c r="V63" s="59"/>
      <c r="W63" s="31"/>
      <c r="X63" s="31"/>
      <c r="Y63" s="31"/>
      <c r="Z63" s="31"/>
      <c r="AA63" s="31"/>
      <c r="AB63" s="31"/>
      <c r="AC63" s="31"/>
      <c r="AD63" s="31"/>
      <c r="AE63" s="31"/>
    </row>
    <row r="64" spans="1:31" ht="15" customHeight="1">
      <c r="A64" s="414"/>
      <c r="B64" s="89"/>
      <c r="C64" s="90"/>
      <c r="D64" s="90"/>
      <c r="E64" s="90"/>
      <c r="F64" s="90"/>
      <c r="G64" s="90"/>
      <c r="H64" s="90"/>
      <c r="I64" s="91"/>
      <c r="J64" s="45"/>
      <c r="K64" s="46"/>
      <c r="L64" s="45" t="s">
        <v>38</v>
      </c>
      <c r="M64" s="46">
        <v>0.05</v>
      </c>
      <c r="N64" s="69"/>
      <c r="O64" s="70"/>
      <c r="P64" s="45"/>
      <c r="Q64" s="46"/>
      <c r="R64" s="46"/>
      <c r="S64" s="46"/>
      <c r="T64" s="45" t="s">
        <v>157</v>
      </c>
      <c r="U64" s="47"/>
      <c r="V64" s="59"/>
      <c r="W64" s="101"/>
      <c r="X64" s="101"/>
      <c r="Y64" s="48"/>
      <c r="Z64" s="101"/>
      <c r="AA64" s="101"/>
      <c r="AB64" s="101"/>
      <c r="AC64" s="101"/>
      <c r="AD64" s="101"/>
      <c r="AE64" s="101"/>
    </row>
    <row r="65" spans="1:31" ht="15" customHeight="1">
      <c r="A65" s="412" t="s">
        <v>158</v>
      </c>
      <c r="B65" s="14" t="s">
        <v>159</v>
      </c>
      <c r="C65" s="92">
        <v>5.8</v>
      </c>
      <c r="D65" s="92">
        <v>3</v>
      </c>
      <c r="E65" s="92">
        <v>2</v>
      </c>
      <c r="F65" s="92">
        <v>2.5</v>
      </c>
      <c r="G65" s="61"/>
      <c r="H65" s="61"/>
      <c r="I65" s="93">
        <f>C65*70+F65*45+E65*25+G65*150+H65*60+D65*75</f>
        <v>793.5</v>
      </c>
      <c r="J65" s="71" t="s">
        <v>23</v>
      </c>
      <c r="K65" s="17"/>
      <c r="L65" s="71" t="s">
        <v>160</v>
      </c>
      <c r="M65" s="17"/>
      <c r="N65" s="71" t="s">
        <v>161</v>
      </c>
      <c r="O65" s="17"/>
      <c r="P65" s="72" t="s">
        <v>162</v>
      </c>
      <c r="Q65" s="17"/>
      <c r="R65" s="10" t="s">
        <v>27</v>
      </c>
      <c r="S65" s="10"/>
      <c r="T65" s="71" t="s">
        <v>163</v>
      </c>
      <c r="U65" s="20"/>
      <c r="V65" s="12"/>
      <c r="W65" s="50" t="str">
        <f>B65</f>
        <v>k4</v>
      </c>
      <c r="X65" s="50"/>
      <c r="Y65" s="50" t="str">
        <f>J66&amp;" "&amp;J67&amp;" "&amp;J68&amp;" "&amp;J69&amp;" "&amp;J70</f>
        <v xml:space="preserve">米 糙米   </v>
      </c>
      <c r="Z65" s="50" t="str">
        <f>L66&amp;" "&amp;L67&amp;" "&amp;L68&amp;" "&amp;L69&amp;" "&amp;L70</f>
        <v xml:space="preserve">肉雞 豆薯 胡蘿蔔 大蒜 </v>
      </c>
      <c r="AA65" s="50" t="str">
        <f>N66&amp;" "&amp;N67&amp;" "&amp;N68&amp;" "&amp;N69&amp;" "&amp;N70</f>
        <v>豬後腿肉 綠豆芽 韮菜 乾木耳 大蒜</v>
      </c>
      <c r="AB65" s="50" t="str">
        <f>P66&amp;" "&amp;P67&amp;" "&amp;P68&amp;" "&amp;P69&amp;" "&amp;P70</f>
        <v xml:space="preserve">四角油豆腐 麻竹筍干 滷包 大蒜 </v>
      </c>
      <c r="AC65" s="50" t="str">
        <f>R66&amp;" "&amp;R67&amp;" "&amp;R68&amp;" "&amp;R69&amp;" "&amp;R70</f>
        <v xml:space="preserve">蔬菜 大蒜   </v>
      </c>
      <c r="AD65" s="50" t="str">
        <f>T66&amp;" "&amp;T67&amp;" "&amp;T68&amp;" "&amp;T69&amp;" "&amp;T70</f>
        <v xml:space="preserve">綠豆 二砂糖   </v>
      </c>
      <c r="AE65" s="50"/>
    </row>
    <row r="66" spans="1:31" ht="15" customHeight="1">
      <c r="A66" s="413"/>
      <c r="B66" s="23"/>
      <c r="C66" s="24"/>
      <c r="D66" s="24"/>
      <c r="E66" s="24"/>
      <c r="F66" s="24"/>
      <c r="G66" s="24"/>
      <c r="H66" s="24"/>
      <c r="I66" s="102"/>
      <c r="J66" s="26" t="s">
        <v>29</v>
      </c>
      <c r="K66" s="27">
        <v>7</v>
      </c>
      <c r="L66" s="26" t="s">
        <v>82</v>
      </c>
      <c r="M66" s="27">
        <v>9</v>
      </c>
      <c r="N66" s="26" t="s">
        <v>32</v>
      </c>
      <c r="O66" s="27">
        <v>0.6</v>
      </c>
      <c r="P66" s="26" t="s">
        <v>56</v>
      </c>
      <c r="Q66" s="27">
        <v>3</v>
      </c>
      <c r="R66" s="29" t="s">
        <v>19</v>
      </c>
      <c r="S66" s="29">
        <v>7</v>
      </c>
      <c r="T66" s="26" t="s">
        <v>164</v>
      </c>
      <c r="U66" s="30">
        <v>2</v>
      </c>
      <c r="V66" s="59"/>
      <c r="W66" s="31"/>
      <c r="X66" s="31"/>
      <c r="Y66" s="31"/>
      <c r="Z66" s="31"/>
      <c r="AA66" s="31"/>
      <c r="AB66" s="31"/>
      <c r="AC66" s="31"/>
      <c r="AD66" s="31"/>
      <c r="AE66" s="31"/>
    </row>
    <row r="67" spans="1:31" ht="15" customHeight="1">
      <c r="A67" s="413"/>
      <c r="B67" s="32"/>
      <c r="C67" s="33"/>
      <c r="D67" s="33"/>
      <c r="E67" s="33"/>
      <c r="F67" s="33"/>
      <c r="G67" s="33"/>
      <c r="H67" s="33"/>
      <c r="I67" s="88"/>
      <c r="J67" s="35" t="s">
        <v>34</v>
      </c>
      <c r="K67" s="36">
        <v>3</v>
      </c>
      <c r="L67" s="35" t="s">
        <v>55</v>
      </c>
      <c r="M67" s="36">
        <v>3</v>
      </c>
      <c r="N67" s="35" t="s">
        <v>68</v>
      </c>
      <c r="O67" s="36">
        <v>5</v>
      </c>
      <c r="P67" s="39" t="s">
        <v>54</v>
      </c>
      <c r="Q67" s="40">
        <v>3</v>
      </c>
      <c r="R67" s="36" t="s">
        <v>38</v>
      </c>
      <c r="S67" s="36">
        <v>0.05</v>
      </c>
      <c r="T67" s="39" t="s">
        <v>39</v>
      </c>
      <c r="U67" s="41">
        <v>1</v>
      </c>
      <c r="V67" s="59"/>
      <c r="W67" s="31"/>
      <c r="X67" s="31"/>
      <c r="Y67" s="31"/>
      <c r="Z67" s="31"/>
      <c r="AA67" s="31"/>
      <c r="AB67" s="31"/>
      <c r="AC67" s="31"/>
      <c r="AD67" s="31"/>
      <c r="AE67" s="31"/>
    </row>
    <row r="68" spans="1:31" ht="15" customHeight="1">
      <c r="A68" s="413"/>
      <c r="B68" s="32"/>
      <c r="C68" s="33"/>
      <c r="D68" s="33"/>
      <c r="E68" s="33"/>
      <c r="F68" s="33"/>
      <c r="G68" s="33"/>
      <c r="H68" s="33"/>
      <c r="I68" s="88"/>
      <c r="J68" s="35"/>
      <c r="K68" s="36"/>
      <c r="L68" s="35" t="s">
        <v>40</v>
      </c>
      <c r="M68" s="36">
        <v>1</v>
      </c>
      <c r="N68" s="35" t="s">
        <v>72</v>
      </c>
      <c r="O68" s="36">
        <v>0.5</v>
      </c>
      <c r="P68" s="39" t="s">
        <v>98</v>
      </c>
      <c r="Q68" s="40"/>
      <c r="R68" s="36"/>
      <c r="S68" s="36"/>
      <c r="T68" s="35"/>
      <c r="U68" s="41"/>
      <c r="V68" s="59"/>
      <c r="W68" s="31"/>
      <c r="X68" s="31"/>
      <c r="Y68" s="31"/>
      <c r="Z68" s="31"/>
      <c r="AA68" s="31"/>
      <c r="AB68" s="31"/>
      <c r="AC68" s="31"/>
      <c r="AD68" s="31"/>
      <c r="AE68" s="31"/>
    </row>
    <row r="69" spans="1:31" ht="15" customHeight="1">
      <c r="A69" s="413"/>
      <c r="B69" s="32"/>
      <c r="C69" s="33"/>
      <c r="D69" s="33"/>
      <c r="E69" s="33"/>
      <c r="F69" s="33"/>
      <c r="G69" s="33"/>
      <c r="H69" s="33"/>
      <c r="I69" s="88"/>
      <c r="J69" s="35"/>
      <c r="K69" s="36"/>
      <c r="L69" s="35" t="s">
        <v>38</v>
      </c>
      <c r="M69" s="36">
        <v>0.05</v>
      </c>
      <c r="N69" s="35" t="s">
        <v>142</v>
      </c>
      <c r="O69" s="36">
        <v>0.01</v>
      </c>
      <c r="P69" s="39" t="s">
        <v>38</v>
      </c>
      <c r="Q69" s="40">
        <v>0.05</v>
      </c>
      <c r="R69" s="36"/>
      <c r="S69" s="36"/>
      <c r="T69" s="35"/>
      <c r="U69" s="41"/>
      <c r="V69" s="59"/>
      <c r="W69" s="31"/>
      <c r="X69" s="31"/>
      <c r="Y69" s="31"/>
      <c r="Z69" s="31"/>
      <c r="AA69" s="31"/>
      <c r="AB69" s="31"/>
      <c r="AC69" s="31"/>
      <c r="AD69" s="31"/>
      <c r="AE69" s="31"/>
    </row>
    <row r="70" spans="1:31" ht="15" customHeight="1">
      <c r="A70" s="414"/>
      <c r="B70" s="89"/>
      <c r="C70" s="90"/>
      <c r="D70" s="90"/>
      <c r="E70" s="90"/>
      <c r="F70" s="90"/>
      <c r="G70" s="90"/>
      <c r="H70" s="90"/>
      <c r="I70" s="103"/>
      <c r="J70" s="104"/>
      <c r="K70" s="105"/>
      <c r="L70" s="104"/>
      <c r="M70" s="105"/>
      <c r="N70" s="104" t="s">
        <v>38</v>
      </c>
      <c r="O70" s="105">
        <v>0.05</v>
      </c>
      <c r="P70" s="104"/>
      <c r="Q70" s="105"/>
      <c r="R70" s="105"/>
      <c r="S70" s="105"/>
      <c r="T70" s="104"/>
      <c r="U70" s="106"/>
      <c r="V70" s="59"/>
      <c r="W70" s="31"/>
      <c r="X70" s="31"/>
      <c r="Y70" s="31"/>
      <c r="Z70" s="31"/>
      <c r="AA70" s="31"/>
      <c r="AB70" s="31"/>
      <c r="AC70" s="31"/>
      <c r="AD70" s="31"/>
      <c r="AE70" s="31"/>
    </row>
    <row r="71" spans="1:31" ht="15" customHeight="1">
      <c r="A71" s="412" t="s">
        <v>165</v>
      </c>
      <c r="B71" s="14" t="s">
        <v>166</v>
      </c>
      <c r="C71" s="92">
        <v>5</v>
      </c>
      <c r="D71" s="92">
        <v>2.2000000000000002</v>
      </c>
      <c r="E71" s="92">
        <v>2.2999999999999998</v>
      </c>
      <c r="F71" s="92">
        <v>2.2999999999999998</v>
      </c>
      <c r="G71" s="61"/>
      <c r="H71" s="61"/>
      <c r="I71" s="93">
        <f>C71*70+F71*45+E71*25+G71*150+H71*60+D71*75</f>
        <v>676</v>
      </c>
      <c r="J71" s="71" t="s">
        <v>167</v>
      </c>
      <c r="K71" s="17"/>
      <c r="L71" s="71" t="s">
        <v>168</v>
      </c>
      <c r="M71" s="17"/>
      <c r="N71" s="9" t="s">
        <v>169</v>
      </c>
      <c r="O71" s="18"/>
      <c r="P71" s="72" t="s">
        <v>170</v>
      </c>
      <c r="Q71" s="17"/>
      <c r="R71" s="10" t="s">
        <v>27</v>
      </c>
      <c r="S71" s="10"/>
      <c r="T71" s="71" t="s">
        <v>171</v>
      </c>
      <c r="U71" s="20"/>
      <c r="V71" s="12"/>
      <c r="W71" s="107" t="str">
        <f>B71</f>
        <v>k5</v>
      </c>
      <c r="X71" s="107"/>
      <c r="Y71" s="107" t="str">
        <f>J72&amp;" "&amp;J73&amp;" "&amp;J74&amp;" "&amp;J75&amp;" "&amp;J76</f>
        <v xml:space="preserve">米 紅藜   </v>
      </c>
      <c r="Z71" s="107" t="str">
        <f>L72&amp;" "&amp;L73&amp;" "&amp;L74&amp;" "&amp;L75&amp;" "&amp;L76</f>
        <v xml:space="preserve">豬後腿肉 結球白菜 胡蘿蔔 大蒜 </v>
      </c>
      <c r="AA71" s="107" t="str">
        <f>N72&amp;" "&amp;N73&amp;" "&amp;N74&amp;" "&amp;N75&amp;" "&amp;N76</f>
        <v xml:space="preserve">雞蛋 胡蘿蔔 大蒜  </v>
      </c>
      <c r="AB71" s="107" t="str">
        <f>P72&amp;" "&amp;P73&amp;" "&amp;P74&amp;" "&amp;P75&amp;" "&amp;P76</f>
        <v xml:space="preserve">乾裙帶菜 金針菇 大蒜  </v>
      </c>
      <c r="AC71" s="107" t="str">
        <f>R72&amp;" "&amp;R73&amp;" "&amp;R74&amp;" "&amp;R75&amp;" "&amp;R76</f>
        <v xml:space="preserve">蔬菜 大蒜   </v>
      </c>
      <c r="AD71" s="107" t="str">
        <f>T72&amp;" "&amp;T73&amp;" "&amp;T74&amp;" "&amp;T75&amp;" "&amp;T76</f>
        <v xml:space="preserve">時瓜 薑 大骨  </v>
      </c>
      <c r="AE71" s="107"/>
    </row>
    <row r="72" spans="1:31" ht="15" customHeight="1">
      <c r="A72" s="413"/>
      <c r="B72" s="23"/>
      <c r="C72" s="87"/>
      <c r="D72" s="87"/>
      <c r="E72" s="87"/>
      <c r="F72" s="87"/>
      <c r="G72" s="87"/>
      <c r="H72" s="87"/>
      <c r="I72" s="102"/>
      <c r="J72" s="26" t="s">
        <v>29</v>
      </c>
      <c r="K72" s="27">
        <v>10</v>
      </c>
      <c r="L72" s="26" t="s">
        <v>32</v>
      </c>
      <c r="M72" s="27">
        <v>6</v>
      </c>
      <c r="N72" s="26" t="s">
        <v>50</v>
      </c>
      <c r="O72" s="27">
        <v>2</v>
      </c>
      <c r="P72" s="28" t="s">
        <v>134</v>
      </c>
      <c r="Q72" s="29">
        <v>1</v>
      </c>
      <c r="R72" s="29" t="s">
        <v>19</v>
      </c>
      <c r="S72" s="29">
        <v>7</v>
      </c>
      <c r="T72" s="26" t="s">
        <v>101</v>
      </c>
      <c r="U72" s="30">
        <v>5</v>
      </c>
      <c r="V72" s="59"/>
      <c r="W72" s="31"/>
      <c r="X72" s="31"/>
      <c r="Y72" s="31"/>
      <c r="Z72" s="31"/>
      <c r="AA72" s="31"/>
      <c r="AB72" s="31"/>
      <c r="AC72" s="31"/>
      <c r="AD72" s="31"/>
      <c r="AE72" s="31"/>
    </row>
    <row r="73" spans="1:31" ht="15" customHeight="1">
      <c r="A73" s="413"/>
      <c r="B73" s="23"/>
      <c r="C73" s="87"/>
      <c r="D73" s="87"/>
      <c r="E73" s="87"/>
      <c r="F73" s="87"/>
      <c r="G73" s="87"/>
      <c r="H73" s="87"/>
      <c r="I73" s="88"/>
      <c r="J73" s="35" t="s">
        <v>172</v>
      </c>
      <c r="K73" s="36">
        <v>0.05</v>
      </c>
      <c r="L73" s="35" t="s">
        <v>83</v>
      </c>
      <c r="M73" s="36">
        <v>4</v>
      </c>
      <c r="N73" s="35" t="s">
        <v>40</v>
      </c>
      <c r="O73" s="36">
        <v>4</v>
      </c>
      <c r="P73" s="39" t="s">
        <v>135</v>
      </c>
      <c r="Q73" s="40">
        <v>1</v>
      </c>
      <c r="R73" s="36" t="s">
        <v>38</v>
      </c>
      <c r="S73" s="36">
        <v>0.05</v>
      </c>
      <c r="T73" s="39" t="s">
        <v>73</v>
      </c>
      <c r="U73" s="108">
        <v>0.05</v>
      </c>
      <c r="V73" s="59"/>
      <c r="W73" s="31"/>
      <c r="X73" s="31"/>
      <c r="Y73" s="31"/>
      <c r="Z73" s="31"/>
      <c r="AA73" s="31"/>
      <c r="AB73" s="31"/>
      <c r="AC73" s="31"/>
      <c r="AD73" s="31"/>
      <c r="AE73" s="31"/>
    </row>
    <row r="74" spans="1:31" ht="15" customHeight="1">
      <c r="A74" s="413"/>
      <c r="B74" s="23"/>
      <c r="C74" s="87"/>
      <c r="D74" s="87"/>
      <c r="E74" s="87"/>
      <c r="F74" s="87"/>
      <c r="G74" s="87"/>
      <c r="H74" s="87"/>
      <c r="I74" s="88"/>
      <c r="J74" s="35"/>
      <c r="K74" s="36"/>
      <c r="L74" s="35" t="s">
        <v>40</v>
      </c>
      <c r="M74" s="36">
        <v>0.5</v>
      </c>
      <c r="N74" s="35" t="s">
        <v>38</v>
      </c>
      <c r="O74" s="36">
        <v>0.05</v>
      </c>
      <c r="P74" s="39" t="s">
        <v>38</v>
      </c>
      <c r="Q74" s="40">
        <v>0.05</v>
      </c>
      <c r="R74" s="36"/>
      <c r="S74" s="36"/>
      <c r="T74" s="35" t="s">
        <v>70</v>
      </c>
      <c r="U74" s="41">
        <v>1</v>
      </c>
      <c r="V74" s="59"/>
      <c r="W74" s="31"/>
      <c r="X74" s="31"/>
      <c r="Y74" s="31"/>
      <c r="Z74" s="31"/>
      <c r="AA74" s="31"/>
      <c r="AB74" s="31"/>
      <c r="AC74" s="31"/>
      <c r="AD74" s="31"/>
      <c r="AE74" s="31"/>
    </row>
    <row r="75" spans="1:31" ht="15" customHeight="1">
      <c r="A75" s="413"/>
      <c r="B75" s="23"/>
      <c r="C75" s="87"/>
      <c r="D75" s="87"/>
      <c r="E75" s="87"/>
      <c r="F75" s="87"/>
      <c r="G75" s="87"/>
      <c r="H75" s="87"/>
      <c r="I75" s="88"/>
      <c r="J75" s="35"/>
      <c r="K75" s="36"/>
      <c r="L75" s="35" t="s">
        <v>38</v>
      </c>
      <c r="M75" s="36">
        <v>0.05</v>
      </c>
      <c r="N75" s="35"/>
      <c r="O75" s="36"/>
      <c r="P75" s="35"/>
      <c r="Q75" s="40"/>
      <c r="R75" s="36"/>
      <c r="S75" s="36"/>
      <c r="T75" s="35"/>
      <c r="U75" s="41"/>
      <c r="V75" s="59"/>
      <c r="W75" s="31"/>
      <c r="X75" s="31"/>
      <c r="Y75" s="31"/>
      <c r="Z75" s="31"/>
      <c r="AA75" s="31"/>
      <c r="AB75" s="31"/>
      <c r="AC75" s="31"/>
      <c r="AD75" s="31"/>
      <c r="AE75" s="31"/>
    </row>
    <row r="76" spans="1:31" ht="15" customHeight="1">
      <c r="A76" s="414"/>
      <c r="B76" s="89"/>
      <c r="C76" s="90"/>
      <c r="D76" s="90"/>
      <c r="E76" s="90"/>
      <c r="F76" s="90"/>
      <c r="G76" s="90"/>
      <c r="H76" s="90"/>
      <c r="I76" s="91"/>
      <c r="J76" s="45"/>
      <c r="K76" s="46"/>
      <c r="L76" s="45"/>
      <c r="M76" s="46"/>
      <c r="N76" s="69"/>
      <c r="O76" s="70"/>
      <c r="P76" s="45"/>
      <c r="Q76" s="46"/>
      <c r="R76" s="46"/>
      <c r="S76" s="46"/>
      <c r="T76" s="45"/>
      <c r="U76" s="47"/>
      <c r="V76" s="59"/>
      <c r="W76" s="48"/>
      <c r="X76" s="48"/>
      <c r="Y76" s="48"/>
      <c r="Z76" s="48"/>
      <c r="AA76" s="48"/>
      <c r="AB76" s="48"/>
      <c r="AC76" s="48"/>
      <c r="AD76" s="48"/>
      <c r="AE76" s="48"/>
    </row>
    <row r="77" spans="1:31" ht="15" customHeight="1">
      <c r="A77" s="412" t="s">
        <v>173</v>
      </c>
      <c r="B77" s="14" t="s">
        <v>174</v>
      </c>
      <c r="C77" s="92">
        <v>5.7</v>
      </c>
      <c r="D77" s="92">
        <v>2.7</v>
      </c>
      <c r="E77" s="92">
        <v>2</v>
      </c>
      <c r="F77" s="92">
        <v>3</v>
      </c>
      <c r="G77" s="61"/>
      <c r="H77" s="61"/>
      <c r="I77" s="93">
        <f>C77*70+F77*45+E77*25+G77*150+H77*60+D77*75</f>
        <v>786.5</v>
      </c>
      <c r="J77" s="71" t="s">
        <v>63</v>
      </c>
      <c r="K77" s="17"/>
      <c r="L77" s="71" t="s">
        <v>175</v>
      </c>
      <c r="M77" s="17"/>
      <c r="N77" s="71" t="s">
        <v>176</v>
      </c>
      <c r="O77" s="17"/>
      <c r="P77" s="72" t="s">
        <v>177</v>
      </c>
      <c r="Q77" s="17"/>
      <c r="R77" s="10" t="s">
        <v>27</v>
      </c>
      <c r="S77" s="10"/>
      <c r="T77" s="71" t="s">
        <v>178</v>
      </c>
      <c r="U77" s="20"/>
      <c r="V77" s="12"/>
      <c r="W77" s="31" t="str">
        <f>B77</f>
        <v>l1</v>
      </c>
      <c r="X77" s="31"/>
      <c r="Y77" s="31" t="str">
        <f>J78&amp;" "&amp;J79&amp;" "&amp;J80&amp;" "&amp;J81&amp;" "&amp;J82</f>
        <v xml:space="preserve">米    </v>
      </c>
      <c r="Z77" s="31" t="str">
        <f>L78&amp;" "&amp;L79&amp;" "&amp;L80&amp;" "&amp;L81&amp;" "&amp;L82</f>
        <v>豬絞肉 油花生 麵筋 大蒜 胡蘿蔔</v>
      </c>
      <c r="AA77" s="31" t="str">
        <f>N78&amp;" "&amp;N79&amp;" "&amp;N80&amp;" "&amp;N81&amp;" "&amp;N82</f>
        <v xml:space="preserve">豆包 甘藍 乾香菇 大蒜 </v>
      </c>
      <c r="AB77" s="31" t="str">
        <f>P78&amp;" "&amp;P79&amp;" "&amp;P80&amp;" "&amp;P81&amp;" "&amp;P82</f>
        <v>雞蛋 冬粉 蔬菜 乾木耳 大蒜</v>
      </c>
      <c r="AC77" s="31" t="str">
        <f>R78&amp;" "&amp;R79&amp;" "&amp;R80&amp;" "&amp;R81&amp;" "&amp;R82</f>
        <v xml:space="preserve">蔬菜 大蒜   </v>
      </c>
      <c r="AD77" s="31" t="str">
        <f>T78&amp;" "&amp;T79&amp;" "&amp;T80&amp;" "&amp;T81&amp;" "&amp;T82</f>
        <v xml:space="preserve">豆漿    </v>
      </c>
      <c r="AE77" s="31"/>
    </row>
    <row r="78" spans="1:31" ht="15" customHeight="1">
      <c r="A78" s="413"/>
      <c r="B78" s="51"/>
      <c r="C78" s="80"/>
      <c r="D78" s="80"/>
      <c r="E78" s="80"/>
      <c r="F78" s="80"/>
      <c r="G78" s="80"/>
      <c r="H78" s="80"/>
      <c r="I78" s="81"/>
      <c r="J78" s="54" t="s">
        <v>29</v>
      </c>
      <c r="K78" s="55">
        <v>10</v>
      </c>
      <c r="L78" s="54" t="s">
        <v>30</v>
      </c>
      <c r="M78" s="55">
        <v>6</v>
      </c>
      <c r="N78" s="54" t="s">
        <v>179</v>
      </c>
      <c r="O78" s="55">
        <v>1.5</v>
      </c>
      <c r="P78" s="56" t="s">
        <v>50</v>
      </c>
      <c r="Q78" s="57">
        <v>1</v>
      </c>
      <c r="R78" s="57" t="s">
        <v>19</v>
      </c>
      <c r="S78" s="57">
        <v>7</v>
      </c>
      <c r="T78" s="54" t="s">
        <v>178</v>
      </c>
      <c r="U78" s="58">
        <v>1.9</v>
      </c>
      <c r="V78" s="59"/>
      <c r="W78" s="31"/>
      <c r="X78" s="31"/>
      <c r="Y78" s="31"/>
      <c r="Z78" s="31"/>
      <c r="AA78" s="31"/>
      <c r="AB78" s="31"/>
      <c r="AC78" s="31"/>
      <c r="AD78" s="31"/>
      <c r="AE78" s="31"/>
    </row>
    <row r="79" spans="1:31" ht="15" customHeight="1">
      <c r="A79" s="413"/>
      <c r="B79" s="23"/>
      <c r="C79" s="87"/>
      <c r="D79" s="87"/>
      <c r="E79" s="87"/>
      <c r="F79" s="87"/>
      <c r="G79" s="87"/>
      <c r="H79" s="87"/>
      <c r="I79" s="88"/>
      <c r="J79" s="35"/>
      <c r="K79" s="36"/>
      <c r="L79" s="35" t="s">
        <v>125</v>
      </c>
      <c r="M79" s="36">
        <v>0.1</v>
      </c>
      <c r="N79" s="35" t="s">
        <v>31</v>
      </c>
      <c r="O79" s="36">
        <v>7</v>
      </c>
      <c r="P79" s="39" t="s">
        <v>180</v>
      </c>
      <c r="Q79" s="40">
        <v>1</v>
      </c>
      <c r="R79" s="36" t="s">
        <v>38</v>
      </c>
      <c r="S79" s="36">
        <v>0.05</v>
      </c>
      <c r="T79" s="35"/>
      <c r="U79" s="41"/>
      <c r="V79" s="59"/>
      <c r="W79" s="31"/>
      <c r="X79" s="31"/>
      <c r="Y79" s="31"/>
      <c r="Z79" s="31"/>
      <c r="AA79" s="31"/>
      <c r="AB79" s="31"/>
      <c r="AC79" s="31"/>
      <c r="AD79" s="31"/>
      <c r="AE79" s="31"/>
    </row>
    <row r="80" spans="1:31" ht="15" customHeight="1">
      <c r="A80" s="413"/>
      <c r="B80" s="23"/>
      <c r="C80" s="87"/>
      <c r="D80" s="87"/>
      <c r="E80" s="87"/>
      <c r="F80" s="87"/>
      <c r="G80" s="87"/>
      <c r="H80" s="87"/>
      <c r="I80" s="88"/>
      <c r="J80" s="35"/>
      <c r="K80" s="36"/>
      <c r="L80" s="35" t="s">
        <v>181</v>
      </c>
      <c r="M80" s="36">
        <v>0.5</v>
      </c>
      <c r="N80" s="35" t="s">
        <v>100</v>
      </c>
      <c r="O80" s="36">
        <v>0.01</v>
      </c>
      <c r="P80" s="35" t="s">
        <v>19</v>
      </c>
      <c r="Q80" s="36">
        <v>3</v>
      </c>
      <c r="R80" s="36"/>
      <c r="S80" s="36"/>
      <c r="T80" s="35"/>
      <c r="U80" s="41"/>
      <c r="V80" s="59"/>
      <c r="W80" s="31"/>
      <c r="X80" s="31"/>
      <c r="Y80" s="31"/>
      <c r="Z80" s="31"/>
      <c r="AA80" s="31"/>
      <c r="AB80" s="31"/>
      <c r="AC80" s="31"/>
      <c r="AD80" s="31"/>
      <c r="AE80" s="31"/>
    </row>
    <row r="81" spans="1:31" ht="15" customHeight="1">
      <c r="A81" s="413"/>
      <c r="B81" s="23"/>
      <c r="C81" s="87"/>
      <c r="D81" s="87"/>
      <c r="E81" s="87"/>
      <c r="F81" s="87"/>
      <c r="G81" s="87"/>
      <c r="H81" s="87"/>
      <c r="I81" s="88"/>
      <c r="J81" s="35"/>
      <c r="K81" s="36"/>
      <c r="L81" s="35" t="s">
        <v>38</v>
      </c>
      <c r="M81" s="36">
        <v>0.05</v>
      </c>
      <c r="N81" s="35" t="s">
        <v>38</v>
      </c>
      <c r="O81" s="36">
        <v>0.05</v>
      </c>
      <c r="P81" s="35" t="s">
        <v>142</v>
      </c>
      <c r="Q81" s="36">
        <v>0.01</v>
      </c>
      <c r="R81" s="36"/>
      <c r="S81" s="36"/>
      <c r="T81" s="35"/>
      <c r="U81" s="41"/>
      <c r="V81" s="59"/>
      <c r="W81" s="31"/>
      <c r="X81" s="31"/>
      <c r="Y81" s="31"/>
      <c r="Z81" s="31"/>
      <c r="AA81" s="31"/>
      <c r="AB81" s="31"/>
      <c r="AC81" s="31"/>
      <c r="AD81" s="31"/>
      <c r="AE81" s="31"/>
    </row>
    <row r="82" spans="1:31" ht="15" customHeight="1">
      <c r="A82" s="414"/>
      <c r="B82" s="89"/>
      <c r="C82" s="90"/>
      <c r="D82" s="90"/>
      <c r="E82" s="90"/>
      <c r="F82" s="90"/>
      <c r="G82" s="90"/>
      <c r="H82" s="90"/>
      <c r="I82" s="91"/>
      <c r="J82" s="45"/>
      <c r="K82" s="46"/>
      <c r="L82" s="45" t="s">
        <v>40</v>
      </c>
      <c r="M82" s="46">
        <v>1</v>
      </c>
      <c r="N82" s="45"/>
      <c r="O82" s="46"/>
      <c r="P82" s="45" t="s">
        <v>38</v>
      </c>
      <c r="Q82" s="46">
        <v>0.05</v>
      </c>
      <c r="R82" s="46"/>
      <c r="S82" s="46"/>
      <c r="T82" s="45"/>
      <c r="U82" s="47"/>
      <c r="V82" s="59"/>
      <c r="W82" s="31"/>
      <c r="X82" s="31"/>
      <c r="Y82" s="31"/>
      <c r="Z82" s="31"/>
      <c r="AA82" s="31"/>
      <c r="AB82" s="31"/>
      <c r="AC82" s="31"/>
      <c r="AD82" s="31"/>
      <c r="AE82" s="31"/>
    </row>
    <row r="83" spans="1:31" ht="15" customHeight="1">
      <c r="A83" s="412" t="s">
        <v>182</v>
      </c>
      <c r="B83" s="14" t="s">
        <v>183</v>
      </c>
      <c r="C83" s="92">
        <v>5</v>
      </c>
      <c r="D83" s="92">
        <v>2.8</v>
      </c>
      <c r="E83" s="92">
        <v>1.5</v>
      </c>
      <c r="F83" s="92">
        <v>3</v>
      </c>
      <c r="G83" s="61"/>
      <c r="H83" s="61"/>
      <c r="I83" s="93">
        <f>C83*70+F83*45+E83*25+G83*150+H83*60+D83*75</f>
        <v>732.5</v>
      </c>
      <c r="J83" s="71" t="s">
        <v>23</v>
      </c>
      <c r="K83" s="17"/>
      <c r="L83" s="71" t="s">
        <v>184</v>
      </c>
      <c r="M83" s="17"/>
      <c r="N83" s="71" t="s">
        <v>185</v>
      </c>
      <c r="O83" s="17"/>
      <c r="P83" s="72" t="s">
        <v>186</v>
      </c>
      <c r="Q83" s="17"/>
      <c r="R83" s="10" t="s">
        <v>27</v>
      </c>
      <c r="S83" s="10"/>
      <c r="T83" s="9" t="s">
        <v>187</v>
      </c>
      <c r="U83" s="64"/>
      <c r="V83" s="12"/>
      <c r="W83" s="107" t="str">
        <f>B83</f>
        <v>l2</v>
      </c>
      <c r="X83" s="107"/>
      <c r="Y83" s="107" t="str">
        <f>J84&amp;" "&amp;J85&amp;" "&amp;J86&amp;" "&amp;J87&amp;" "&amp;J88</f>
        <v xml:space="preserve">米 糙米   </v>
      </c>
      <c r="Z83" s="107" t="str">
        <f>L84&amp;" "&amp;L85&amp;" "&amp;L86&amp;" "&amp;L87&amp;" "&amp;L88</f>
        <v xml:space="preserve">魚排 胡椒鹽   </v>
      </c>
      <c r="AA83" s="107" t="str">
        <f>N84&amp;" "&amp;N85&amp;" "&amp;N86&amp;" "&amp;N87&amp;" "&amp;N88</f>
        <v xml:space="preserve">雞蛋 冷凍菜豆(莢) 胡蘿蔔 大蒜 </v>
      </c>
      <c r="AB83" s="107" t="str">
        <f>P84&amp;" "&amp;P85&amp;" "&amp;P86&amp;" "&amp;P87&amp;" "&amp;P88</f>
        <v>豆腐 豬絞肉 大蒜 豆瓣醬 胡蘿蔔</v>
      </c>
      <c r="AC83" s="107" t="str">
        <f>R84&amp;" "&amp;R85&amp;" "&amp;R86&amp;" "&amp;R87&amp;" "&amp;R88</f>
        <v xml:space="preserve">蔬菜 大蒜   </v>
      </c>
      <c r="AD83" s="107" t="str">
        <f>T84&amp;" "&amp;T85&amp;" "&amp;T86&amp;" "&amp;T87&amp;" "&amp;T88</f>
        <v xml:space="preserve">時蔬 薑 大骨  </v>
      </c>
      <c r="AE83" s="107"/>
    </row>
    <row r="84" spans="1:31" ht="15" customHeight="1">
      <c r="A84" s="413"/>
      <c r="B84" s="51"/>
      <c r="C84" s="80"/>
      <c r="D84" s="80"/>
      <c r="E84" s="80"/>
      <c r="F84" s="80"/>
      <c r="G84" s="80"/>
      <c r="H84" s="80"/>
      <c r="I84" s="81"/>
      <c r="J84" s="54" t="s">
        <v>29</v>
      </c>
      <c r="K84" s="55">
        <v>7</v>
      </c>
      <c r="L84" s="54" t="s">
        <v>188</v>
      </c>
      <c r="M84" s="55">
        <v>6</v>
      </c>
      <c r="N84" s="99" t="s">
        <v>50</v>
      </c>
      <c r="O84" s="100">
        <v>1</v>
      </c>
      <c r="P84" s="56" t="s">
        <v>133</v>
      </c>
      <c r="Q84" s="57">
        <v>6</v>
      </c>
      <c r="R84" s="57" t="s">
        <v>19</v>
      </c>
      <c r="S84" s="57">
        <v>7</v>
      </c>
      <c r="T84" s="54" t="s">
        <v>27</v>
      </c>
      <c r="U84" s="58">
        <v>3</v>
      </c>
      <c r="V84" s="59"/>
      <c r="W84" s="31"/>
      <c r="X84" s="31"/>
      <c r="Y84" s="31"/>
      <c r="Z84" s="31"/>
      <c r="AA84" s="31"/>
      <c r="AB84" s="31"/>
      <c r="AC84" s="31"/>
      <c r="AD84" s="31"/>
      <c r="AE84" s="31"/>
    </row>
    <row r="85" spans="1:31" ht="15" customHeight="1">
      <c r="A85" s="413"/>
      <c r="B85" s="23"/>
      <c r="C85" s="87"/>
      <c r="D85" s="87"/>
      <c r="E85" s="87"/>
      <c r="F85" s="87"/>
      <c r="G85" s="87"/>
      <c r="H85" s="87"/>
      <c r="I85" s="88"/>
      <c r="J85" s="35" t="s">
        <v>34</v>
      </c>
      <c r="K85" s="36">
        <v>3</v>
      </c>
      <c r="L85" s="35" t="s">
        <v>189</v>
      </c>
      <c r="M85" s="36"/>
      <c r="N85" s="37" t="s">
        <v>37</v>
      </c>
      <c r="O85" s="38">
        <v>4</v>
      </c>
      <c r="P85" s="39" t="s">
        <v>30</v>
      </c>
      <c r="Q85" s="40">
        <v>1</v>
      </c>
      <c r="R85" s="36" t="s">
        <v>38</v>
      </c>
      <c r="S85" s="36">
        <v>0.05</v>
      </c>
      <c r="T85" s="39" t="s">
        <v>73</v>
      </c>
      <c r="U85" s="41">
        <v>0.05</v>
      </c>
      <c r="V85" s="59"/>
      <c r="W85" s="31"/>
      <c r="X85" s="31"/>
      <c r="Y85" s="31"/>
      <c r="Z85" s="31"/>
      <c r="AA85" s="31"/>
      <c r="AB85" s="31"/>
      <c r="AC85" s="31"/>
      <c r="AD85" s="31"/>
      <c r="AE85" s="31"/>
    </row>
    <row r="86" spans="1:31" ht="15" customHeight="1">
      <c r="A86" s="413"/>
      <c r="B86" s="23"/>
      <c r="C86" s="87"/>
      <c r="D86" s="87"/>
      <c r="E86" s="87"/>
      <c r="F86" s="87"/>
      <c r="G86" s="87"/>
      <c r="H86" s="87"/>
      <c r="I86" s="88"/>
      <c r="J86" s="35"/>
      <c r="K86" s="36"/>
      <c r="L86" s="35"/>
      <c r="M86" s="36"/>
      <c r="N86" s="37" t="s">
        <v>40</v>
      </c>
      <c r="O86" s="38">
        <v>0.5</v>
      </c>
      <c r="P86" s="39" t="s">
        <v>38</v>
      </c>
      <c r="Q86" s="40">
        <v>0.05</v>
      </c>
      <c r="R86" s="36"/>
      <c r="S86" s="36"/>
      <c r="T86" s="35" t="s">
        <v>70</v>
      </c>
      <c r="U86" s="41">
        <v>1</v>
      </c>
      <c r="V86" s="59"/>
      <c r="W86" s="31"/>
      <c r="X86" s="31"/>
      <c r="Y86" s="31"/>
      <c r="Z86" s="31"/>
      <c r="AA86" s="31"/>
      <c r="AB86" s="31"/>
      <c r="AC86" s="31"/>
      <c r="AD86" s="31"/>
      <c r="AE86" s="31"/>
    </row>
    <row r="87" spans="1:31" ht="15" customHeight="1">
      <c r="A87" s="413"/>
      <c r="B87" s="23"/>
      <c r="C87" s="87"/>
      <c r="D87" s="87"/>
      <c r="E87" s="87"/>
      <c r="F87" s="87"/>
      <c r="G87" s="87"/>
      <c r="H87" s="87"/>
      <c r="I87" s="88"/>
      <c r="J87" s="35"/>
      <c r="K87" s="36"/>
      <c r="L87" s="35"/>
      <c r="M87" s="36"/>
      <c r="N87" s="37" t="s">
        <v>38</v>
      </c>
      <c r="O87" s="38">
        <v>0.05</v>
      </c>
      <c r="P87" s="35" t="s">
        <v>112</v>
      </c>
      <c r="Q87" s="36">
        <v>0.1</v>
      </c>
      <c r="R87" s="36"/>
      <c r="S87" s="36"/>
      <c r="T87" s="35"/>
      <c r="U87" s="41"/>
      <c r="V87" s="59"/>
      <c r="W87" s="31"/>
      <c r="X87" s="31"/>
      <c r="Y87" s="31"/>
      <c r="Z87" s="31"/>
      <c r="AA87" s="31"/>
      <c r="AB87" s="31"/>
      <c r="AC87" s="31"/>
      <c r="AD87" s="31"/>
      <c r="AE87" s="31"/>
    </row>
    <row r="88" spans="1:31" ht="15" customHeight="1">
      <c r="A88" s="414"/>
      <c r="B88" s="89"/>
      <c r="C88" s="90"/>
      <c r="D88" s="90"/>
      <c r="E88" s="90"/>
      <c r="F88" s="90"/>
      <c r="G88" s="90"/>
      <c r="H88" s="90"/>
      <c r="I88" s="91"/>
      <c r="J88" s="45"/>
      <c r="K88" s="46"/>
      <c r="L88" s="45"/>
      <c r="M88" s="46"/>
      <c r="N88" s="69"/>
      <c r="O88" s="70"/>
      <c r="P88" s="45" t="s">
        <v>40</v>
      </c>
      <c r="Q88" s="46">
        <v>0.5</v>
      </c>
      <c r="R88" s="46"/>
      <c r="S88" s="46"/>
      <c r="T88" s="45"/>
      <c r="U88" s="47"/>
      <c r="V88" s="59"/>
      <c r="W88" s="48"/>
      <c r="X88" s="48"/>
      <c r="Y88" s="48"/>
      <c r="Z88" s="48"/>
      <c r="AA88" s="48"/>
      <c r="AB88" s="48"/>
      <c r="AC88" s="48"/>
      <c r="AD88" s="48"/>
      <c r="AE88" s="48"/>
    </row>
    <row r="89" spans="1:31" ht="15" customHeight="1">
      <c r="A89" s="412" t="s">
        <v>190</v>
      </c>
      <c r="B89" s="14" t="s">
        <v>191</v>
      </c>
      <c r="C89" s="92">
        <v>5.3</v>
      </c>
      <c r="D89" s="92">
        <v>2.2000000000000002</v>
      </c>
      <c r="E89" s="92">
        <v>1.6</v>
      </c>
      <c r="F89" s="92">
        <v>3</v>
      </c>
      <c r="G89" s="61"/>
      <c r="H89" s="61"/>
      <c r="I89" s="93">
        <f>C89*70+F89*45+E89*25+G89*150+H89*60+D89*75</f>
        <v>711</v>
      </c>
      <c r="J89" s="71" t="s">
        <v>192</v>
      </c>
      <c r="K89" s="17"/>
      <c r="L89" s="71" t="s">
        <v>193</v>
      </c>
      <c r="M89" s="17"/>
      <c r="N89" s="71" t="s">
        <v>80</v>
      </c>
      <c r="O89" s="17"/>
      <c r="P89" s="72" t="s">
        <v>194</v>
      </c>
      <c r="Q89" s="17"/>
      <c r="R89" s="10" t="s">
        <v>27</v>
      </c>
      <c r="S89" s="10"/>
      <c r="T89" s="71" t="s">
        <v>195</v>
      </c>
      <c r="U89" s="20"/>
      <c r="V89" s="12"/>
      <c r="W89" s="31" t="str">
        <f>B89</f>
        <v>l3</v>
      </c>
      <c r="X89" s="31"/>
      <c r="Y89" s="31" t="str">
        <f>J90&amp;" "&amp;J91&amp;" "&amp;J92&amp;" "&amp;J93&amp;" "&amp;J94</f>
        <v xml:space="preserve">麵條    </v>
      </c>
      <c r="Z89" s="31" t="str">
        <f>L90&amp;" "&amp;L91&amp;" "&amp;L92&amp;" "&amp;L93&amp;" "&amp;L94</f>
        <v xml:space="preserve">豬絞肉 馬鈴薯 洋蔥 蕃茄醬 </v>
      </c>
      <c r="AA89" s="31" t="str">
        <f>N90&amp;" "&amp;N91&amp;" "&amp;N92&amp;" "&amp;N93&amp;" "&amp;N94</f>
        <v xml:space="preserve">冷凍花椰菜 胡蘿蔔 大蒜  </v>
      </c>
      <c r="AB89" s="31" t="str">
        <f>P90&amp;" "&amp;P91&amp;" "&amp;P92&amp;" "&amp;P93&amp;" "&amp;P94</f>
        <v xml:space="preserve">熱狗    </v>
      </c>
      <c r="AC89" s="31" t="str">
        <f>R90&amp;" "&amp;R91&amp;" "&amp;R92&amp;" "&amp;R93&amp;" "&amp;R94</f>
        <v xml:space="preserve">蔬菜 大蒜   </v>
      </c>
      <c r="AD89" s="31" t="str">
        <f>T90&amp;" "&amp;T91&amp;" "&amp;T92&amp;" "&amp;T93&amp;" "&amp;T94</f>
        <v xml:space="preserve">雞蛋 南瓜 毛豆 濃湯調理包 </v>
      </c>
      <c r="AE89" s="31"/>
    </row>
    <row r="90" spans="1:31" ht="15" customHeight="1">
      <c r="A90" s="413"/>
      <c r="B90" s="23"/>
      <c r="C90" s="87"/>
      <c r="D90" s="87"/>
      <c r="E90" s="87"/>
      <c r="F90" s="87"/>
      <c r="G90" s="87"/>
      <c r="H90" s="87"/>
      <c r="I90" s="102"/>
      <c r="J90" s="26" t="s">
        <v>196</v>
      </c>
      <c r="K90" s="27">
        <v>15</v>
      </c>
      <c r="L90" s="26" t="s">
        <v>30</v>
      </c>
      <c r="M90" s="27">
        <v>6</v>
      </c>
      <c r="N90" s="26" t="s">
        <v>84</v>
      </c>
      <c r="O90" s="27">
        <v>6</v>
      </c>
      <c r="P90" s="28" t="s">
        <v>194</v>
      </c>
      <c r="Q90" s="29">
        <v>2</v>
      </c>
      <c r="R90" s="29" t="s">
        <v>19</v>
      </c>
      <c r="S90" s="29">
        <v>7</v>
      </c>
      <c r="T90" s="26" t="s">
        <v>50</v>
      </c>
      <c r="U90" s="30">
        <v>0.3</v>
      </c>
      <c r="V90" s="59"/>
      <c r="W90" s="31"/>
      <c r="X90" s="31"/>
      <c r="Y90" s="31"/>
      <c r="Z90" s="31"/>
      <c r="AA90" s="31"/>
      <c r="AB90" s="31"/>
      <c r="AC90" s="31"/>
      <c r="AD90" s="31"/>
      <c r="AE90" s="31"/>
    </row>
    <row r="91" spans="1:31" ht="15" customHeight="1">
      <c r="A91" s="413"/>
      <c r="B91" s="23"/>
      <c r="C91" s="87"/>
      <c r="D91" s="87"/>
      <c r="E91" s="87"/>
      <c r="F91" s="87"/>
      <c r="G91" s="87"/>
      <c r="H91" s="87"/>
      <c r="I91" s="88"/>
      <c r="J91" s="35"/>
      <c r="K91" s="36"/>
      <c r="L91" s="35" t="s">
        <v>35</v>
      </c>
      <c r="M91" s="36">
        <v>2</v>
      </c>
      <c r="N91" s="35" t="s">
        <v>40</v>
      </c>
      <c r="O91" s="36">
        <v>1</v>
      </c>
      <c r="P91" s="39"/>
      <c r="Q91" s="40"/>
      <c r="R91" s="36" t="s">
        <v>38</v>
      </c>
      <c r="S91" s="36">
        <v>0.05</v>
      </c>
      <c r="T91" s="39" t="s">
        <v>197</v>
      </c>
      <c r="U91" s="41">
        <v>2</v>
      </c>
      <c r="V91" s="59"/>
      <c r="W91" s="31"/>
      <c r="X91" s="31"/>
      <c r="Y91" s="31"/>
      <c r="Z91" s="31"/>
      <c r="AA91" s="31"/>
      <c r="AB91" s="31"/>
      <c r="AC91" s="31"/>
      <c r="AD91" s="31"/>
      <c r="AE91" s="31"/>
    </row>
    <row r="92" spans="1:31" ht="15" customHeight="1">
      <c r="A92" s="413"/>
      <c r="B92" s="23"/>
      <c r="C92" s="87"/>
      <c r="D92" s="87"/>
      <c r="E92" s="87"/>
      <c r="F92" s="87"/>
      <c r="G92" s="87"/>
      <c r="H92" s="87"/>
      <c r="I92" s="88"/>
      <c r="J92" s="35"/>
      <c r="K92" s="36"/>
      <c r="L92" s="35" t="s">
        <v>41</v>
      </c>
      <c r="M92" s="36">
        <v>1.5</v>
      </c>
      <c r="N92" s="35" t="s">
        <v>38</v>
      </c>
      <c r="O92" s="36">
        <v>0.05</v>
      </c>
      <c r="P92" s="39"/>
      <c r="Q92" s="40"/>
      <c r="R92" s="36"/>
      <c r="S92" s="36"/>
      <c r="T92" s="35" t="s">
        <v>198</v>
      </c>
      <c r="U92" s="41">
        <v>0.5</v>
      </c>
      <c r="V92" s="59"/>
      <c r="W92" s="31"/>
      <c r="X92" s="31"/>
      <c r="Y92" s="31"/>
      <c r="Z92" s="31"/>
      <c r="AA92" s="31"/>
      <c r="AB92" s="31"/>
      <c r="AC92" s="31"/>
      <c r="AD92" s="31"/>
      <c r="AE92" s="31"/>
    </row>
    <row r="93" spans="1:31" ht="15" customHeight="1">
      <c r="A93" s="413"/>
      <c r="B93" s="23"/>
      <c r="C93" s="87"/>
      <c r="D93" s="87"/>
      <c r="E93" s="87"/>
      <c r="F93" s="87"/>
      <c r="G93" s="87"/>
      <c r="H93" s="87"/>
      <c r="I93" s="88"/>
      <c r="J93" s="35"/>
      <c r="K93" s="36"/>
      <c r="L93" s="35" t="s">
        <v>199</v>
      </c>
      <c r="M93" s="36"/>
      <c r="N93" s="35"/>
      <c r="O93" s="36"/>
      <c r="P93" s="35"/>
      <c r="Q93" s="36"/>
      <c r="R93" s="36"/>
      <c r="S93" s="36"/>
      <c r="T93" s="35" t="s">
        <v>200</v>
      </c>
      <c r="U93" s="41"/>
      <c r="V93" s="59"/>
      <c r="W93" s="31"/>
      <c r="X93" s="31"/>
      <c r="Y93" s="31"/>
      <c r="Z93" s="31"/>
      <c r="AA93" s="31"/>
      <c r="AB93" s="31"/>
      <c r="AC93" s="31"/>
      <c r="AD93" s="31"/>
      <c r="AE93" s="31"/>
    </row>
    <row r="94" spans="1:31" ht="15" customHeight="1">
      <c r="A94" s="414"/>
      <c r="B94" s="89"/>
      <c r="C94" s="90"/>
      <c r="D94" s="90"/>
      <c r="E94" s="90"/>
      <c r="F94" s="90"/>
      <c r="G94" s="90"/>
      <c r="H94" s="90"/>
      <c r="I94" s="91"/>
      <c r="J94" s="45"/>
      <c r="K94" s="46"/>
      <c r="L94" s="45"/>
      <c r="M94" s="46"/>
      <c r="N94" s="45"/>
      <c r="O94" s="46"/>
      <c r="P94" s="45"/>
      <c r="Q94" s="46"/>
      <c r="R94" s="46"/>
      <c r="S94" s="46"/>
      <c r="T94" s="45"/>
      <c r="U94" s="47"/>
      <c r="V94" s="59"/>
      <c r="W94" s="2"/>
      <c r="X94" s="2"/>
      <c r="Y94" s="31"/>
      <c r="Z94" s="2"/>
      <c r="AA94" s="2"/>
      <c r="AB94" s="2"/>
      <c r="AC94" s="2"/>
      <c r="AD94" s="2"/>
      <c r="AE94" s="2"/>
    </row>
    <row r="95" spans="1:31" ht="15" customHeight="1">
      <c r="A95" s="412" t="s">
        <v>201</v>
      </c>
      <c r="B95" s="14" t="s">
        <v>202</v>
      </c>
      <c r="C95" s="92">
        <v>6</v>
      </c>
      <c r="D95" s="92">
        <v>2</v>
      </c>
      <c r="E95" s="92">
        <v>2</v>
      </c>
      <c r="F95" s="92">
        <v>3</v>
      </c>
      <c r="G95" s="61"/>
      <c r="H95" s="61"/>
      <c r="I95" s="93">
        <f>C95*70+F95*45+E95*25+G95*150+H95*60+D95*75</f>
        <v>755</v>
      </c>
      <c r="J95" s="71" t="s">
        <v>23</v>
      </c>
      <c r="K95" s="17"/>
      <c r="L95" s="71" t="s">
        <v>203</v>
      </c>
      <c r="M95" s="17"/>
      <c r="N95" s="71" t="s">
        <v>204</v>
      </c>
      <c r="O95" s="17"/>
      <c r="P95" s="72" t="s">
        <v>205</v>
      </c>
      <c r="Q95" s="17"/>
      <c r="R95" s="10" t="s">
        <v>27</v>
      </c>
      <c r="S95" s="10"/>
      <c r="T95" s="71" t="s">
        <v>206</v>
      </c>
      <c r="U95" s="20"/>
      <c r="V95" s="12"/>
      <c r="W95" s="22" t="str">
        <f>B95</f>
        <v>l4</v>
      </c>
      <c r="X95" s="22"/>
      <c r="Y95" s="22" t="str">
        <f>J96&amp;" "&amp;J97&amp;" "&amp;J98&amp;" "&amp;J99&amp;" "&amp;J100</f>
        <v xml:space="preserve">米 糙米   </v>
      </c>
      <c r="Z95" s="22" t="str">
        <f>L96&amp;" "&amp;L97&amp;" "&amp;L98&amp;" "&amp;L99&amp;" "&amp;L100</f>
        <v xml:space="preserve">豬後腿肉 洋蔥 胡蘿蔔 大蒜 </v>
      </c>
      <c r="AA95" s="22" t="str">
        <f>N96&amp;" "&amp;N97&amp;" "&amp;N98&amp;" "&amp;N99&amp;" "&amp;N100</f>
        <v xml:space="preserve">凍豆腐 白蘿蔔 胡蘿蔔 大蒜 </v>
      </c>
      <c r="AB95" s="22" t="str">
        <f>P96&amp;" "&amp;P97&amp;" "&amp;P98&amp;" "&amp;P99&amp;" "&amp;P100</f>
        <v xml:space="preserve">時蔬 枸杞 大蒜  </v>
      </c>
      <c r="AC95" s="22" t="str">
        <f>R96&amp;" "&amp;R97&amp;" "&amp;R98&amp;" "&amp;R99&amp;" "&amp;R100</f>
        <v xml:space="preserve">蔬菜 大蒜   </v>
      </c>
      <c r="AD95" s="22" t="str">
        <f>T96&amp;" "&amp;T97&amp;" "&amp;T98&amp;" "&amp;T99&amp;" "&amp;T100</f>
        <v xml:space="preserve">粉圓 二砂糖   </v>
      </c>
      <c r="AE95" s="22"/>
    </row>
    <row r="96" spans="1:31" ht="15" customHeight="1">
      <c r="A96" s="413"/>
      <c r="B96" s="51"/>
      <c r="C96" s="80"/>
      <c r="D96" s="80"/>
      <c r="E96" s="80"/>
      <c r="F96" s="80"/>
      <c r="G96" s="80"/>
      <c r="H96" s="80"/>
      <c r="I96" s="81"/>
      <c r="J96" s="54" t="s">
        <v>29</v>
      </c>
      <c r="K96" s="55">
        <v>7</v>
      </c>
      <c r="L96" s="54" t="s">
        <v>32</v>
      </c>
      <c r="M96" s="55">
        <v>6</v>
      </c>
      <c r="N96" s="54" t="s">
        <v>207</v>
      </c>
      <c r="O96" s="55">
        <v>3</v>
      </c>
      <c r="P96" s="56" t="s">
        <v>27</v>
      </c>
      <c r="Q96" s="57">
        <v>5</v>
      </c>
      <c r="R96" s="57" t="s">
        <v>19</v>
      </c>
      <c r="S96" s="57">
        <v>7</v>
      </c>
      <c r="T96" s="56" t="s">
        <v>208</v>
      </c>
      <c r="U96" s="109">
        <v>2</v>
      </c>
      <c r="V96" s="59"/>
      <c r="W96" s="31"/>
      <c r="X96" s="31"/>
      <c r="Y96" s="31"/>
      <c r="Z96" s="31"/>
      <c r="AA96" s="31"/>
      <c r="AB96" s="31"/>
      <c r="AC96" s="31"/>
      <c r="AD96" s="31"/>
      <c r="AE96" s="31"/>
    </row>
    <row r="97" spans="1:31" ht="15" customHeight="1">
      <c r="A97" s="413"/>
      <c r="B97" s="23"/>
      <c r="C97" s="87"/>
      <c r="D97" s="87"/>
      <c r="E97" s="87"/>
      <c r="F97" s="87"/>
      <c r="G97" s="87"/>
      <c r="H97" s="87"/>
      <c r="I97" s="88"/>
      <c r="J97" s="35" t="s">
        <v>34</v>
      </c>
      <c r="K97" s="36">
        <v>3</v>
      </c>
      <c r="L97" s="35" t="s">
        <v>41</v>
      </c>
      <c r="M97" s="36">
        <v>3</v>
      </c>
      <c r="N97" s="35" t="s">
        <v>51</v>
      </c>
      <c r="O97" s="36">
        <v>3</v>
      </c>
      <c r="P97" s="39" t="s">
        <v>209</v>
      </c>
      <c r="Q97" s="40">
        <v>0.05</v>
      </c>
      <c r="R97" s="36" t="s">
        <v>38</v>
      </c>
      <c r="S97" s="36">
        <v>0.05</v>
      </c>
      <c r="T97" s="39" t="s">
        <v>39</v>
      </c>
      <c r="U97" s="41">
        <v>1</v>
      </c>
      <c r="V97" s="59"/>
      <c r="W97" s="31"/>
      <c r="X97" s="31"/>
      <c r="Y97" s="31"/>
      <c r="Z97" s="31"/>
      <c r="AA97" s="31"/>
      <c r="AB97" s="31"/>
      <c r="AC97" s="31"/>
      <c r="AD97" s="31"/>
      <c r="AE97" s="31"/>
    </row>
    <row r="98" spans="1:31" ht="15" customHeight="1">
      <c r="A98" s="413"/>
      <c r="B98" s="23"/>
      <c r="C98" s="87"/>
      <c r="D98" s="87"/>
      <c r="E98" s="87"/>
      <c r="F98" s="87"/>
      <c r="G98" s="87"/>
      <c r="H98" s="87"/>
      <c r="I98" s="88"/>
      <c r="J98" s="35"/>
      <c r="K98" s="36"/>
      <c r="L98" s="35" t="s">
        <v>40</v>
      </c>
      <c r="M98" s="36">
        <v>0.5</v>
      </c>
      <c r="N98" s="35" t="s">
        <v>40</v>
      </c>
      <c r="O98" s="36">
        <v>0.5</v>
      </c>
      <c r="P98" s="39" t="s">
        <v>38</v>
      </c>
      <c r="Q98" s="40">
        <v>0.05</v>
      </c>
      <c r="R98" s="36"/>
      <c r="S98" s="36"/>
      <c r="T98" s="35"/>
      <c r="U98" s="41"/>
      <c r="V98" s="59"/>
      <c r="W98" s="31"/>
      <c r="X98" s="31"/>
      <c r="Y98" s="31"/>
      <c r="Z98" s="31"/>
      <c r="AA98" s="31"/>
      <c r="AB98" s="31"/>
      <c r="AC98" s="31"/>
      <c r="AD98" s="31"/>
      <c r="AE98" s="31"/>
    </row>
    <row r="99" spans="1:31" ht="15" customHeight="1">
      <c r="A99" s="413"/>
      <c r="B99" s="23"/>
      <c r="C99" s="87"/>
      <c r="D99" s="87"/>
      <c r="E99" s="87"/>
      <c r="F99" s="87"/>
      <c r="G99" s="87"/>
      <c r="H99" s="87"/>
      <c r="I99" s="88"/>
      <c r="J99" s="35"/>
      <c r="K99" s="36"/>
      <c r="L99" s="35" t="s">
        <v>38</v>
      </c>
      <c r="M99" s="36">
        <v>0.05</v>
      </c>
      <c r="N99" s="39" t="s">
        <v>38</v>
      </c>
      <c r="O99" s="40">
        <v>0.05</v>
      </c>
      <c r="P99" s="39"/>
      <c r="Q99" s="40"/>
      <c r="R99" s="36"/>
      <c r="S99" s="36"/>
      <c r="T99" s="35"/>
      <c r="U99" s="41"/>
      <c r="V99" s="59"/>
      <c r="W99" s="31"/>
      <c r="X99" s="31"/>
      <c r="Y99" s="31"/>
      <c r="Z99" s="31"/>
      <c r="AA99" s="31"/>
      <c r="AB99" s="31"/>
      <c r="AC99" s="31"/>
      <c r="AD99" s="31"/>
      <c r="AE99" s="31"/>
    </row>
    <row r="100" spans="1:31" ht="15" customHeight="1">
      <c r="A100" s="414"/>
      <c r="B100" s="89"/>
      <c r="C100" s="90"/>
      <c r="D100" s="90"/>
      <c r="E100" s="90"/>
      <c r="F100" s="90"/>
      <c r="G100" s="90"/>
      <c r="H100" s="90"/>
      <c r="I100" s="91"/>
      <c r="J100" s="45"/>
      <c r="K100" s="46"/>
      <c r="L100" s="45"/>
      <c r="M100" s="46"/>
      <c r="N100" s="45"/>
      <c r="O100" s="46"/>
      <c r="P100" s="45"/>
      <c r="Q100" s="46"/>
      <c r="R100" s="46"/>
      <c r="S100" s="46"/>
      <c r="T100" s="45"/>
      <c r="U100" s="47"/>
      <c r="V100" s="59"/>
      <c r="W100" s="48"/>
      <c r="X100" s="48"/>
      <c r="Y100" s="48"/>
      <c r="Z100" s="48"/>
      <c r="AA100" s="48"/>
      <c r="AB100" s="48"/>
      <c r="AC100" s="48"/>
      <c r="AD100" s="48"/>
      <c r="AE100" s="48"/>
    </row>
    <row r="101" spans="1:31" ht="15" customHeight="1">
      <c r="A101" s="412" t="s">
        <v>210</v>
      </c>
      <c r="B101" s="14" t="s">
        <v>211</v>
      </c>
      <c r="C101" s="92">
        <v>5.2</v>
      </c>
      <c r="D101" s="92">
        <v>3</v>
      </c>
      <c r="E101" s="92">
        <v>2.1</v>
      </c>
      <c r="F101" s="92">
        <v>3</v>
      </c>
      <c r="G101" s="92"/>
      <c r="H101" s="61"/>
      <c r="I101" s="93">
        <f>C101*70+F101*45+E101*25+G101*150+H101*60+D101*75</f>
        <v>776.5</v>
      </c>
      <c r="J101" s="71" t="s">
        <v>212</v>
      </c>
      <c r="K101" s="17"/>
      <c r="L101" s="71" t="s">
        <v>213</v>
      </c>
      <c r="M101" s="17"/>
      <c r="N101" s="71" t="s">
        <v>214</v>
      </c>
      <c r="O101" s="17"/>
      <c r="P101" s="72" t="s">
        <v>215</v>
      </c>
      <c r="Q101" s="17"/>
      <c r="R101" s="10" t="s">
        <v>27</v>
      </c>
      <c r="S101" s="10"/>
      <c r="T101" s="71" t="s">
        <v>216</v>
      </c>
      <c r="U101" s="20"/>
      <c r="V101" s="12"/>
      <c r="W101" s="31" t="str">
        <f>B101</f>
        <v>l5</v>
      </c>
      <c r="X101" s="31"/>
      <c r="Y101" s="31" t="str">
        <f>J102&amp;" "&amp;J103&amp;" "&amp;J104&amp;" "&amp;J105&amp;" "&amp;J106</f>
        <v xml:space="preserve">米 小米   </v>
      </c>
      <c r="Z101" s="31" t="str">
        <f>L102&amp;" "&amp;L103&amp;" "&amp;L104&amp;" "&amp;L105&amp;" "&amp;L106</f>
        <v>肉雞 洋蔥 胡蘿蔔 醬油 二砂糖</v>
      </c>
      <c r="AA101" s="31" t="str">
        <f>N102&amp;" "&amp;N103&amp;" "&amp;N104&amp;" "&amp;N105&amp;" "&amp;N106</f>
        <v xml:space="preserve">豆干 雪裡蕻 大蒜  </v>
      </c>
      <c r="AB101" s="31" t="str">
        <f>P102&amp;" "&amp;P103&amp;" "&amp;P104&amp;" "&amp;P105&amp;" "&amp;P106</f>
        <v xml:space="preserve">豬絞肉 甘藍 胡蘿蔔 大蒜 </v>
      </c>
      <c r="AC101" s="31" t="str">
        <f>R102&amp;" "&amp;R103&amp;" "&amp;R104&amp;" "&amp;R105&amp;" "&amp;R106</f>
        <v xml:space="preserve">蔬菜 大蒜   </v>
      </c>
      <c r="AD101" s="31" t="str">
        <f>T102&amp;" "&amp;T103&amp;" "&amp;T104&amp;" "&amp;T105&amp;" "&amp;T106</f>
        <v xml:space="preserve">乾裙帶菜 薑 柴魚片  </v>
      </c>
      <c r="AE101" s="31"/>
    </row>
    <row r="102" spans="1:31" ht="15" customHeight="1">
      <c r="A102" s="413"/>
      <c r="B102" s="51"/>
      <c r="C102" s="80"/>
      <c r="D102" s="80"/>
      <c r="E102" s="80"/>
      <c r="F102" s="80"/>
      <c r="G102" s="80"/>
      <c r="H102" s="80"/>
      <c r="I102" s="81"/>
      <c r="J102" s="54" t="s">
        <v>29</v>
      </c>
      <c r="K102" s="55">
        <v>10</v>
      </c>
      <c r="L102" s="54" t="s">
        <v>82</v>
      </c>
      <c r="M102" s="55">
        <v>9</v>
      </c>
      <c r="N102" s="54" t="s">
        <v>124</v>
      </c>
      <c r="O102" s="55">
        <v>2</v>
      </c>
      <c r="P102" s="56" t="s">
        <v>30</v>
      </c>
      <c r="Q102" s="57">
        <v>0.6</v>
      </c>
      <c r="R102" s="57" t="s">
        <v>19</v>
      </c>
      <c r="S102" s="57">
        <v>7</v>
      </c>
      <c r="T102" s="54" t="s">
        <v>134</v>
      </c>
      <c r="U102" s="58">
        <v>0.1</v>
      </c>
      <c r="V102" s="59"/>
      <c r="W102" s="31"/>
      <c r="X102" s="31"/>
      <c r="Y102" s="31"/>
      <c r="Z102" s="31"/>
      <c r="AA102" s="31"/>
      <c r="AB102" s="31"/>
      <c r="AC102" s="31"/>
      <c r="AD102" s="31"/>
      <c r="AE102" s="31"/>
    </row>
    <row r="103" spans="1:31" ht="15" customHeight="1">
      <c r="A103" s="413"/>
      <c r="B103" s="23"/>
      <c r="C103" s="87"/>
      <c r="D103" s="87"/>
      <c r="E103" s="87"/>
      <c r="F103" s="87"/>
      <c r="G103" s="87"/>
      <c r="H103" s="87"/>
      <c r="I103" s="88"/>
      <c r="J103" s="35" t="s">
        <v>217</v>
      </c>
      <c r="K103" s="36">
        <v>0.4</v>
      </c>
      <c r="L103" s="35" t="s">
        <v>41</v>
      </c>
      <c r="M103" s="36">
        <v>2</v>
      </c>
      <c r="N103" s="35" t="s">
        <v>218</v>
      </c>
      <c r="O103" s="36">
        <v>3</v>
      </c>
      <c r="P103" s="39" t="s">
        <v>31</v>
      </c>
      <c r="Q103" s="40">
        <v>6</v>
      </c>
      <c r="R103" s="36" t="s">
        <v>38</v>
      </c>
      <c r="S103" s="36">
        <v>0.05</v>
      </c>
      <c r="T103" s="39" t="s">
        <v>73</v>
      </c>
      <c r="U103" s="41">
        <v>0.05</v>
      </c>
      <c r="V103" s="59"/>
      <c r="W103" s="31"/>
      <c r="X103" s="31"/>
      <c r="Y103" s="31"/>
      <c r="Z103" s="31"/>
      <c r="AA103" s="31"/>
      <c r="AB103" s="31"/>
      <c r="AC103" s="31"/>
      <c r="AD103" s="31"/>
      <c r="AE103" s="31"/>
    </row>
    <row r="104" spans="1:31" ht="15" customHeight="1">
      <c r="A104" s="413"/>
      <c r="B104" s="23"/>
      <c r="C104" s="87"/>
      <c r="D104" s="87"/>
      <c r="E104" s="87"/>
      <c r="F104" s="87"/>
      <c r="G104" s="87"/>
      <c r="H104" s="87"/>
      <c r="I104" s="88"/>
      <c r="J104" s="35"/>
      <c r="K104" s="36"/>
      <c r="L104" s="35" t="s">
        <v>40</v>
      </c>
      <c r="M104" s="36">
        <v>0.5</v>
      </c>
      <c r="N104" s="35" t="s">
        <v>38</v>
      </c>
      <c r="O104" s="36">
        <v>0.05</v>
      </c>
      <c r="P104" s="39" t="s">
        <v>40</v>
      </c>
      <c r="Q104" s="40">
        <v>0.5</v>
      </c>
      <c r="R104" s="36"/>
      <c r="S104" s="36"/>
      <c r="T104" s="35" t="s">
        <v>59</v>
      </c>
      <c r="U104" s="41">
        <v>0.01</v>
      </c>
      <c r="V104" s="59"/>
      <c r="W104" s="31"/>
      <c r="X104" s="31"/>
      <c r="Y104" s="31"/>
      <c r="Z104" s="31"/>
      <c r="AA104" s="31"/>
      <c r="AB104" s="31"/>
      <c r="AC104" s="31"/>
      <c r="AD104" s="31"/>
      <c r="AE104" s="31"/>
    </row>
    <row r="105" spans="1:31" ht="15" customHeight="1">
      <c r="A105" s="413"/>
      <c r="B105" s="23"/>
      <c r="C105" s="87"/>
      <c r="D105" s="87"/>
      <c r="E105" s="87"/>
      <c r="F105" s="87"/>
      <c r="G105" s="87"/>
      <c r="H105" s="87"/>
      <c r="I105" s="88"/>
      <c r="J105" s="35"/>
      <c r="K105" s="36"/>
      <c r="L105" s="35" t="s">
        <v>219</v>
      </c>
      <c r="M105" s="36"/>
      <c r="N105" s="35"/>
      <c r="O105" s="36"/>
      <c r="P105" s="35" t="s">
        <v>38</v>
      </c>
      <c r="Q105" s="36">
        <v>0.05</v>
      </c>
      <c r="R105" s="36"/>
      <c r="S105" s="36"/>
      <c r="T105" s="35"/>
      <c r="U105" s="41"/>
      <c r="V105" s="59"/>
      <c r="W105" s="31"/>
      <c r="X105" s="31"/>
      <c r="Y105" s="31"/>
      <c r="Z105" s="31"/>
      <c r="AA105" s="31"/>
      <c r="AB105" s="31"/>
      <c r="AC105" s="31"/>
      <c r="AD105" s="31"/>
      <c r="AE105" s="31"/>
    </row>
    <row r="106" spans="1:31" ht="15" customHeight="1">
      <c r="A106" s="414"/>
      <c r="B106" s="89"/>
      <c r="C106" s="90"/>
      <c r="D106" s="90"/>
      <c r="E106" s="90"/>
      <c r="F106" s="90"/>
      <c r="G106" s="90"/>
      <c r="H106" s="90"/>
      <c r="I106" s="91"/>
      <c r="J106" s="45"/>
      <c r="K106" s="46"/>
      <c r="L106" s="45" t="s">
        <v>39</v>
      </c>
      <c r="M106" s="46"/>
      <c r="N106" s="45"/>
      <c r="O106" s="46"/>
      <c r="P106" s="45"/>
      <c r="Q106" s="46"/>
      <c r="R106" s="46"/>
      <c r="S106" s="46"/>
      <c r="T106" s="45"/>
      <c r="U106" s="47"/>
      <c r="V106" s="59"/>
      <c r="W106" s="31"/>
      <c r="X106" s="31"/>
      <c r="Y106" s="31"/>
      <c r="Z106" s="31"/>
      <c r="AA106" s="31"/>
      <c r="AB106" s="31"/>
      <c r="AC106" s="31"/>
      <c r="AD106" s="31"/>
      <c r="AE106" s="31"/>
    </row>
    <row r="107" spans="1:31" ht="21" customHeight="1">
      <c r="A107" s="418" t="s">
        <v>220</v>
      </c>
      <c r="B107" s="419"/>
      <c r="C107" s="419"/>
      <c r="D107" s="419"/>
      <c r="E107" s="419"/>
      <c r="F107" s="419"/>
      <c r="G107" s="419"/>
      <c r="H107" s="419"/>
      <c r="I107" s="419"/>
      <c r="J107" s="419"/>
      <c r="K107" s="419"/>
      <c r="L107" s="419"/>
      <c r="M107" s="419"/>
      <c r="N107" s="419"/>
      <c r="O107" s="419"/>
      <c r="P107" s="419"/>
      <c r="Q107" s="419"/>
      <c r="R107" s="419"/>
      <c r="S107" s="419"/>
      <c r="T107" s="419"/>
      <c r="U107" s="419"/>
      <c r="V107" s="419"/>
      <c r="W107" s="419"/>
      <c r="X107" s="110"/>
      <c r="Y107" s="110"/>
      <c r="Z107" s="110"/>
      <c r="AA107" s="110"/>
      <c r="AB107" s="110"/>
      <c r="AC107" s="110"/>
      <c r="AD107" s="110"/>
      <c r="AE107" s="110"/>
    </row>
    <row r="108" spans="1:31" ht="21" customHeight="1">
      <c r="A108" s="111" t="s">
        <v>221</v>
      </c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2"/>
      <c r="V108" s="112"/>
      <c r="W108" s="112"/>
      <c r="X108" s="112"/>
      <c r="Y108" s="112"/>
      <c r="Z108" s="112"/>
      <c r="AA108" s="112"/>
      <c r="AB108" s="112"/>
      <c r="AC108" s="112"/>
      <c r="AD108" s="112"/>
      <c r="AE108" s="112"/>
    </row>
    <row r="109" spans="1:31" ht="20.399999999999999" customHeight="1">
      <c r="A109" s="113"/>
      <c r="B109" s="114" t="s">
        <v>222</v>
      </c>
      <c r="C109" s="115"/>
      <c r="D109" s="115"/>
      <c r="E109" s="115"/>
      <c r="F109" s="115"/>
      <c r="G109" s="115"/>
      <c r="H109" s="115"/>
      <c r="I109" s="115"/>
      <c r="J109" s="115"/>
      <c r="K109" s="115"/>
      <c r="L109" s="115"/>
      <c r="M109" s="115"/>
      <c r="N109" s="115"/>
      <c r="O109" s="115"/>
      <c r="P109" s="115"/>
      <c r="Q109" s="115"/>
      <c r="R109" s="115"/>
      <c r="S109" s="115"/>
      <c r="T109" s="115"/>
      <c r="U109" s="115"/>
      <c r="V109" s="116"/>
      <c r="W109" s="116"/>
      <c r="X109" s="116"/>
      <c r="Y109" s="116"/>
      <c r="Z109" s="116"/>
      <c r="AA109" s="116"/>
      <c r="AB109" s="116"/>
      <c r="AC109" s="116"/>
      <c r="AD109" s="116"/>
      <c r="AE109" s="116"/>
    </row>
    <row r="110" spans="1:31" ht="15.75" customHeight="1">
      <c r="I110" s="112"/>
      <c r="V110" s="117"/>
    </row>
    <row r="111" spans="1:31" ht="15.75" customHeight="1">
      <c r="I111" s="112"/>
      <c r="V111" s="117"/>
    </row>
    <row r="112" spans="1:31" ht="15.75" customHeight="1">
      <c r="I112" s="112"/>
      <c r="V112" s="117"/>
    </row>
    <row r="113" spans="9:22" ht="15.75" customHeight="1">
      <c r="I113" s="112"/>
      <c r="V113" s="117"/>
    </row>
    <row r="114" spans="9:22" ht="15.75" customHeight="1">
      <c r="I114" s="112"/>
      <c r="V114" s="117"/>
    </row>
    <row r="115" spans="9:22" ht="15.75" customHeight="1">
      <c r="I115" s="112"/>
      <c r="V115" s="117"/>
    </row>
    <row r="116" spans="9:22" ht="15.75" customHeight="1">
      <c r="I116" s="112"/>
      <c r="V116" s="117"/>
    </row>
    <row r="117" spans="9:22" ht="15.75" customHeight="1">
      <c r="I117" s="112"/>
      <c r="V117" s="117"/>
    </row>
    <row r="118" spans="9:22" ht="15.75" customHeight="1">
      <c r="I118" s="112"/>
      <c r="V118" s="117"/>
    </row>
    <row r="119" spans="9:22" ht="15.75" customHeight="1">
      <c r="I119" s="112"/>
      <c r="V119" s="117"/>
    </row>
    <row r="120" spans="9:22" ht="15.75" customHeight="1">
      <c r="I120" s="112"/>
      <c r="V120" s="117"/>
    </row>
    <row r="121" spans="9:22" ht="15.75" customHeight="1">
      <c r="I121" s="112"/>
      <c r="V121" s="117"/>
    </row>
    <row r="122" spans="9:22" ht="15.75" customHeight="1">
      <c r="I122" s="112"/>
      <c r="V122" s="117"/>
    </row>
    <row r="123" spans="9:22" ht="15.75" customHeight="1">
      <c r="I123" s="112"/>
      <c r="V123" s="117"/>
    </row>
    <row r="124" spans="9:22" ht="15.75" customHeight="1">
      <c r="I124" s="112"/>
      <c r="V124" s="117"/>
    </row>
    <row r="125" spans="9:22" ht="15.75" customHeight="1">
      <c r="I125" s="112"/>
      <c r="V125" s="117"/>
    </row>
    <row r="126" spans="9:22" ht="15.75" customHeight="1">
      <c r="I126" s="112"/>
      <c r="V126" s="117"/>
    </row>
    <row r="127" spans="9:22" ht="15.75" customHeight="1">
      <c r="I127" s="112"/>
      <c r="V127" s="117"/>
    </row>
    <row r="128" spans="9:22" ht="15.75" customHeight="1">
      <c r="I128" s="112"/>
      <c r="V128" s="117"/>
    </row>
    <row r="129" spans="9:22" ht="15.75" customHeight="1">
      <c r="I129" s="112"/>
      <c r="V129" s="117"/>
    </row>
    <row r="130" spans="9:22" ht="15.75" customHeight="1">
      <c r="I130" s="112"/>
      <c r="V130" s="117"/>
    </row>
    <row r="131" spans="9:22" ht="15.75" customHeight="1">
      <c r="I131" s="112"/>
      <c r="V131" s="117"/>
    </row>
    <row r="132" spans="9:22" ht="15.75" customHeight="1">
      <c r="I132" s="112"/>
      <c r="V132" s="117"/>
    </row>
    <row r="133" spans="9:22" ht="15.75" customHeight="1">
      <c r="I133" s="112"/>
      <c r="V133" s="117"/>
    </row>
    <row r="134" spans="9:22" ht="15.75" customHeight="1">
      <c r="I134" s="112"/>
      <c r="V134" s="117"/>
    </row>
    <row r="135" spans="9:22" ht="15.75" customHeight="1">
      <c r="I135" s="112"/>
      <c r="V135" s="117"/>
    </row>
    <row r="136" spans="9:22" ht="15.75" customHeight="1">
      <c r="I136" s="112"/>
      <c r="V136" s="117"/>
    </row>
    <row r="137" spans="9:22" ht="15.75" customHeight="1">
      <c r="I137" s="112"/>
      <c r="V137" s="117"/>
    </row>
    <row r="138" spans="9:22" ht="15.75" customHeight="1">
      <c r="I138" s="112"/>
      <c r="V138" s="117"/>
    </row>
    <row r="139" spans="9:22" ht="15.75" customHeight="1">
      <c r="I139" s="112"/>
      <c r="V139" s="117"/>
    </row>
    <row r="140" spans="9:22" ht="15.75" customHeight="1">
      <c r="I140" s="112"/>
      <c r="V140" s="117"/>
    </row>
    <row r="141" spans="9:22" ht="15.75" customHeight="1">
      <c r="I141" s="112"/>
      <c r="V141" s="117"/>
    </row>
    <row r="142" spans="9:22" ht="15.75" customHeight="1">
      <c r="I142" s="112"/>
      <c r="V142" s="117"/>
    </row>
    <row r="143" spans="9:22" ht="15.75" customHeight="1">
      <c r="I143" s="112"/>
      <c r="V143" s="117"/>
    </row>
    <row r="144" spans="9:22" ht="15.75" customHeight="1">
      <c r="I144" s="112"/>
      <c r="V144" s="117"/>
    </row>
    <row r="145" spans="9:22" ht="15.75" customHeight="1">
      <c r="I145" s="112"/>
      <c r="V145" s="117"/>
    </row>
    <row r="146" spans="9:22" ht="15.75" customHeight="1">
      <c r="I146" s="112"/>
      <c r="V146" s="117"/>
    </row>
    <row r="147" spans="9:22" ht="15.75" customHeight="1">
      <c r="I147" s="112"/>
      <c r="V147" s="117"/>
    </row>
    <row r="148" spans="9:22" ht="15.75" customHeight="1">
      <c r="I148" s="112"/>
      <c r="V148" s="117"/>
    </row>
    <row r="149" spans="9:22" ht="15.75" customHeight="1">
      <c r="I149" s="112"/>
      <c r="V149" s="117"/>
    </row>
    <row r="150" spans="9:22" ht="15.75" customHeight="1">
      <c r="I150" s="112"/>
      <c r="V150" s="117"/>
    </row>
    <row r="151" spans="9:22" ht="15.75" customHeight="1">
      <c r="I151" s="112"/>
      <c r="V151" s="117"/>
    </row>
    <row r="152" spans="9:22" ht="15.75" customHeight="1">
      <c r="I152" s="112"/>
      <c r="V152" s="117"/>
    </row>
    <row r="153" spans="9:22" ht="15.75" customHeight="1">
      <c r="I153" s="112"/>
      <c r="V153" s="117"/>
    </row>
    <row r="154" spans="9:22" ht="15.75" customHeight="1">
      <c r="I154" s="112"/>
      <c r="V154" s="117"/>
    </row>
    <row r="155" spans="9:22" ht="15.75" customHeight="1">
      <c r="I155" s="112"/>
      <c r="V155" s="117"/>
    </row>
    <row r="156" spans="9:22" ht="15.75" customHeight="1">
      <c r="I156" s="112"/>
      <c r="V156" s="117"/>
    </row>
    <row r="157" spans="9:22" ht="15.75" customHeight="1">
      <c r="I157" s="112"/>
      <c r="V157" s="117"/>
    </row>
    <row r="158" spans="9:22" ht="15.75" customHeight="1">
      <c r="I158" s="112"/>
      <c r="V158" s="117"/>
    </row>
    <row r="159" spans="9:22" ht="15.75" customHeight="1">
      <c r="I159" s="112"/>
      <c r="V159" s="117"/>
    </row>
    <row r="160" spans="9:22" ht="15.75" customHeight="1">
      <c r="I160" s="112"/>
      <c r="V160" s="117"/>
    </row>
    <row r="161" spans="9:22" ht="15.75" customHeight="1">
      <c r="I161" s="112"/>
      <c r="V161" s="117"/>
    </row>
    <row r="162" spans="9:22" ht="15.75" customHeight="1">
      <c r="I162" s="112"/>
      <c r="V162" s="117"/>
    </row>
    <row r="163" spans="9:22" ht="15.75" customHeight="1">
      <c r="I163" s="112"/>
      <c r="V163" s="117"/>
    </row>
    <row r="164" spans="9:22" ht="15.75" customHeight="1">
      <c r="I164" s="112"/>
      <c r="V164" s="117"/>
    </row>
    <row r="165" spans="9:22" ht="15.75" customHeight="1">
      <c r="I165" s="112"/>
      <c r="V165" s="117"/>
    </row>
    <row r="166" spans="9:22" ht="15.75" customHeight="1">
      <c r="I166" s="112"/>
      <c r="V166" s="117"/>
    </row>
    <row r="167" spans="9:22" ht="15.75" customHeight="1">
      <c r="I167" s="112"/>
      <c r="V167" s="117"/>
    </row>
    <row r="168" spans="9:22" ht="15.75" customHeight="1">
      <c r="I168" s="112"/>
      <c r="V168" s="117"/>
    </row>
    <row r="169" spans="9:22" ht="15.75" customHeight="1">
      <c r="I169" s="112"/>
      <c r="V169" s="117"/>
    </row>
    <row r="170" spans="9:22" ht="15.75" customHeight="1">
      <c r="I170" s="112"/>
      <c r="V170" s="117"/>
    </row>
    <row r="171" spans="9:22" ht="15.75" customHeight="1">
      <c r="I171" s="112"/>
      <c r="V171" s="117"/>
    </row>
    <row r="172" spans="9:22" ht="15.75" customHeight="1">
      <c r="I172" s="112"/>
      <c r="V172" s="117"/>
    </row>
    <row r="173" spans="9:22" ht="15.75" customHeight="1">
      <c r="I173" s="112"/>
      <c r="V173" s="117"/>
    </row>
    <row r="174" spans="9:22" ht="15.75" customHeight="1">
      <c r="I174" s="112"/>
      <c r="V174" s="117"/>
    </row>
    <row r="175" spans="9:22" ht="15.75" customHeight="1">
      <c r="I175" s="112"/>
      <c r="V175" s="117"/>
    </row>
    <row r="176" spans="9:22" ht="15.75" customHeight="1">
      <c r="I176" s="112"/>
      <c r="V176" s="117"/>
    </row>
    <row r="177" spans="9:22" ht="15.75" customHeight="1">
      <c r="I177" s="112"/>
      <c r="V177" s="117"/>
    </row>
    <row r="178" spans="9:22" ht="15.75" customHeight="1">
      <c r="I178" s="112"/>
      <c r="V178" s="117"/>
    </row>
    <row r="179" spans="9:22" ht="15.75" customHeight="1">
      <c r="I179" s="112"/>
      <c r="V179" s="117"/>
    </row>
    <row r="180" spans="9:22" ht="15.75" customHeight="1">
      <c r="I180" s="112"/>
      <c r="V180" s="117"/>
    </row>
    <row r="181" spans="9:22" ht="15.75" customHeight="1">
      <c r="I181" s="112"/>
      <c r="V181" s="117"/>
    </row>
    <row r="182" spans="9:22" ht="15.75" customHeight="1">
      <c r="I182" s="112"/>
      <c r="V182" s="117"/>
    </row>
    <row r="183" spans="9:22" ht="15.75" customHeight="1">
      <c r="I183" s="112"/>
      <c r="V183" s="117"/>
    </row>
    <row r="184" spans="9:22" ht="15.75" customHeight="1">
      <c r="I184" s="112"/>
      <c r="V184" s="117"/>
    </row>
    <row r="185" spans="9:22" ht="15.75" customHeight="1">
      <c r="I185" s="112"/>
      <c r="V185" s="117"/>
    </row>
    <row r="186" spans="9:22" ht="15.75" customHeight="1">
      <c r="I186" s="112"/>
      <c r="V186" s="117"/>
    </row>
    <row r="187" spans="9:22" ht="15.75" customHeight="1">
      <c r="I187" s="112"/>
      <c r="V187" s="117"/>
    </row>
    <row r="188" spans="9:22" ht="15.75" customHeight="1">
      <c r="I188" s="112"/>
      <c r="V188" s="117"/>
    </row>
    <row r="189" spans="9:22" ht="15.75" customHeight="1">
      <c r="I189" s="112"/>
      <c r="V189" s="117"/>
    </row>
    <row r="190" spans="9:22" ht="15.75" customHeight="1">
      <c r="I190" s="112"/>
      <c r="V190" s="117"/>
    </row>
    <row r="191" spans="9:22" ht="15.75" customHeight="1">
      <c r="I191" s="112"/>
      <c r="V191" s="117"/>
    </row>
    <row r="192" spans="9:22" ht="15.75" customHeight="1">
      <c r="I192" s="112"/>
      <c r="V192" s="117"/>
    </row>
    <row r="193" spans="9:22" ht="15.75" customHeight="1">
      <c r="I193" s="112"/>
      <c r="V193" s="117"/>
    </row>
    <row r="194" spans="9:22" ht="15.75" customHeight="1">
      <c r="I194" s="112"/>
      <c r="V194" s="117"/>
    </row>
    <row r="195" spans="9:22" ht="15.75" customHeight="1">
      <c r="I195" s="112"/>
      <c r="V195" s="117"/>
    </row>
    <row r="196" spans="9:22" ht="15.75" customHeight="1">
      <c r="I196" s="112"/>
      <c r="V196" s="117"/>
    </row>
    <row r="197" spans="9:22" ht="15.75" customHeight="1">
      <c r="I197" s="112"/>
      <c r="V197" s="117"/>
    </row>
    <row r="198" spans="9:22" ht="15.75" customHeight="1">
      <c r="I198" s="112"/>
      <c r="V198" s="117"/>
    </row>
    <row r="199" spans="9:22" ht="15.75" customHeight="1">
      <c r="I199" s="112"/>
      <c r="V199" s="117"/>
    </row>
    <row r="200" spans="9:22" ht="15.75" customHeight="1">
      <c r="I200" s="112"/>
      <c r="V200" s="117"/>
    </row>
    <row r="201" spans="9:22" ht="15.75" customHeight="1">
      <c r="I201" s="112"/>
      <c r="V201" s="117"/>
    </row>
    <row r="202" spans="9:22" ht="15.75" customHeight="1">
      <c r="I202" s="112"/>
      <c r="V202" s="117"/>
    </row>
    <row r="203" spans="9:22" ht="15.75" customHeight="1">
      <c r="I203" s="112"/>
      <c r="V203" s="117"/>
    </row>
    <row r="204" spans="9:22" ht="15.75" customHeight="1">
      <c r="I204" s="112"/>
      <c r="V204" s="117"/>
    </row>
    <row r="205" spans="9:22" ht="15.75" customHeight="1">
      <c r="I205" s="112"/>
      <c r="V205" s="117"/>
    </row>
    <row r="206" spans="9:22" ht="15.75" customHeight="1">
      <c r="I206" s="112"/>
      <c r="V206" s="117"/>
    </row>
    <row r="207" spans="9:22" ht="15.75" customHeight="1">
      <c r="I207" s="112"/>
      <c r="V207" s="117"/>
    </row>
    <row r="208" spans="9:22" ht="15.75" customHeight="1">
      <c r="I208" s="112"/>
      <c r="V208" s="117"/>
    </row>
    <row r="209" spans="9:22" ht="15.75" customHeight="1">
      <c r="I209" s="112"/>
      <c r="V209" s="117"/>
    </row>
    <row r="210" spans="9:22" ht="15.75" customHeight="1">
      <c r="I210" s="112"/>
      <c r="V210" s="117"/>
    </row>
    <row r="211" spans="9:22" ht="15.75" customHeight="1">
      <c r="I211" s="112"/>
      <c r="V211" s="117"/>
    </row>
    <row r="212" spans="9:22" ht="15.75" customHeight="1">
      <c r="I212" s="112"/>
      <c r="V212" s="117"/>
    </row>
    <row r="213" spans="9:22" ht="15.75" customHeight="1">
      <c r="I213" s="112"/>
      <c r="V213" s="117"/>
    </row>
    <row r="214" spans="9:22" ht="15.75" customHeight="1">
      <c r="I214" s="112"/>
      <c r="V214" s="117"/>
    </row>
    <row r="215" spans="9:22" ht="15.75" customHeight="1">
      <c r="I215" s="112"/>
      <c r="V215" s="117"/>
    </row>
    <row r="216" spans="9:22" ht="15.75" customHeight="1">
      <c r="I216" s="112"/>
      <c r="V216" s="117"/>
    </row>
    <row r="217" spans="9:22" ht="15.75" customHeight="1">
      <c r="I217" s="112"/>
      <c r="V217" s="117"/>
    </row>
    <row r="218" spans="9:22" ht="15.75" customHeight="1">
      <c r="I218" s="112"/>
      <c r="V218" s="117"/>
    </row>
    <row r="219" spans="9:22" ht="15.75" customHeight="1">
      <c r="I219" s="112"/>
      <c r="V219" s="117"/>
    </row>
    <row r="220" spans="9:22" ht="15.75" customHeight="1">
      <c r="I220" s="112"/>
      <c r="V220" s="117"/>
    </row>
    <row r="221" spans="9:22" ht="15.75" customHeight="1">
      <c r="I221" s="112"/>
      <c r="V221" s="117"/>
    </row>
    <row r="222" spans="9:22" ht="15.75" customHeight="1">
      <c r="I222" s="112"/>
      <c r="V222" s="117"/>
    </row>
    <row r="223" spans="9:22" ht="15.75" customHeight="1">
      <c r="I223" s="112"/>
      <c r="V223" s="117"/>
    </row>
    <row r="224" spans="9:22" ht="15.75" customHeight="1">
      <c r="I224" s="112"/>
      <c r="V224" s="117"/>
    </row>
    <row r="225" spans="9:22" ht="15.75" customHeight="1">
      <c r="I225" s="112"/>
      <c r="V225" s="117"/>
    </row>
    <row r="226" spans="9:22" ht="15.75" customHeight="1">
      <c r="I226" s="112"/>
      <c r="V226" s="117"/>
    </row>
    <row r="227" spans="9:22" ht="15.75" customHeight="1">
      <c r="I227" s="112"/>
      <c r="V227" s="117"/>
    </row>
    <row r="228" spans="9:22" ht="15.75" customHeight="1">
      <c r="I228" s="112"/>
      <c r="V228" s="117"/>
    </row>
    <row r="229" spans="9:22" ht="15.75" customHeight="1">
      <c r="I229" s="112"/>
      <c r="V229" s="117"/>
    </row>
    <row r="230" spans="9:22" ht="15.75" customHeight="1">
      <c r="I230" s="112"/>
      <c r="V230" s="117"/>
    </row>
    <row r="231" spans="9:22" ht="15.75" customHeight="1">
      <c r="I231" s="112"/>
      <c r="V231" s="117"/>
    </row>
    <row r="232" spans="9:22" ht="15.75" customHeight="1">
      <c r="I232" s="112"/>
      <c r="V232" s="117"/>
    </row>
    <row r="233" spans="9:22" ht="15.75" customHeight="1">
      <c r="I233" s="112"/>
      <c r="V233" s="117"/>
    </row>
    <row r="234" spans="9:22" ht="15.75" customHeight="1">
      <c r="I234" s="112"/>
      <c r="V234" s="117"/>
    </row>
    <row r="235" spans="9:22" ht="15.75" customHeight="1">
      <c r="I235" s="112"/>
      <c r="V235" s="117"/>
    </row>
    <row r="236" spans="9:22" ht="15.75" customHeight="1">
      <c r="I236" s="112"/>
      <c r="V236" s="117"/>
    </row>
    <row r="237" spans="9:22" ht="15.75" customHeight="1">
      <c r="I237" s="112"/>
      <c r="V237" s="117"/>
    </row>
    <row r="238" spans="9:22" ht="15.75" customHeight="1">
      <c r="I238" s="112"/>
      <c r="V238" s="117"/>
    </row>
    <row r="239" spans="9:22" ht="15.75" customHeight="1">
      <c r="I239" s="112"/>
      <c r="V239" s="117"/>
    </row>
    <row r="240" spans="9:22" ht="15.75" customHeight="1">
      <c r="I240" s="112"/>
      <c r="V240" s="117"/>
    </row>
    <row r="241" spans="9:22" ht="15.75" customHeight="1">
      <c r="I241" s="112"/>
      <c r="V241" s="117"/>
    </row>
    <row r="242" spans="9:22" ht="15.75" customHeight="1">
      <c r="I242" s="112"/>
      <c r="V242" s="117"/>
    </row>
    <row r="243" spans="9:22" ht="15.75" customHeight="1">
      <c r="I243" s="112"/>
      <c r="V243" s="117"/>
    </row>
    <row r="244" spans="9:22" ht="15.75" customHeight="1">
      <c r="I244" s="112"/>
      <c r="V244" s="117"/>
    </row>
    <row r="245" spans="9:22" ht="15.75" customHeight="1">
      <c r="I245" s="112"/>
      <c r="V245" s="117"/>
    </row>
    <row r="246" spans="9:22" ht="15.75" customHeight="1">
      <c r="I246" s="112"/>
      <c r="V246" s="117"/>
    </row>
    <row r="247" spans="9:22" ht="15.75" customHeight="1">
      <c r="I247" s="112"/>
      <c r="V247" s="117"/>
    </row>
    <row r="248" spans="9:22" ht="15.75" customHeight="1">
      <c r="I248" s="112"/>
      <c r="V248" s="117"/>
    </row>
    <row r="249" spans="9:22" ht="15.75" customHeight="1">
      <c r="I249" s="112"/>
      <c r="V249" s="117"/>
    </row>
    <row r="250" spans="9:22" ht="15.75" customHeight="1">
      <c r="I250" s="112"/>
      <c r="V250" s="117"/>
    </row>
    <row r="251" spans="9:22" ht="15.75" customHeight="1">
      <c r="I251" s="112"/>
      <c r="V251" s="117"/>
    </row>
    <row r="252" spans="9:22" ht="15.75" customHeight="1">
      <c r="I252" s="112"/>
      <c r="V252" s="117"/>
    </row>
    <row r="253" spans="9:22" ht="15.75" customHeight="1">
      <c r="I253" s="112"/>
      <c r="V253" s="117"/>
    </row>
    <row r="254" spans="9:22" ht="15.75" customHeight="1">
      <c r="I254" s="112"/>
      <c r="V254" s="117"/>
    </row>
    <row r="255" spans="9:22" ht="15.75" customHeight="1">
      <c r="I255" s="112"/>
      <c r="V255" s="117"/>
    </row>
    <row r="256" spans="9:22" ht="15.75" customHeight="1">
      <c r="I256" s="112"/>
      <c r="V256" s="117"/>
    </row>
    <row r="257" spans="9:22" ht="15.75" customHeight="1">
      <c r="I257" s="112"/>
      <c r="V257" s="117"/>
    </row>
    <row r="258" spans="9:22" ht="15.75" customHeight="1">
      <c r="I258" s="112"/>
      <c r="V258" s="117"/>
    </row>
    <row r="259" spans="9:22" ht="15.75" customHeight="1">
      <c r="I259" s="112"/>
      <c r="V259" s="117"/>
    </row>
    <row r="260" spans="9:22" ht="15.75" customHeight="1">
      <c r="I260" s="112"/>
      <c r="V260" s="117"/>
    </row>
    <row r="261" spans="9:22" ht="15.75" customHeight="1">
      <c r="I261" s="112"/>
      <c r="V261" s="117"/>
    </row>
    <row r="262" spans="9:22" ht="15.75" customHeight="1">
      <c r="I262" s="112"/>
      <c r="V262" s="117"/>
    </row>
    <row r="263" spans="9:22" ht="15.75" customHeight="1">
      <c r="I263" s="112"/>
      <c r="V263" s="117"/>
    </row>
    <row r="264" spans="9:22" ht="15.75" customHeight="1">
      <c r="I264" s="112"/>
      <c r="V264" s="117"/>
    </row>
    <row r="265" spans="9:22" ht="15.75" customHeight="1">
      <c r="I265" s="112"/>
      <c r="V265" s="117"/>
    </row>
    <row r="266" spans="9:22" ht="15.75" customHeight="1">
      <c r="I266" s="112"/>
      <c r="V266" s="117"/>
    </row>
    <row r="267" spans="9:22" ht="15.75" customHeight="1">
      <c r="I267" s="112"/>
      <c r="V267" s="117"/>
    </row>
    <row r="268" spans="9:22" ht="15.75" customHeight="1">
      <c r="I268" s="112"/>
      <c r="V268" s="117"/>
    </row>
    <row r="269" spans="9:22" ht="15.75" customHeight="1">
      <c r="I269" s="112"/>
      <c r="V269" s="117"/>
    </row>
    <row r="270" spans="9:22" ht="15.75" customHeight="1">
      <c r="I270" s="112"/>
      <c r="V270" s="117"/>
    </row>
    <row r="271" spans="9:22" ht="15.75" customHeight="1">
      <c r="I271" s="112"/>
      <c r="V271" s="117"/>
    </row>
    <row r="272" spans="9:22" ht="15.75" customHeight="1">
      <c r="I272" s="112"/>
      <c r="V272" s="117"/>
    </row>
    <row r="273" spans="9:22" ht="15.75" customHeight="1">
      <c r="I273" s="112"/>
      <c r="V273" s="117"/>
    </row>
    <row r="274" spans="9:22" ht="15.75" customHeight="1">
      <c r="I274" s="112"/>
      <c r="V274" s="117"/>
    </row>
    <row r="275" spans="9:22" ht="15.75" customHeight="1">
      <c r="I275" s="112"/>
      <c r="V275" s="117"/>
    </row>
    <row r="276" spans="9:22" ht="15.75" customHeight="1">
      <c r="I276" s="112"/>
      <c r="V276" s="117"/>
    </row>
    <row r="277" spans="9:22" ht="15.75" customHeight="1">
      <c r="I277" s="112"/>
      <c r="V277" s="117"/>
    </row>
    <row r="278" spans="9:22" ht="15.75" customHeight="1">
      <c r="I278" s="112"/>
      <c r="V278" s="117"/>
    </row>
    <row r="279" spans="9:22" ht="15.75" customHeight="1">
      <c r="I279" s="112"/>
      <c r="V279" s="117"/>
    </row>
    <row r="280" spans="9:22" ht="15.75" customHeight="1">
      <c r="I280" s="112"/>
      <c r="V280" s="117"/>
    </row>
    <row r="281" spans="9:22" ht="15.75" customHeight="1">
      <c r="I281" s="112"/>
      <c r="V281" s="117"/>
    </row>
    <row r="282" spans="9:22" ht="15.75" customHeight="1">
      <c r="I282" s="112"/>
      <c r="V282" s="117"/>
    </row>
    <row r="283" spans="9:22" ht="15.75" customHeight="1">
      <c r="I283" s="112"/>
      <c r="V283" s="117"/>
    </row>
    <row r="284" spans="9:22" ht="15.75" customHeight="1">
      <c r="I284" s="112"/>
      <c r="V284" s="117"/>
    </row>
    <row r="285" spans="9:22" ht="15.75" customHeight="1">
      <c r="I285" s="112"/>
      <c r="V285" s="117"/>
    </row>
    <row r="286" spans="9:22" ht="15.75" customHeight="1">
      <c r="I286" s="112"/>
      <c r="V286" s="117"/>
    </row>
    <row r="287" spans="9:22" ht="15.75" customHeight="1">
      <c r="I287" s="112"/>
      <c r="V287" s="117"/>
    </row>
    <row r="288" spans="9:22" ht="15.75" customHeight="1">
      <c r="I288" s="112"/>
      <c r="V288" s="117"/>
    </row>
    <row r="289" spans="9:22" ht="15.75" customHeight="1">
      <c r="I289" s="112"/>
      <c r="V289" s="117"/>
    </row>
    <row r="290" spans="9:22" ht="15.75" customHeight="1">
      <c r="I290" s="112"/>
      <c r="V290" s="117"/>
    </row>
    <row r="291" spans="9:22" ht="15.75" customHeight="1">
      <c r="I291" s="112"/>
      <c r="V291" s="117"/>
    </row>
    <row r="292" spans="9:22" ht="15.75" customHeight="1">
      <c r="I292" s="112"/>
      <c r="V292" s="117"/>
    </row>
    <row r="293" spans="9:22" ht="15.75" customHeight="1">
      <c r="I293" s="112"/>
      <c r="V293" s="117"/>
    </row>
    <row r="294" spans="9:22" ht="15.75" customHeight="1">
      <c r="I294" s="112"/>
      <c r="V294" s="117"/>
    </row>
    <row r="295" spans="9:22" ht="15.75" customHeight="1">
      <c r="I295" s="112"/>
      <c r="V295" s="117"/>
    </row>
    <row r="296" spans="9:22" ht="15.75" customHeight="1">
      <c r="I296" s="112"/>
      <c r="V296" s="117"/>
    </row>
    <row r="297" spans="9:22" ht="15.75" customHeight="1">
      <c r="I297" s="112"/>
      <c r="V297" s="117"/>
    </row>
    <row r="298" spans="9:22" ht="15.75" customHeight="1">
      <c r="I298" s="112"/>
      <c r="V298" s="117"/>
    </row>
    <row r="299" spans="9:22" ht="15.75" customHeight="1">
      <c r="I299" s="112"/>
      <c r="V299" s="117"/>
    </row>
    <row r="300" spans="9:22" ht="15.75" customHeight="1">
      <c r="I300" s="112"/>
      <c r="V300" s="117"/>
    </row>
    <row r="301" spans="9:22" ht="15.75" customHeight="1">
      <c r="I301" s="112"/>
      <c r="V301" s="117"/>
    </row>
    <row r="302" spans="9:22" ht="15.75" customHeight="1">
      <c r="I302" s="112"/>
      <c r="V302" s="117"/>
    </row>
    <row r="303" spans="9:22" ht="15.75" customHeight="1">
      <c r="I303" s="112"/>
      <c r="V303" s="117"/>
    </row>
    <row r="304" spans="9:22" ht="15.75" customHeight="1">
      <c r="I304" s="112"/>
      <c r="V304" s="117"/>
    </row>
    <row r="305" spans="9:22" ht="15.75" customHeight="1">
      <c r="I305" s="112"/>
      <c r="V305" s="117"/>
    </row>
    <row r="306" spans="9:22" ht="15.75" customHeight="1">
      <c r="I306" s="112"/>
      <c r="V306" s="117"/>
    </row>
    <row r="307" spans="9:22" ht="15.75" customHeight="1">
      <c r="I307" s="112"/>
      <c r="V307" s="117"/>
    </row>
    <row r="308" spans="9:22" ht="15.75" customHeight="1">
      <c r="I308" s="112"/>
      <c r="V308" s="117"/>
    </row>
    <row r="309" spans="9:22" ht="15.75" customHeight="1">
      <c r="I309" s="112"/>
      <c r="V309" s="117"/>
    </row>
    <row r="310" spans="9:22" ht="15.75" customHeight="1">
      <c r="I310" s="112"/>
      <c r="V310" s="117"/>
    </row>
    <row r="311" spans="9:22" ht="15.75" customHeight="1">
      <c r="I311" s="112"/>
      <c r="V311" s="117"/>
    </row>
    <row r="312" spans="9:22" ht="15.75" customHeight="1">
      <c r="I312" s="112"/>
      <c r="V312" s="117"/>
    </row>
    <row r="313" spans="9:22" ht="15.75" customHeight="1">
      <c r="I313" s="112"/>
      <c r="V313" s="117"/>
    </row>
    <row r="314" spans="9:22" ht="15.75" customHeight="1">
      <c r="I314" s="112"/>
      <c r="V314" s="117"/>
    </row>
    <row r="315" spans="9:22" ht="15.75" customHeight="1">
      <c r="I315" s="112"/>
      <c r="V315" s="117"/>
    </row>
    <row r="316" spans="9:22" ht="15.75" customHeight="1">
      <c r="I316" s="112"/>
      <c r="V316" s="117"/>
    </row>
    <row r="317" spans="9:22" ht="15.75" customHeight="1">
      <c r="I317" s="112"/>
      <c r="V317" s="117"/>
    </row>
    <row r="318" spans="9:22" ht="15.75" customHeight="1">
      <c r="I318" s="112"/>
      <c r="V318" s="117"/>
    </row>
    <row r="319" spans="9:22" ht="15.75" customHeight="1">
      <c r="I319" s="112"/>
      <c r="V319" s="117"/>
    </row>
    <row r="320" spans="9:22" ht="15.75" customHeight="1">
      <c r="I320" s="112"/>
      <c r="V320" s="117"/>
    </row>
    <row r="321" spans="9:22" ht="15.75" customHeight="1">
      <c r="I321" s="112"/>
      <c r="V321" s="117"/>
    </row>
    <row r="322" spans="9:22" ht="15.75" customHeight="1">
      <c r="I322" s="112"/>
      <c r="V322" s="117"/>
    </row>
    <row r="323" spans="9:22" ht="15.75" customHeight="1">
      <c r="I323" s="112"/>
      <c r="V323" s="117"/>
    </row>
    <row r="324" spans="9:22" ht="15.75" customHeight="1">
      <c r="I324" s="112"/>
      <c r="V324" s="117"/>
    </row>
    <row r="325" spans="9:22" ht="15.75" customHeight="1">
      <c r="I325" s="112"/>
      <c r="V325" s="117"/>
    </row>
    <row r="326" spans="9:22" ht="15.75" customHeight="1">
      <c r="I326" s="112"/>
      <c r="V326" s="117"/>
    </row>
    <row r="327" spans="9:22" ht="15.75" customHeight="1">
      <c r="I327" s="112"/>
      <c r="V327" s="117"/>
    </row>
    <row r="328" spans="9:22" ht="15.75" customHeight="1">
      <c r="I328" s="112"/>
      <c r="V328" s="117"/>
    </row>
    <row r="329" spans="9:22" ht="15.75" customHeight="1">
      <c r="I329" s="112"/>
      <c r="V329" s="117"/>
    </row>
    <row r="330" spans="9:22" ht="15.75" customHeight="1">
      <c r="I330" s="112"/>
      <c r="V330" s="117"/>
    </row>
    <row r="331" spans="9:22" ht="15.75" customHeight="1">
      <c r="I331" s="112"/>
      <c r="V331" s="117"/>
    </row>
    <row r="332" spans="9:22" ht="15.75" customHeight="1">
      <c r="I332" s="112"/>
      <c r="V332" s="117"/>
    </row>
    <row r="333" spans="9:22" ht="15.75" customHeight="1">
      <c r="I333" s="112"/>
      <c r="V333" s="117"/>
    </row>
    <row r="334" spans="9:22" ht="15.75" customHeight="1">
      <c r="I334" s="112"/>
      <c r="V334" s="117"/>
    </row>
    <row r="335" spans="9:22" ht="15.75" customHeight="1">
      <c r="I335" s="112"/>
      <c r="V335" s="117"/>
    </row>
    <row r="336" spans="9:22" ht="15.75" customHeight="1">
      <c r="I336" s="112"/>
      <c r="V336" s="117"/>
    </row>
    <row r="337" spans="9:22" ht="15.75" customHeight="1">
      <c r="I337" s="112"/>
      <c r="V337" s="117"/>
    </row>
    <row r="338" spans="9:22" ht="15.75" customHeight="1">
      <c r="I338" s="112"/>
      <c r="V338" s="117"/>
    </row>
    <row r="339" spans="9:22" ht="15.75" customHeight="1">
      <c r="I339" s="112"/>
      <c r="V339" s="117"/>
    </row>
    <row r="340" spans="9:22" ht="15.75" customHeight="1">
      <c r="I340" s="112"/>
      <c r="V340" s="117"/>
    </row>
    <row r="341" spans="9:22" ht="15.75" customHeight="1">
      <c r="I341" s="112"/>
      <c r="V341" s="117"/>
    </row>
    <row r="342" spans="9:22" ht="15.75" customHeight="1">
      <c r="I342" s="112"/>
      <c r="V342" s="117"/>
    </row>
    <row r="343" spans="9:22" ht="15.75" customHeight="1">
      <c r="I343" s="112"/>
      <c r="V343" s="117"/>
    </row>
    <row r="344" spans="9:22" ht="15.75" customHeight="1">
      <c r="I344" s="112"/>
      <c r="V344" s="117"/>
    </row>
    <row r="345" spans="9:22" ht="15.75" customHeight="1">
      <c r="I345" s="112"/>
      <c r="V345" s="117"/>
    </row>
    <row r="346" spans="9:22" ht="15.75" customHeight="1">
      <c r="I346" s="112"/>
      <c r="V346" s="117"/>
    </row>
    <row r="347" spans="9:22" ht="15.75" customHeight="1">
      <c r="I347" s="112"/>
      <c r="V347" s="117"/>
    </row>
    <row r="348" spans="9:22" ht="15.75" customHeight="1">
      <c r="I348" s="112"/>
      <c r="V348" s="117"/>
    </row>
    <row r="349" spans="9:22" ht="15.75" customHeight="1">
      <c r="I349" s="112"/>
      <c r="V349" s="117"/>
    </row>
    <row r="350" spans="9:22" ht="15.75" customHeight="1">
      <c r="I350" s="112"/>
      <c r="V350" s="117"/>
    </row>
    <row r="351" spans="9:22" ht="15.75" customHeight="1">
      <c r="I351" s="112"/>
      <c r="V351" s="117"/>
    </row>
    <row r="352" spans="9:22" ht="15.75" customHeight="1">
      <c r="I352" s="112"/>
      <c r="V352" s="117"/>
    </row>
    <row r="353" spans="9:22" ht="15.75" customHeight="1">
      <c r="I353" s="112"/>
      <c r="V353" s="117"/>
    </row>
    <row r="354" spans="9:22" ht="15.75" customHeight="1">
      <c r="I354" s="112"/>
      <c r="V354" s="117"/>
    </row>
    <row r="355" spans="9:22" ht="15.75" customHeight="1">
      <c r="I355" s="112"/>
      <c r="V355" s="117"/>
    </row>
    <row r="356" spans="9:22" ht="15.75" customHeight="1">
      <c r="I356" s="112"/>
      <c r="V356" s="117"/>
    </row>
    <row r="357" spans="9:22" ht="15.75" customHeight="1">
      <c r="I357" s="112"/>
      <c r="V357" s="117"/>
    </row>
    <row r="358" spans="9:22" ht="15.75" customHeight="1">
      <c r="I358" s="112"/>
      <c r="V358" s="117"/>
    </row>
    <row r="359" spans="9:22" ht="15.75" customHeight="1">
      <c r="I359" s="112"/>
      <c r="V359" s="117"/>
    </row>
    <row r="360" spans="9:22" ht="15.75" customHeight="1">
      <c r="I360" s="112"/>
      <c r="V360" s="117"/>
    </row>
    <row r="361" spans="9:22" ht="15.75" customHeight="1">
      <c r="I361" s="112"/>
      <c r="V361" s="117"/>
    </row>
    <row r="362" spans="9:22" ht="15.75" customHeight="1">
      <c r="I362" s="112"/>
      <c r="V362" s="117"/>
    </row>
    <row r="363" spans="9:22" ht="15.75" customHeight="1">
      <c r="I363" s="112"/>
      <c r="V363" s="117"/>
    </row>
    <row r="364" spans="9:22" ht="15.75" customHeight="1">
      <c r="I364" s="112"/>
      <c r="V364" s="117"/>
    </row>
    <row r="365" spans="9:22" ht="15.75" customHeight="1">
      <c r="I365" s="112"/>
      <c r="V365" s="117"/>
    </row>
    <row r="366" spans="9:22" ht="15.75" customHeight="1">
      <c r="I366" s="112"/>
      <c r="V366" s="117"/>
    </row>
    <row r="367" spans="9:22" ht="15.75" customHeight="1">
      <c r="I367" s="112"/>
      <c r="V367" s="117"/>
    </row>
    <row r="368" spans="9:22" ht="15.75" customHeight="1">
      <c r="I368" s="112"/>
      <c r="V368" s="117"/>
    </row>
    <row r="369" spans="9:22" ht="15.75" customHeight="1">
      <c r="I369" s="112"/>
      <c r="V369" s="117"/>
    </row>
    <row r="370" spans="9:22" ht="15.75" customHeight="1">
      <c r="I370" s="112"/>
      <c r="V370" s="117"/>
    </row>
    <row r="371" spans="9:22" ht="15.75" customHeight="1">
      <c r="I371" s="112"/>
      <c r="V371" s="117"/>
    </row>
    <row r="372" spans="9:22" ht="15.75" customHeight="1">
      <c r="I372" s="112"/>
      <c r="V372" s="117"/>
    </row>
    <row r="373" spans="9:22" ht="15.75" customHeight="1">
      <c r="I373" s="112"/>
      <c r="V373" s="117"/>
    </row>
    <row r="374" spans="9:22" ht="15.75" customHeight="1">
      <c r="I374" s="112"/>
      <c r="V374" s="117"/>
    </row>
    <row r="375" spans="9:22" ht="15.75" customHeight="1">
      <c r="I375" s="112"/>
      <c r="V375" s="117"/>
    </row>
    <row r="376" spans="9:22" ht="15.75" customHeight="1">
      <c r="I376" s="112"/>
      <c r="V376" s="117"/>
    </row>
    <row r="377" spans="9:22" ht="15.75" customHeight="1">
      <c r="I377" s="112"/>
      <c r="V377" s="117"/>
    </row>
    <row r="378" spans="9:22" ht="15.75" customHeight="1">
      <c r="I378" s="112"/>
      <c r="V378" s="117"/>
    </row>
    <row r="379" spans="9:22" ht="15.75" customHeight="1">
      <c r="I379" s="112"/>
      <c r="V379" s="117"/>
    </row>
    <row r="380" spans="9:22" ht="15.75" customHeight="1">
      <c r="I380" s="112"/>
      <c r="V380" s="117"/>
    </row>
    <row r="381" spans="9:22" ht="15.75" customHeight="1">
      <c r="I381" s="112"/>
      <c r="V381" s="117"/>
    </row>
    <row r="382" spans="9:22" ht="15.75" customHeight="1">
      <c r="I382" s="112"/>
      <c r="V382" s="117"/>
    </row>
    <row r="383" spans="9:22" ht="15.75" customHeight="1">
      <c r="I383" s="112"/>
      <c r="V383" s="117"/>
    </row>
    <row r="384" spans="9:22" ht="15.75" customHeight="1">
      <c r="I384" s="112"/>
      <c r="V384" s="117"/>
    </row>
    <row r="385" spans="9:22" ht="15.75" customHeight="1">
      <c r="I385" s="112"/>
      <c r="V385" s="117"/>
    </row>
    <row r="386" spans="9:22" ht="15.75" customHeight="1">
      <c r="I386" s="112"/>
      <c r="V386" s="117"/>
    </row>
    <row r="387" spans="9:22" ht="15.75" customHeight="1">
      <c r="I387" s="112"/>
      <c r="V387" s="117"/>
    </row>
    <row r="388" spans="9:22" ht="15.75" customHeight="1">
      <c r="I388" s="112"/>
      <c r="V388" s="117"/>
    </row>
    <row r="389" spans="9:22" ht="15.75" customHeight="1">
      <c r="I389" s="112"/>
      <c r="V389" s="117"/>
    </row>
    <row r="390" spans="9:22" ht="15.75" customHeight="1">
      <c r="I390" s="112"/>
      <c r="V390" s="117"/>
    </row>
    <row r="391" spans="9:22" ht="15.75" customHeight="1">
      <c r="I391" s="112"/>
      <c r="V391" s="117"/>
    </row>
    <row r="392" spans="9:22" ht="15.75" customHeight="1">
      <c r="I392" s="112"/>
      <c r="V392" s="117"/>
    </row>
    <row r="393" spans="9:22" ht="15.75" customHeight="1">
      <c r="I393" s="112"/>
      <c r="V393" s="117"/>
    </row>
    <row r="394" spans="9:22" ht="15.75" customHeight="1">
      <c r="I394" s="112"/>
      <c r="V394" s="117"/>
    </row>
    <row r="395" spans="9:22" ht="15.75" customHeight="1">
      <c r="I395" s="112"/>
      <c r="V395" s="117"/>
    </row>
    <row r="396" spans="9:22" ht="15.75" customHeight="1">
      <c r="I396" s="112"/>
      <c r="V396" s="117"/>
    </row>
    <row r="397" spans="9:22" ht="15.75" customHeight="1">
      <c r="I397" s="112"/>
      <c r="V397" s="117"/>
    </row>
    <row r="398" spans="9:22" ht="15.75" customHeight="1">
      <c r="I398" s="112"/>
      <c r="V398" s="117"/>
    </row>
    <row r="399" spans="9:22" ht="15.75" customHeight="1">
      <c r="I399" s="112"/>
      <c r="V399" s="117"/>
    </row>
    <row r="400" spans="9:22" ht="15.75" customHeight="1">
      <c r="I400" s="112"/>
      <c r="V400" s="117"/>
    </row>
    <row r="401" spans="9:22" ht="15.75" customHeight="1">
      <c r="I401" s="112"/>
      <c r="V401" s="117"/>
    </row>
    <row r="402" spans="9:22" ht="15.75" customHeight="1">
      <c r="I402" s="112"/>
      <c r="V402" s="117"/>
    </row>
    <row r="403" spans="9:22" ht="15.75" customHeight="1">
      <c r="I403" s="112"/>
      <c r="V403" s="117"/>
    </row>
    <row r="404" spans="9:22" ht="15.75" customHeight="1">
      <c r="I404" s="112"/>
      <c r="V404" s="117"/>
    </row>
    <row r="405" spans="9:22" ht="15.75" customHeight="1">
      <c r="I405" s="112"/>
      <c r="V405" s="117"/>
    </row>
    <row r="406" spans="9:22" ht="15.75" customHeight="1">
      <c r="I406" s="112"/>
      <c r="V406" s="117"/>
    </row>
    <row r="407" spans="9:22" ht="15.75" customHeight="1">
      <c r="I407" s="112"/>
      <c r="V407" s="117"/>
    </row>
    <row r="408" spans="9:22" ht="15.75" customHeight="1">
      <c r="I408" s="112"/>
      <c r="V408" s="117"/>
    </row>
    <row r="409" spans="9:22" ht="15.75" customHeight="1">
      <c r="I409" s="112"/>
      <c r="V409" s="117"/>
    </row>
    <row r="410" spans="9:22" ht="15.75" customHeight="1">
      <c r="I410" s="112"/>
      <c r="V410" s="117"/>
    </row>
    <row r="411" spans="9:22" ht="15.75" customHeight="1">
      <c r="I411" s="112"/>
      <c r="V411" s="117"/>
    </row>
    <row r="412" spans="9:22" ht="15.75" customHeight="1">
      <c r="I412" s="112"/>
      <c r="V412" s="117"/>
    </row>
    <row r="413" spans="9:22" ht="15.75" customHeight="1">
      <c r="I413" s="112"/>
      <c r="V413" s="117"/>
    </row>
    <row r="414" spans="9:22" ht="15.75" customHeight="1">
      <c r="I414" s="112"/>
      <c r="V414" s="117"/>
    </row>
    <row r="415" spans="9:22" ht="15.75" customHeight="1">
      <c r="I415" s="112"/>
      <c r="V415" s="117"/>
    </row>
    <row r="416" spans="9:22" ht="15.75" customHeight="1">
      <c r="I416" s="112"/>
      <c r="V416" s="117"/>
    </row>
    <row r="417" spans="9:22" ht="15.75" customHeight="1">
      <c r="I417" s="112"/>
      <c r="V417" s="117"/>
    </row>
    <row r="418" spans="9:22" ht="15.75" customHeight="1">
      <c r="I418" s="112"/>
      <c r="V418" s="117"/>
    </row>
    <row r="419" spans="9:22" ht="15.75" customHeight="1">
      <c r="I419" s="112"/>
      <c r="V419" s="117"/>
    </row>
    <row r="420" spans="9:22" ht="15.75" customHeight="1">
      <c r="I420" s="112"/>
      <c r="V420" s="117"/>
    </row>
    <row r="421" spans="9:22" ht="15.75" customHeight="1">
      <c r="I421" s="112"/>
      <c r="V421" s="117"/>
    </row>
    <row r="422" spans="9:22" ht="15.75" customHeight="1">
      <c r="I422" s="112"/>
      <c r="V422" s="117"/>
    </row>
    <row r="423" spans="9:22" ht="15.75" customHeight="1">
      <c r="I423" s="112"/>
      <c r="V423" s="117"/>
    </row>
    <row r="424" spans="9:22" ht="15.75" customHeight="1">
      <c r="I424" s="112"/>
      <c r="V424" s="117"/>
    </row>
    <row r="425" spans="9:22" ht="15.75" customHeight="1">
      <c r="I425" s="112"/>
      <c r="V425" s="117"/>
    </row>
    <row r="426" spans="9:22" ht="15.75" customHeight="1">
      <c r="I426" s="112"/>
      <c r="V426" s="117"/>
    </row>
    <row r="427" spans="9:22" ht="15.75" customHeight="1">
      <c r="I427" s="112"/>
      <c r="V427" s="117"/>
    </row>
    <row r="428" spans="9:22" ht="15.75" customHeight="1">
      <c r="I428" s="112"/>
      <c r="V428" s="117"/>
    </row>
    <row r="429" spans="9:22" ht="15.75" customHeight="1">
      <c r="I429" s="112"/>
      <c r="V429" s="117"/>
    </row>
    <row r="430" spans="9:22" ht="15.75" customHeight="1">
      <c r="I430" s="112"/>
      <c r="V430" s="117"/>
    </row>
    <row r="431" spans="9:22" ht="15.75" customHeight="1">
      <c r="I431" s="112"/>
      <c r="V431" s="117"/>
    </row>
    <row r="432" spans="9:22" ht="15.75" customHeight="1">
      <c r="I432" s="112"/>
      <c r="V432" s="117"/>
    </row>
    <row r="433" spans="9:22" ht="15.75" customHeight="1">
      <c r="I433" s="112"/>
      <c r="V433" s="117"/>
    </row>
    <row r="434" spans="9:22" ht="15.75" customHeight="1">
      <c r="I434" s="112"/>
      <c r="V434" s="117"/>
    </row>
    <row r="435" spans="9:22" ht="15.75" customHeight="1">
      <c r="I435" s="112"/>
      <c r="V435" s="117"/>
    </row>
    <row r="436" spans="9:22" ht="15.75" customHeight="1">
      <c r="I436" s="112"/>
      <c r="V436" s="117"/>
    </row>
    <row r="437" spans="9:22" ht="15.75" customHeight="1">
      <c r="I437" s="112"/>
      <c r="V437" s="117"/>
    </row>
    <row r="438" spans="9:22" ht="15.75" customHeight="1">
      <c r="I438" s="112"/>
      <c r="V438" s="117"/>
    </row>
    <row r="439" spans="9:22" ht="15.75" customHeight="1">
      <c r="I439" s="112"/>
      <c r="V439" s="117"/>
    </row>
    <row r="440" spans="9:22" ht="15.75" customHeight="1">
      <c r="I440" s="112"/>
      <c r="V440" s="117"/>
    </row>
    <row r="441" spans="9:22" ht="15.75" customHeight="1">
      <c r="I441" s="112"/>
      <c r="V441" s="117"/>
    </row>
    <row r="442" spans="9:22" ht="15.75" customHeight="1">
      <c r="I442" s="112"/>
      <c r="V442" s="117"/>
    </row>
    <row r="443" spans="9:22" ht="15.75" customHeight="1">
      <c r="I443" s="112"/>
      <c r="V443" s="117"/>
    </row>
    <row r="444" spans="9:22" ht="15.75" customHeight="1">
      <c r="I444" s="112"/>
      <c r="V444" s="117"/>
    </row>
    <row r="445" spans="9:22" ht="15.75" customHeight="1">
      <c r="I445" s="112"/>
      <c r="V445" s="117"/>
    </row>
    <row r="446" spans="9:22" ht="15.75" customHeight="1">
      <c r="I446" s="112"/>
      <c r="V446" s="117"/>
    </row>
    <row r="447" spans="9:22" ht="15.75" customHeight="1">
      <c r="I447" s="112"/>
      <c r="V447" s="117"/>
    </row>
    <row r="448" spans="9:22" ht="15.75" customHeight="1">
      <c r="I448" s="112"/>
      <c r="V448" s="117"/>
    </row>
    <row r="449" spans="9:22" ht="15.75" customHeight="1">
      <c r="I449" s="112"/>
      <c r="V449" s="117"/>
    </row>
    <row r="450" spans="9:22" ht="15.75" customHeight="1">
      <c r="I450" s="112"/>
      <c r="V450" s="117"/>
    </row>
    <row r="451" spans="9:22" ht="15.75" customHeight="1">
      <c r="I451" s="112"/>
      <c r="V451" s="117"/>
    </row>
    <row r="452" spans="9:22" ht="15.75" customHeight="1">
      <c r="I452" s="112"/>
      <c r="V452" s="117"/>
    </row>
    <row r="453" spans="9:22" ht="15.75" customHeight="1">
      <c r="I453" s="112"/>
      <c r="V453" s="117"/>
    </row>
    <row r="454" spans="9:22" ht="15.75" customHeight="1">
      <c r="I454" s="112"/>
      <c r="V454" s="117"/>
    </row>
    <row r="455" spans="9:22" ht="15.75" customHeight="1">
      <c r="I455" s="112"/>
      <c r="V455" s="117"/>
    </row>
    <row r="456" spans="9:22" ht="15.75" customHeight="1">
      <c r="I456" s="112"/>
      <c r="V456" s="117"/>
    </row>
    <row r="457" spans="9:22" ht="15.75" customHeight="1">
      <c r="I457" s="112"/>
      <c r="V457" s="117"/>
    </row>
    <row r="458" spans="9:22" ht="15.75" customHeight="1">
      <c r="I458" s="112"/>
      <c r="V458" s="117"/>
    </row>
    <row r="459" spans="9:22" ht="15.75" customHeight="1">
      <c r="I459" s="112"/>
      <c r="V459" s="117"/>
    </row>
    <row r="460" spans="9:22" ht="15.75" customHeight="1">
      <c r="I460" s="112"/>
      <c r="V460" s="117"/>
    </row>
    <row r="461" spans="9:22" ht="15.75" customHeight="1">
      <c r="I461" s="112"/>
      <c r="V461" s="117"/>
    </row>
    <row r="462" spans="9:22" ht="15.75" customHeight="1">
      <c r="I462" s="112"/>
      <c r="V462" s="117"/>
    </row>
    <row r="463" spans="9:22" ht="15.75" customHeight="1">
      <c r="I463" s="112"/>
      <c r="V463" s="117"/>
    </row>
    <row r="464" spans="9:22" ht="15.75" customHeight="1">
      <c r="I464" s="112"/>
      <c r="V464" s="117"/>
    </row>
    <row r="465" spans="9:22" ht="15.75" customHeight="1">
      <c r="I465" s="112"/>
      <c r="V465" s="117"/>
    </row>
    <row r="466" spans="9:22" ht="15.75" customHeight="1">
      <c r="I466" s="112"/>
      <c r="V466" s="117"/>
    </row>
    <row r="467" spans="9:22" ht="15.75" customHeight="1">
      <c r="I467" s="112"/>
      <c r="V467" s="117"/>
    </row>
    <row r="468" spans="9:22" ht="15.75" customHeight="1">
      <c r="I468" s="112"/>
      <c r="V468" s="117"/>
    </row>
    <row r="469" spans="9:22" ht="15.75" customHeight="1">
      <c r="I469" s="112"/>
      <c r="V469" s="117"/>
    </row>
    <row r="470" spans="9:22" ht="15.75" customHeight="1">
      <c r="I470" s="112"/>
      <c r="V470" s="117"/>
    </row>
    <row r="471" spans="9:22" ht="15.75" customHeight="1">
      <c r="I471" s="112"/>
      <c r="V471" s="117"/>
    </row>
    <row r="472" spans="9:22" ht="15.75" customHeight="1">
      <c r="I472" s="112"/>
      <c r="V472" s="117"/>
    </row>
    <row r="473" spans="9:22" ht="15.75" customHeight="1">
      <c r="I473" s="112"/>
      <c r="V473" s="117"/>
    </row>
    <row r="474" spans="9:22" ht="15.75" customHeight="1">
      <c r="I474" s="112"/>
      <c r="V474" s="117"/>
    </row>
    <row r="475" spans="9:22" ht="15.75" customHeight="1">
      <c r="I475" s="112"/>
      <c r="V475" s="117"/>
    </row>
    <row r="476" spans="9:22" ht="15.75" customHeight="1">
      <c r="I476" s="112"/>
      <c r="V476" s="117"/>
    </row>
    <row r="477" spans="9:22" ht="15.75" customHeight="1">
      <c r="I477" s="112"/>
      <c r="V477" s="117"/>
    </row>
    <row r="478" spans="9:22" ht="15.75" customHeight="1">
      <c r="I478" s="112"/>
      <c r="V478" s="117"/>
    </row>
    <row r="479" spans="9:22" ht="15.75" customHeight="1">
      <c r="I479" s="112"/>
      <c r="V479" s="117"/>
    </row>
    <row r="480" spans="9:22" ht="15.75" customHeight="1">
      <c r="I480" s="112"/>
      <c r="V480" s="117"/>
    </row>
    <row r="481" spans="9:22" ht="15.75" customHeight="1">
      <c r="I481" s="112"/>
      <c r="V481" s="117"/>
    </row>
    <row r="482" spans="9:22" ht="15.75" customHeight="1">
      <c r="I482" s="112"/>
      <c r="V482" s="117"/>
    </row>
    <row r="483" spans="9:22" ht="15.75" customHeight="1">
      <c r="I483" s="112"/>
      <c r="V483" s="117"/>
    </row>
    <row r="484" spans="9:22" ht="15.75" customHeight="1">
      <c r="I484" s="112"/>
      <c r="V484" s="117"/>
    </row>
    <row r="485" spans="9:22" ht="15.75" customHeight="1">
      <c r="I485" s="112"/>
      <c r="V485" s="117"/>
    </row>
    <row r="486" spans="9:22" ht="15.75" customHeight="1">
      <c r="I486" s="112"/>
      <c r="V486" s="117"/>
    </row>
    <row r="487" spans="9:22" ht="15.75" customHeight="1">
      <c r="I487" s="112"/>
      <c r="V487" s="117"/>
    </row>
    <row r="488" spans="9:22" ht="15.75" customHeight="1">
      <c r="I488" s="112"/>
      <c r="V488" s="117"/>
    </row>
    <row r="489" spans="9:22" ht="15.75" customHeight="1">
      <c r="I489" s="112"/>
      <c r="V489" s="117"/>
    </row>
    <row r="490" spans="9:22" ht="15.75" customHeight="1">
      <c r="I490" s="112"/>
      <c r="V490" s="117"/>
    </row>
    <row r="491" spans="9:22" ht="15.75" customHeight="1">
      <c r="I491" s="112"/>
      <c r="V491" s="117"/>
    </row>
    <row r="492" spans="9:22" ht="15.75" customHeight="1">
      <c r="I492" s="112"/>
      <c r="V492" s="117"/>
    </row>
    <row r="493" spans="9:22" ht="15.75" customHeight="1">
      <c r="I493" s="112"/>
      <c r="V493" s="117"/>
    </row>
    <row r="494" spans="9:22" ht="15.75" customHeight="1">
      <c r="I494" s="112"/>
      <c r="V494" s="117"/>
    </row>
    <row r="495" spans="9:22" ht="15.75" customHeight="1">
      <c r="I495" s="112"/>
      <c r="V495" s="117"/>
    </row>
    <row r="496" spans="9:22" ht="15.75" customHeight="1">
      <c r="I496" s="112"/>
      <c r="V496" s="117"/>
    </row>
    <row r="497" spans="9:22" ht="15.75" customHeight="1">
      <c r="I497" s="112"/>
      <c r="V497" s="117"/>
    </row>
    <row r="498" spans="9:22" ht="15.75" customHeight="1">
      <c r="I498" s="112"/>
      <c r="V498" s="117"/>
    </row>
    <row r="499" spans="9:22" ht="15.75" customHeight="1">
      <c r="I499" s="112"/>
      <c r="V499" s="117"/>
    </row>
    <row r="500" spans="9:22" ht="15.75" customHeight="1">
      <c r="I500" s="112"/>
      <c r="V500" s="117"/>
    </row>
    <row r="501" spans="9:22" ht="15.75" customHeight="1">
      <c r="I501" s="112"/>
      <c r="V501" s="117"/>
    </row>
    <row r="502" spans="9:22" ht="15.75" customHeight="1">
      <c r="I502" s="112"/>
      <c r="V502" s="117"/>
    </row>
    <row r="503" spans="9:22" ht="15.75" customHeight="1">
      <c r="I503" s="112"/>
      <c r="V503" s="117"/>
    </row>
    <row r="504" spans="9:22" ht="15.75" customHeight="1">
      <c r="I504" s="112"/>
      <c r="V504" s="117"/>
    </row>
    <row r="505" spans="9:22" ht="15.75" customHeight="1">
      <c r="I505" s="112"/>
      <c r="V505" s="117"/>
    </row>
    <row r="506" spans="9:22" ht="15.75" customHeight="1">
      <c r="I506" s="112"/>
      <c r="V506" s="117"/>
    </row>
    <row r="507" spans="9:22" ht="15.75" customHeight="1">
      <c r="I507" s="112"/>
      <c r="V507" s="117"/>
    </row>
    <row r="508" spans="9:22" ht="15.75" customHeight="1">
      <c r="I508" s="112"/>
      <c r="V508" s="117"/>
    </row>
    <row r="509" spans="9:22" ht="15.75" customHeight="1">
      <c r="I509" s="112"/>
      <c r="V509" s="117"/>
    </row>
    <row r="510" spans="9:22" ht="15.75" customHeight="1">
      <c r="I510" s="112"/>
      <c r="V510" s="117"/>
    </row>
    <row r="511" spans="9:22" ht="15.75" customHeight="1">
      <c r="I511" s="112"/>
      <c r="V511" s="117"/>
    </row>
    <row r="512" spans="9:22" ht="15.75" customHeight="1">
      <c r="I512" s="112"/>
      <c r="V512" s="117"/>
    </row>
    <row r="513" spans="9:22" ht="15.75" customHeight="1">
      <c r="I513" s="112"/>
      <c r="V513" s="117"/>
    </row>
    <row r="514" spans="9:22" ht="15.75" customHeight="1">
      <c r="I514" s="112"/>
      <c r="V514" s="117"/>
    </row>
    <row r="515" spans="9:22" ht="15.75" customHeight="1">
      <c r="I515" s="112"/>
      <c r="V515" s="117"/>
    </row>
    <row r="516" spans="9:22" ht="15.75" customHeight="1">
      <c r="I516" s="112"/>
      <c r="V516" s="117"/>
    </row>
    <row r="517" spans="9:22" ht="15.75" customHeight="1">
      <c r="I517" s="112"/>
      <c r="V517" s="117"/>
    </row>
    <row r="518" spans="9:22" ht="15.75" customHeight="1">
      <c r="I518" s="112"/>
      <c r="V518" s="117"/>
    </row>
    <row r="519" spans="9:22" ht="15.75" customHeight="1">
      <c r="I519" s="112"/>
      <c r="V519" s="117"/>
    </row>
    <row r="520" spans="9:22" ht="15.75" customHeight="1">
      <c r="I520" s="112"/>
      <c r="V520" s="117"/>
    </row>
    <row r="521" spans="9:22" ht="15.75" customHeight="1">
      <c r="I521" s="112"/>
      <c r="V521" s="117"/>
    </row>
    <row r="522" spans="9:22" ht="15.75" customHeight="1">
      <c r="I522" s="112"/>
      <c r="V522" s="117"/>
    </row>
    <row r="523" spans="9:22" ht="15.75" customHeight="1">
      <c r="I523" s="112"/>
      <c r="V523" s="117"/>
    </row>
    <row r="524" spans="9:22" ht="15.75" customHeight="1">
      <c r="I524" s="112"/>
      <c r="V524" s="117"/>
    </row>
    <row r="525" spans="9:22" ht="15.75" customHeight="1">
      <c r="I525" s="112"/>
      <c r="V525" s="117"/>
    </row>
    <row r="526" spans="9:22" ht="15.75" customHeight="1">
      <c r="I526" s="112"/>
      <c r="V526" s="117"/>
    </row>
    <row r="527" spans="9:22" ht="15.75" customHeight="1">
      <c r="I527" s="112"/>
      <c r="V527" s="117"/>
    </row>
    <row r="528" spans="9:22" ht="15.75" customHeight="1">
      <c r="I528" s="112"/>
      <c r="V528" s="117"/>
    </row>
    <row r="529" spans="9:22" ht="15.75" customHeight="1">
      <c r="I529" s="112"/>
      <c r="V529" s="117"/>
    </row>
    <row r="530" spans="9:22" ht="15.75" customHeight="1">
      <c r="I530" s="112"/>
      <c r="V530" s="117"/>
    </row>
    <row r="531" spans="9:22" ht="15.75" customHeight="1">
      <c r="I531" s="112"/>
      <c r="V531" s="117"/>
    </row>
    <row r="532" spans="9:22" ht="15.75" customHeight="1">
      <c r="I532" s="112"/>
      <c r="V532" s="117"/>
    </row>
    <row r="533" spans="9:22" ht="15.75" customHeight="1">
      <c r="I533" s="112"/>
      <c r="V533" s="117"/>
    </row>
    <row r="534" spans="9:22" ht="15.75" customHeight="1">
      <c r="I534" s="112"/>
      <c r="V534" s="117"/>
    </row>
    <row r="535" spans="9:22" ht="15.75" customHeight="1">
      <c r="I535" s="112"/>
      <c r="V535" s="117"/>
    </row>
    <row r="536" spans="9:22" ht="15.75" customHeight="1">
      <c r="I536" s="112"/>
      <c r="V536" s="117"/>
    </row>
    <row r="537" spans="9:22" ht="15.75" customHeight="1">
      <c r="I537" s="112"/>
      <c r="V537" s="117"/>
    </row>
    <row r="538" spans="9:22" ht="15.75" customHeight="1">
      <c r="I538" s="112"/>
      <c r="V538" s="117"/>
    </row>
    <row r="539" spans="9:22" ht="15.75" customHeight="1">
      <c r="I539" s="112"/>
      <c r="V539" s="117"/>
    </row>
    <row r="540" spans="9:22" ht="15.75" customHeight="1">
      <c r="I540" s="112"/>
      <c r="V540" s="117"/>
    </row>
    <row r="541" spans="9:22" ht="15.75" customHeight="1">
      <c r="I541" s="112"/>
      <c r="V541" s="117"/>
    </row>
    <row r="542" spans="9:22" ht="15.75" customHeight="1">
      <c r="I542" s="112"/>
      <c r="V542" s="117"/>
    </row>
    <row r="543" spans="9:22" ht="15.75" customHeight="1">
      <c r="I543" s="112"/>
      <c r="V543" s="117"/>
    </row>
    <row r="544" spans="9:22" ht="15.75" customHeight="1">
      <c r="I544" s="112"/>
      <c r="V544" s="117"/>
    </row>
    <row r="545" spans="9:22" ht="15.75" customHeight="1">
      <c r="I545" s="112"/>
      <c r="V545" s="117"/>
    </row>
    <row r="546" spans="9:22" ht="15.75" customHeight="1">
      <c r="I546" s="112"/>
      <c r="V546" s="117"/>
    </row>
    <row r="547" spans="9:22" ht="15.75" customHeight="1">
      <c r="I547" s="112"/>
      <c r="V547" s="117"/>
    </row>
    <row r="548" spans="9:22" ht="15.75" customHeight="1">
      <c r="I548" s="112"/>
      <c r="V548" s="117"/>
    </row>
    <row r="549" spans="9:22" ht="15.75" customHeight="1">
      <c r="I549" s="112"/>
      <c r="V549" s="117"/>
    </row>
    <row r="550" spans="9:22" ht="15.75" customHeight="1">
      <c r="I550" s="112"/>
      <c r="V550" s="117"/>
    </row>
    <row r="551" spans="9:22" ht="15.75" customHeight="1">
      <c r="I551" s="112"/>
      <c r="V551" s="117"/>
    </row>
    <row r="552" spans="9:22" ht="15.75" customHeight="1">
      <c r="I552" s="112"/>
      <c r="V552" s="117"/>
    </row>
    <row r="553" spans="9:22" ht="15.75" customHeight="1">
      <c r="I553" s="112"/>
      <c r="V553" s="117"/>
    </row>
    <row r="554" spans="9:22" ht="15.75" customHeight="1">
      <c r="I554" s="112"/>
      <c r="V554" s="117"/>
    </row>
    <row r="555" spans="9:22" ht="15.75" customHeight="1">
      <c r="I555" s="112"/>
      <c r="V555" s="117"/>
    </row>
    <row r="556" spans="9:22" ht="15.75" customHeight="1">
      <c r="I556" s="112"/>
      <c r="V556" s="117"/>
    </row>
    <row r="557" spans="9:22" ht="15.75" customHeight="1">
      <c r="I557" s="112"/>
      <c r="V557" s="117"/>
    </row>
    <row r="558" spans="9:22" ht="15.75" customHeight="1">
      <c r="I558" s="112"/>
      <c r="V558" s="117"/>
    </row>
    <row r="559" spans="9:22" ht="15.75" customHeight="1">
      <c r="I559" s="112"/>
      <c r="V559" s="117"/>
    </row>
    <row r="560" spans="9:22" ht="15.75" customHeight="1">
      <c r="I560" s="112"/>
      <c r="V560" s="117"/>
    </row>
    <row r="561" spans="9:22" ht="15.75" customHeight="1">
      <c r="I561" s="112"/>
      <c r="V561" s="117"/>
    </row>
    <row r="562" spans="9:22" ht="15.75" customHeight="1">
      <c r="I562" s="112"/>
      <c r="V562" s="117"/>
    </row>
    <row r="563" spans="9:22" ht="15.75" customHeight="1">
      <c r="I563" s="112"/>
      <c r="V563" s="117"/>
    </row>
    <row r="564" spans="9:22" ht="15.75" customHeight="1">
      <c r="I564" s="112"/>
      <c r="V564" s="117"/>
    </row>
    <row r="565" spans="9:22" ht="15.75" customHeight="1">
      <c r="I565" s="112"/>
      <c r="V565" s="117"/>
    </row>
    <row r="566" spans="9:22" ht="15.75" customHeight="1">
      <c r="I566" s="112"/>
      <c r="V566" s="117"/>
    </row>
    <row r="567" spans="9:22" ht="15.75" customHeight="1">
      <c r="I567" s="112"/>
      <c r="V567" s="117"/>
    </row>
    <row r="568" spans="9:22" ht="15.75" customHeight="1">
      <c r="I568" s="112"/>
      <c r="V568" s="117"/>
    </row>
    <row r="569" spans="9:22" ht="15.75" customHeight="1">
      <c r="I569" s="112"/>
      <c r="V569" s="117"/>
    </row>
    <row r="570" spans="9:22" ht="15.75" customHeight="1">
      <c r="I570" s="112"/>
      <c r="V570" s="117"/>
    </row>
    <row r="571" spans="9:22" ht="15.75" customHeight="1">
      <c r="I571" s="112"/>
      <c r="V571" s="117"/>
    </row>
    <row r="572" spans="9:22" ht="15.75" customHeight="1">
      <c r="I572" s="112"/>
      <c r="V572" s="117"/>
    </row>
    <row r="573" spans="9:22" ht="15.75" customHeight="1">
      <c r="I573" s="112"/>
      <c r="V573" s="117"/>
    </row>
    <row r="574" spans="9:22" ht="15.75" customHeight="1">
      <c r="I574" s="112"/>
      <c r="V574" s="117"/>
    </row>
    <row r="575" spans="9:22" ht="15.75" customHeight="1">
      <c r="I575" s="112"/>
      <c r="V575" s="117"/>
    </row>
    <row r="576" spans="9:22" ht="15.75" customHeight="1">
      <c r="I576" s="112"/>
      <c r="V576" s="117"/>
    </row>
    <row r="577" spans="9:22" ht="15.75" customHeight="1">
      <c r="I577" s="112"/>
      <c r="V577" s="117"/>
    </row>
    <row r="578" spans="9:22" ht="15.75" customHeight="1">
      <c r="I578" s="112"/>
      <c r="V578" s="117"/>
    </row>
    <row r="579" spans="9:22" ht="15.75" customHeight="1">
      <c r="I579" s="112"/>
      <c r="V579" s="117"/>
    </row>
    <row r="580" spans="9:22" ht="15.75" customHeight="1">
      <c r="I580" s="112"/>
      <c r="V580" s="117"/>
    </row>
    <row r="581" spans="9:22" ht="15.75" customHeight="1">
      <c r="I581" s="112"/>
      <c r="V581" s="117"/>
    </row>
    <row r="582" spans="9:22" ht="15.75" customHeight="1">
      <c r="I582" s="112"/>
      <c r="V582" s="117"/>
    </row>
    <row r="583" spans="9:22" ht="15.75" customHeight="1">
      <c r="I583" s="112"/>
      <c r="V583" s="117"/>
    </row>
    <row r="584" spans="9:22" ht="15.75" customHeight="1">
      <c r="I584" s="112"/>
      <c r="V584" s="117"/>
    </row>
    <row r="585" spans="9:22" ht="15.75" customHeight="1">
      <c r="I585" s="112"/>
      <c r="V585" s="117"/>
    </row>
    <row r="586" spans="9:22" ht="15.75" customHeight="1">
      <c r="I586" s="112"/>
      <c r="V586" s="117"/>
    </row>
    <row r="587" spans="9:22" ht="15.75" customHeight="1">
      <c r="I587" s="112"/>
      <c r="V587" s="117"/>
    </row>
    <row r="588" spans="9:22" ht="15.75" customHeight="1">
      <c r="I588" s="112"/>
      <c r="V588" s="117"/>
    </row>
    <row r="589" spans="9:22" ht="15.75" customHeight="1">
      <c r="I589" s="112"/>
      <c r="V589" s="117"/>
    </row>
    <row r="590" spans="9:22" ht="15.75" customHeight="1">
      <c r="I590" s="112"/>
      <c r="V590" s="117"/>
    </row>
    <row r="591" spans="9:22" ht="15.75" customHeight="1">
      <c r="I591" s="112"/>
      <c r="V591" s="117"/>
    </row>
    <row r="592" spans="9:22" ht="15.75" customHeight="1">
      <c r="I592" s="112"/>
      <c r="V592" s="117"/>
    </row>
    <row r="593" spans="9:22" ht="15.75" customHeight="1">
      <c r="I593" s="112"/>
      <c r="V593" s="117"/>
    </row>
    <row r="594" spans="9:22" ht="15.75" customHeight="1">
      <c r="I594" s="112"/>
      <c r="V594" s="117"/>
    </row>
    <row r="595" spans="9:22" ht="15.75" customHeight="1">
      <c r="I595" s="112"/>
      <c r="V595" s="117"/>
    </row>
    <row r="596" spans="9:22" ht="15.75" customHeight="1">
      <c r="I596" s="112"/>
      <c r="V596" s="117"/>
    </row>
    <row r="597" spans="9:22" ht="15.75" customHeight="1">
      <c r="I597" s="112"/>
      <c r="V597" s="117"/>
    </row>
    <row r="598" spans="9:22" ht="15.75" customHeight="1">
      <c r="I598" s="112"/>
      <c r="V598" s="117"/>
    </row>
    <row r="599" spans="9:22" ht="15.75" customHeight="1">
      <c r="I599" s="112"/>
      <c r="V599" s="117"/>
    </row>
    <row r="600" spans="9:22" ht="15.75" customHeight="1">
      <c r="I600" s="112"/>
      <c r="V600" s="117"/>
    </row>
    <row r="601" spans="9:22" ht="15.75" customHeight="1">
      <c r="I601" s="112"/>
      <c r="V601" s="117"/>
    </row>
    <row r="602" spans="9:22" ht="15.75" customHeight="1">
      <c r="I602" s="112"/>
      <c r="V602" s="117"/>
    </row>
    <row r="603" spans="9:22" ht="15.75" customHeight="1">
      <c r="I603" s="112"/>
      <c r="V603" s="117"/>
    </row>
    <row r="604" spans="9:22" ht="15.75" customHeight="1">
      <c r="I604" s="112"/>
      <c r="V604" s="117"/>
    </row>
    <row r="605" spans="9:22" ht="15.75" customHeight="1">
      <c r="I605" s="112"/>
      <c r="V605" s="117"/>
    </row>
    <row r="606" spans="9:22" ht="15.75" customHeight="1">
      <c r="I606" s="112"/>
      <c r="V606" s="117"/>
    </row>
    <row r="607" spans="9:22" ht="15.75" customHeight="1">
      <c r="I607" s="112"/>
      <c r="V607" s="117"/>
    </row>
    <row r="608" spans="9:22" ht="15.75" customHeight="1">
      <c r="I608" s="112"/>
      <c r="V608" s="117"/>
    </row>
    <row r="609" spans="9:22" ht="15.75" customHeight="1">
      <c r="I609" s="112"/>
      <c r="V609" s="117"/>
    </row>
    <row r="610" spans="9:22" ht="15.75" customHeight="1">
      <c r="I610" s="112"/>
      <c r="V610" s="117"/>
    </row>
    <row r="611" spans="9:22" ht="15.75" customHeight="1">
      <c r="I611" s="112"/>
      <c r="V611" s="117"/>
    </row>
    <row r="612" spans="9:22" ht="15.75" customHeight="1">
      <c r="I612" s="112"/>
      <c r="V612" s="117"/>
    </row>
    <row r="613" spans="9:22" ht="15.75" customHeight="1">
      <c r="I613" s="112"/>
      <c r="V613" s="117"/>
    </row>
    <row r="614" spans="9:22" ht="15.75" customHeight="1">
      <c r="I614" s="112"/>
      <c r="V614" s="117"/>
    </row>
    <row r="615" spans="9:22" ht="15.75" customHeight="1">
      <c r="I615" s="112"/>
      <c r="V615" s="117"/>
    </row>
    <row r="616" spans="9:22" ht="15.75" customHeight="1">
      <c r="I616" s="112"/>
      <c r="V616" s="117"/>
    </row>
    <row r="617" spans="9:22" ht="15.75" customHeight="1">
      <c r="I617" s="112"/>
      <c r="V617" s="117"/>
    </row>
    <row r="618" spans="9:22" ht="15.75" customHeight="1">
      <c r="I618" s="112"/>
      <c r="V618" s="117"/>
    </row>
    <row r="619" spans="9:22" ht="15.75" customHeight="1">
      <c r="I619" s="112"/>
      <c r="V619" s="117"/>
    </row>
    <row r="620" spans="9:22" ht="15.75" customHeight="1">
      <c r="I620" s="112"/>
      <c r="V620" s="117"/>
    </row>
    <row r="621" spans="9:22" ht="15.75" customHeight="1">
      <c r="I621" s="112"/>
      <c r="V621" s="117"/>
    </row>
    <row r="622" spans="9:22" ht="15.75" customHeight="1">
      <c r="I622" s="112"/>
      <c r="V622" s="117"/>
    </row>
    <row r="623" spans="9:22" ht="15.75" customHeight="1">
      <c r="I623" s="112"/>
      <c r="V623" s="117"/>
    </row>
    <row r="624" spans="9:22" ht="15.75" customHeight="1">
      <c r="I624" s="112"/>
      <c r="V624" s="117"/>
    </row>
    <row r="625" spans="9:22" ht="15.75" customHeight="1">
      <c r="I625" s="112"/>
      <c r="V625" s="117"/>
    </row>
    <row r="626" spans="9:22" ht="15.75" customHeight="1">
      <c r="I626" s="112"/>
      <c r="V626" s="117"/>
    </row>
    <row r="627" spans="9:22" ht="15.75" customHeight="1">
      <c r="I627" s="112"/>
      <c r="V627" s="117"/>
    </row>
    <row r="628" spans="9:22" ht="15.75" customHeight="1">
      <c r="I628" s="112"/>
      <c r="V628" s="117"/>
    </row>
    <row r="629" spans="9:22" ht="15.75" customHeight="1">
      <c r="I629" s="112"/>
      <c r="V629" s="117"/>
    </row>
    <row r="630" spans="9:22" ht="15.75" customHeight="1">
      <c r="I630" s="112"/>
      <c r="V630" s="117"/>
    </row>
    <row r="631" spans="9:22" ht="15.75" customHeight="1">
      <c r="I631" s="112"/>
      <c r="V631" s="117"/>
    </row>
    <row r="632" spans="9:22" ht="15.75" customHeight="1">
      <c r="I632" s="112"/>
      <c r="V632" s="117"/>
    </row>
    <row r="633" spans="9:22" ht="15.75" customHeight="1">
      <c r="I633" s="112"/>
      <c r="V633" s="117"/>
    </row>
    <row r="634" spans="9:22" ht="15.75" customHeight="1">
      <c r="I634" s="112"/>
      <c r="V634" s="117"/>
    </row>
    <row r="635" spans="9:22" ht="15.75" customHeight="1">
      <c r="I635" s="112"/>
      <c r="V635" s="117"/>
    </row>
    <row r="636" spans="9:22" ht="15.75" customHeight="1">
      <c r="I636" s="112"/>
      <c r="V636" s="117"/>
    </row>
    <row r="637" spans="9:22" ht="15.75" customHeight="1">
      <c r="I637" s="112"/>
      <c r="V637" s="117"/>
    </row>
    <row r="638" spans="9:22" ht="15.75" customHeight="1">
      <c r="I638" s="112"/>
      <c r="V638" s="117"/>
    </row>
    <row r="639" spans="9:22" ht="15.75" customHeight="1">
      <c r="I639" s="112"/>
      <c r="V639" s="117"/>
    </row>
    <row r="640" spans="9:22" ht="15.75" customHeight="1">
      <c r="I640" s="112"/>
      <c r="V640" s="117"/>
    </row>
    <row r="641" spans="9:22" ht="15.75" customHeight="1">
      <c r="I641" s="112"/>
      <c r="V641" s="117"/>
    </row>
    <row r="642" spans="9:22" ht="15.75" customHeight="1">
      <c r="I642" s="112"/>
      <c r="V642" s="117"/>
    </row>
    <row r="643" spans="9:22" ht="15.75" customHeight="1">
      <c r="I643" s="112"/>
      <c r="V643" s="117"/>
    </row>
    <row r="644" spans="9:22" ht="15.75" customHeight="1">
      <c r="I644" s="112"/>
      <c r="V644" s="117"/>
    </row>
    <row r="645" spans="9:22" ht="15.75" customHeight="1">
      <c r="I645" s="112"/>
      <c r="V645" s="117"/>
    </row>
    <row r="646" spans="9:22" ht="15.75" customHeight="1">
      <c r="I646" s="112"/>
      <c r="V646" s="117"/>
    </row>
    <row r="647" spans="9:22" ht="15.75" customHeight="1">
      <c r="I647" s="112"/>
      <c r="V647" s="117"/>
    </row>
    <row r="648" spans="9:22" ht="15.75" customHeight="1">
      <c r="I648" s="112"/>
      <c r="V648" s="117"/>
    </row>
    <row r="649" spans="9:22" ht="15.75" customHeight="1">
      <c r="I649" s="112"/>
      <c r="V649" s="117"/>
    </row>
    <row r="650" spans="9:22" ht="15.75" customHeight="1">
      <c r="I650" s="112"/>
      <c r="V650" s="117"/>
    </row>
    <row r="651" spans="9:22" ht="15.75" customHeight="1">
      <c r="I651" s="112"/>
      <c r="V651" s="117"/>
    </row>
    <row r="652" spans="9:22" ht="15.75" customHeight="1">
      <c r="I652" s="112"/>
      <c r="V652" s="117"/>
    </row>
    <row r="653" spans="9:22" ht="15.75" customHeight="1">
      <c r="I653" s="112"/>
      <c r="V653" s="117"/>
    </row>
    <row r="654" spans="9:22" ht="15.75" customHeight="1">
      <c r="I654" s="112"/>
      <c r="V654" s="117"/>
    </row>
    <row r="655" spans="9:22" ht="15.75" customHeight="1">
      <c r="I655" s="112"/>
      <c r="V655" s="117"/>
    </row>
    <row r="656" spans="9:22" ht="15.75" customHeight="1">
      <c r="I656" s="112"/>
      <c r="V656" s="117"/>
    </row>
    <row r="657" spans="9:22" ht="15.75" customHeight="1">
      <c r="I657" s="112"/>
      <c r="V657" s="117"/>
    </row>
    <row r="658" spans="9:22" ht="15.75" customHeight="1">
      <c r="I658" s="112"/>
      <c r="V658" s="117"/>
    </row>
    <row r="659" spans="9:22" ht="15.75" customHeight="1">
      <c r="I659" s="112"/>
      <c r="V659" s="117"/>
    </row>
    <row r="660" spans="9:22" ht="15.75" customHeight="1">
      <c r="I660" s="112"/>
      <c r="V660" s="117"/>
    </row>
    <row r="661" spans="9:22" ht="15.75" customHeight="1">
      <c r="I661" s="112"/>
      <c r="V661" s="117"/>
    </row>
    <row r="662" spans="9:22" ht="15.75" customHeight="1">
      <c r="I662" s="112"/>
      <c r="V662" s="117"/>
    </row>
    <row r="663" spans="9:22" ht="15.75" customHeight="1">
      <c r="I663" s="112"/>
      <c r="V663" s="117"/>
    </row>
    <row r="664" spans="9:22" ht="15.75" customHeight="1">
      <c r="I664" s="112"/>
      <c r="V664" s="117"/>
    </row>
    <row r="665" spans="9:22" ht="15.75" customHeight="1">
      <c r="I665" s="112"/>
      <c r="V665" s="117"/>
    </row>
    <row r="666" spans="9:22" ht="15.75" customHeight="1">
      <c r="I666" s="112"/>
      <c r="V666" s="117"/>
    </row>
    <row r="667" spans="9:22" ht="15.75" customHeight="1">
      <c r="I667" s="112"/>
      <c r="V667" s="117"/>
    </row>
    <row r="668" spans="9:22" ht="15.75" customHeight="1">
      <c r="I668" s="112"/>
      <c r="V668" s="117"/>
    </row>
    <row r="669" spans="9:22" ht="15.75" customHeight="1">
      <c r="I669" s="112"/>
      <c r="V669" s="117"/>
    </row>
    <row r="670" spans="9:22" ht="15.75" customHeight="1">
      <c r="I670" s="112"/>
      <c r="V670" s="117"/>
    </row>
    <row r="671" spans="9:22" ht="15.75" customHeight="1">
      <c r="I671" s="112"/>
      <c r="V671" s="117"/>
    </row>
    <row r="672" spans="9:22" ht="15.75" customHeight="1">
      <c r="I672" s="112"/>
      <c r="V672" s="117"/>
    </row>
    <row r="673" spans="9:22" ht="15.75" customHeight="1">
      <c r="I673" s="112"/>
      <c r="V673" s="117"/>
    </row>
    <row r="674" spans="9:22" ht="15.75" customHeight="1">
      <c r="I674" s="112"/>
      <c r="V674" s="117"/>
    </row>
    <row r="675" spans="9:22" ht="15.75" customHeight="1">
      <c r="I675" s="112"/>
      <c r="V675" s="117"/>
    </row>
    <row r="676" spans="9:22" ht="15.75" customHeight="1">
      <c r="I676" s="112"/>
      <c r="V676" s="117"/>
    </row>
    <row r="677" spans="9:22" ht="15.75" customHeight="1">
      <c r="I677" s="112"/>
      <c r="V677" s="117"/>
    </row>
    <row r="678" spans="9:22" ht="15.75" customHeight="1">
      <c r="I678" s="112"/>
      <c r="V678" s="117"/>
    </row>
    <row r="679" spans="9:22" ht="15.75" customHeight="1">
      <c r="I679" s="112"/>
      <c r="V679" s="117"/>
    </row>
    <row r="680" spans="9:22" ht="15.75" customHeight="1">
      <c r="I680" s="112"/>
      <c r="V680" s="117"/>
    </row>
    <row r="681" spans="9:22" ht="15.75" customHeight="1">
      <c r="I681" s="112"/>
      <c r="V681" s="117"/>
    </row>
    <row r="682" spans="9:22" ht="15.75" customHeight="1">
      <c r="I682" s="112"/>
      <c r="V682" s="117"/>
    </row>
    <row r="683" spans="9:22" ht="15.75" customHeight="1">
      <c r="I683" s="112"/>
      <c r="V683" s="117"/>
    </row>
    <row r="684" spans="9:22" ht="15.75" customHeight="1">
      <c r="I684" s="112"/>
      <c r="V684" s="117"/>
    </row>
    <row r="685" spans="9:22" ht="15.75" customHeight="1">
      <c r="I685" s="112"/>
      <c r="V685" s="117"/>
    </row>
    <row r="686" spans="9:22" ht="15.75" customHeight="1">
      <c r="I686" s="112"/>
      <c r="V686" s="117"/>
    </row>
    <row r="687" spans="9:22" ht="15.75" customHeight="1">
      <c r="I687" s="112"/>
      <c r="V687" s="117"/>
    </row>
    <row r="688" spans="9:22" ht="15.75" customHeight="1">
      <c r="I688" s="112"/>
      <c r="V688" s="117"/>
    </row>
    <row r="689" spans="9:22" ht="15.75" customHeight="1">
      <c r="I689" s="112"/>
      <c r="V689" s="117"/>
    </row>
    <row r="690" spans="9:22" ht="15.75" customHeight="1">
      <c r="I690" s="112"/>
      <c r="V690" s="117"/>
    </row>
    <row r="691" spans="9:22" ht="15.75" customHeight="1">
      <c r="I691" s="112"/>
      <c r="V691" s="117"/>
    </row>
    <row r="692" spans="9:22" ht="15.75" customHeight="1">
      <c r="I692" s="112"/>
      <c r="V692" s="117"/>
    </row>
    <row r="693" spans="9:22" ht="15.75" customHeight="1">
      <c r="I693" s="112"/>
      <c r="V693" s="117"/>
    </row>
    <row r="694" spans="9:22" ht="15.75" customHeight="1">
      <c r="I694" s="112"/>
      <c r="V694" s="117"/>
    </row>
    <row r="695" spans="9:22" ht="15.75" customHeight="1">
      <c r="I695" s="112"/>
      <c r="V695" s="117"/>
    </row>
    <row r="696" spans="9:22" ht="15.75" customHeight="1">
      <c r="I696" s="112"/>
      <c r="V696" s="117"/>
    </row>
    <row r="697" spans="9:22" ht="15.75" customHeight="1">
      <c r="I697" s="112"/>
      <c r="V697" s="117"/>
    </row>
    <row r="698" spans="9:22" ht="15.75" customHeight="1">
      <c r="I698" s="112"/>
      <c r="V698" s="117"/>
    </row>
    <row r="699" spans="9:22" ht="15.75" customHeight="1">
      <c r="I699" s="112"/>
      <c r="V699" s="117"/>
    </row>
    <row r="700" spans="9:22" ht="15.75" customHeight="1">
      <c r="I700" s="112"/>
      <c r="V700" s="117"/>
    </row>
    <row r="701" spans="9:22" ht="15.75" customHeight="1">
      <c r="I701" s="112"/>
      <c r="V701" s="117"/>
    </row>
    <row r="702" spans="9:22" ht="15.75" customHeight="1">
      <c r="I702" s="112"/>
      <c r="V702" s="117"/>
    </row>
    <row r="703" spans="9:22" ht="15.75" customHeight="1">
      <c r="I703" s="112"/>
      <c r="V703" s="117"/>
    </row>
    <row r="704" spans="9:22" ht="15.75" customHeight="1">
      <c r="I704" s="112"/>
      <c r="V704" s="117"/>
    </row>
    <row r="705" spans="9:22" ht="15.75" customHeight="1">
      <c r="I705" s="112"/>
      <c r="V705" s="117"/>
    </row>
    <row r="706" spans="9:22" ht="15.75" customHeight="1">
      <c r="I706" s="112"/>
      <c r="V706" s="117"/>
    </row>
    <row r="707" spans="9:22" ht="15.75" customHeight="1">
      <c r="I707" s="112"/>
      <c r="V707" s="117"/>
    </row>
    <row r="708" spans="9:22" ht="15.75" customHeight="1">
      <c r="I708" s="112"/>
      <c r="V708" s="117"/>
    </row>
    <row r="709" spans="9:22" ht="15.75" customHeight="1">
      <c r="I709" s="112"/>
      <c r="V709" s="117"/>
    </row>
    <row r="710" spans="9:22" ht="15.75" customHeight="1">
      <c r="I710" s="112"/>
      <c r="V710" s="117"/>
    </row>
    <row r="711" spans="9:22" ht="15.75" customHeight="1">
      <c r="I711" s="112"/>
      <c r="V711" s="117"/>
    </row>
    <row r="712" spans="9:22" ht="15.75" customHeight="1">
      <c r="I712" s="112"/>
      <c r="V712" s="117"/>
    </row>
    <row r="713" spans="9:22" ht="15.75" customHeight="1">
      <c r="I713" s="112"/>
      <c r="V713" s="117"/>
    </row>
    <row r="714" spans="9:22" ht="15.75" customHeight="1">
      <c r="I714" s="112"/>
      <c r="V714" s="117"/>
    </row>
    <row r="715" spans="9:22" ht="15.75" customHeight="1">
      <c r="I715" s="112"/>
      <c r="V715" s="117"/>
    </row>
    <row r="716" spans="9:22" ht="15.75" customHeight="1">
      <c r="I716" s="112"/>
      <c r="V716" s="117"/>
    </row>
    <row r="717" spans="9:22" ht="15.75" customHeight="1">
      <c r="I717" s="112"/>
      <c r="V717" s="117"/>
    </row>
    <row r="718" spans="9:22" ht="15.75" customHeight="1">
      <c r="I718" s="112"/>
      <c r="V718" s="117"/>
    </row>
    <row r="719" spans="9:22" ht="15.75" customHeight="1">
      <c r="I719" s="112"/>
      <c r="V719" s="117"/>
    </row>
    <row r="720" spans="9:22" ht="15.75" customHeight="1">
      <c r="I720" s="112"/>
      <c r="V720" s="117"/>
    </row>
    <row r="721" spans="9:22" ht="15.75" customHeight="1">
      <c r="I721" s="112"/>
      <c r="V721" s="117"/>
    </row>
    <row r="722" spans="9:22" ht="15.75" customHeight="1">
      <c r="I722" s="112"/>
      <c r="V722" s="117"/>
    </row>
    <row r="723" spans="9:22" ht="15.75" customHeight="1">
      <c r="I723" s="112"/>
      <c r="V723" s="117"/>
    </row>
    <row r="724" spans="9:22" ht="15.75" customHeight="1">
      <c r="I724" s="112"/>
      <c r="V724" s="117"/>
    </row>
    <row r="725" spans="9:22" ht="15.75" customHeight="1">
      <c r="I725" s="112"/>
      <c r="V725" s="117"/>
    </row>
    <row r="726" spans="9:22" ht="15.75" customHeight="1">
      <c r="I726" s="112"/>
      <c r="V726" s="117"/>
    </row>
    <row r="727" spans="9:22" ht="15.75" customHeight="1">
      <c r="I727" s="112"/>
      <c r="V727" s="117"/>
    </row>
    <row r="728" spans="9:22" ht="15.75" customHeight="1">
      <c r="I728" s="112"/>
      <c r="V728" s="117"/>
    </row>
    <row r="729" spans="9:22" ht="15.75" customHeight="1">
      <c r="I729" s="112"/>
      <c r="V729" s="117"/>
    </row>
    <row r="730" spans="9:22" ht="15.75" customHeight="1">
      <c r="I730" s="112"/>
      <c r="V730" s="117"/>
    </row>
    <row r="731" spans="9:22" ht="15.75" customHeight="1">
      <c r="I731" s="112"/>
      <c r="V731" s="117"/>
    </row>
    <row r="732" spans="9:22" ht="15.75" customHeight="1">
      <c r="I732" s="112"/>
      <c r="V732" s="117"/>
    </row>
    <row r="733" spans="9:22" ht="15.75" customHeight="1">
      <c r="I733" s="112"/>
      <c r="V733" s="117"/>
    </row>
    <row r="734" spans="9:22" ht="15.75" customHeight="1">
      <c r="I734" s="112"/>
      <c r="V734" s="117"/>
    </row>
    <row r="735" spans="9:22" ht="15.75" customHeight="1">
      <c r="I735" s="112"/>
      <c r="V735" s="117"/>
    </row>
    <row r="736" spans="9:22" ht="15.75" customHeight="1">
      <c r="I736" s="112"/>
      <c r="V736" s="117"/>
    </row>
    <row r="737" spans="9:22" ht="15.75" customHeight="1">
      <c r="I737" s="112"/>
      <c r="V737" s="117"/>
    </row>
    <row r="738" spans="9:22" ht="15.75" customHeight="1">
      <c r="I738" s="112"/>
      <c r="V738" s="117"/>
    </row>
    <row r="739" spans="9:22" ht="15.75" customHeight="1">
      <c r="I739" s="112"/>
      <c r="V739" s="117"/>
    </row>
    <row r="740" spans="9:22" ht="15.75" customHeight="1">
      <c r="I740" s="112"/>
      <c r="V740" s="117"/>
    </row>
    <row r="741" spans="9:22" ht="15.75" customHeight="1">
      <c r="I741" s="112"/>
      <c r="V741" s="117"/>
    </row>
    <row r="742" spans="9:22" ht="15.75" customHeight="1">
      <c r="I742" s="112"/>
      <c r="V742" s="117"/>
    </row>
    <row r="743" spans="9:22" ht="15.75" customHeight="1">
      <c r="I743" s="112"/>
      <c r="V743" s="117"/>
    </row>
    <row r="744" spans="9:22" ht="15.75" customHeight="1">
      <c r="I744" s="112"/>
      <c r="V744" s="117"/>
    </row>
    <row r="745" spans="9:22" ht="15.75" customHeight="1">
      <c r="I745" s="112"/>
      <c r="V745" s="117"/>
    </row>
    <row r="746" spans="9:22" ht="15.75" customHeight="1">
      <c r="I746" s="112"/>
      <c r="V746" s="117"/>
    </row>
    <row r="747" spans="9:22" ht="15.75" customHeight="1">
      <c r="I747" s="112"/>
      <c r="V747" s="117"/>
    </row>
    <row r="748" spans="9:22" ht="15.75" customHeight="1">
      <c r="I748" s="112"/>
      <c r="V748" s="117"/>
    </row>
    <row r="749" spans="9:22" ht="15.75" customHeight="1">
      <c r="I749" s="112"/>
      <c r="V749" s="117"/>
    </row>
    <row r="750" spans="9:22" ht="15.75" customHeight="1">
      <c r="I750" s="112"/>
      <c r="V750" s="117"/>
    </row>
    <row r="751" spans="9:22" ht="15.75" customHeight="1">
      <c r="I751" s="112"/>
      <c r="V751" s="117"/>
    </row>
    <row r="752" spans="9:22" ht="15.75" customHeight="1">
      <c r="I752" s="112"/>
      <c r="V752" s="117"/>
    </row>
    <row r="753" spans="9:22" ht="15.75" customHeight="1">
      <c r="I753" s="112"/>
      <c r="V753" s="117"/>
    </row>
    <row r="754" spans="9:22" ht="15.75" customHeight="1">
      <c r="I754" s="112"/>
      <c r="V754" s="117"/>
    </row>
    <row r="755" spans="9:22" ht="15.75" customHeight="1">
      <c r="I755" s="112"/>
      <c r="V755" s="117"/>
    </row>
    <row r="756" spans="9:22" ht="15.75" customHeight="1">
      <c r="I756" s="112"/>
      <c r="V756" s="117"/>
    </row>
    <row r="757" spans="9:22" ht="15.75" customHeight="1">
      <c r="I757" s="112"/>
      <c r="V757" s="117"/>
    </row>
    <row r="758" spans="9:22" ht="15.75" customHeight="1">
      <c r="I758" s="112"/>
      <c r="V758" s="117"/>
    </row>
    <row r="759" spans="9:22" ht="15.75" customHeight="1">
      <c r="I759" s="112"/>
      <c r="V759" s="117"/>
    </row>
    <row r="760" spans="9:22" ht="15.75" customHeight="1">
      <c r="I760" s="112"/>
      <c r="V760" s="117"/>
    </row>
    <row r="761" spans="9:22" ht="15.75" customHeight="1">
      <c r="I761" s="112"/>
      <c r="V761" s="117"/>
    </row>
    <row r="762" spans="9:22" ht="15.75" customHeight="1">
      <c r="I762" s="112"/>
      <c r="V762" s="117"/>
    </row>
    <row r="763" spans="9:22" ht="15.75" customHeight="1">
      <c r="I763" s="112"/>
      <c r="V763" s="117"/>
    </row>
    <row r="764" spans="9:22" ht="15.75" customHeight="1">
      <c r="I764" s="112"/>
      <c r="V764" s="117"/>
    </row>
    <row r="765" spans="9:22" ht="15.75" customHeight="1">
      <c r="I765" s="112"/>
      <c r="V765" s="117"/>
    </row>
    <row r="766" spans="9:22" ht="15.75" customHeight="1">
      <c r="I766" s="112"/>
      <c r="V766" s="117"/>
    </row>
    <row r="767" spans="9:22" ht="15.75" customHeight="1">
      <c r="I767" s="112"/>
      <c r="V767" s="117"/>
    </row>
    <row r="768" spans="9:22" ht="15.75" customHeight="1">
      <c r="I768" s="112"/>
      <c r="V768" s="117"/>
    </row>
    <row r="769" spans="9:22" ht="15.75" customHeight="1">
      <c r="I769" s="112"/>
      <c r="V769" s="117"/>
    </row>
    <row r="770" spans="9:22" ht="15.75" customHeight="1">
      <c r="I770" s="112"/>
      <c r="V770" s="117"/>
    </row>
    <row r="771" spans="9:22" ht="15.75" customHeight="1">
      <c r="I771" s="112"/>
      <c r="V771" s="117"/>
    </row>
    <row r="772" spans="9:22" ht="15.75" customHeight="1">
      <c r="I772" s="112"/>
      <c r="V772" s="117"/>
    </row>
    <row r="773" spans="9:22" ht="15.75" customHeight="1">
      <c r="I773" s="112"/>
      <c r="V773" s="117"/>
    </row>
    <row r="774" spans="9:22" ht="15.75" customHeight="1">
      <c r="I774" s="112"/>
      <c r="V774" s="117"/>
    </row>
    <row r="775" spans="9:22" ht="15.75" customHeight="1">
      <c r="I775" s="112"/>
      <c r="V775" s="117"/>
    </row>
    <row r="776" spans="9:22" ht="15.75" customHeight="1">
      <c r="I776" s="112"/>
      <c r="V776" s="117"/>
    </row>
    <row r="777" spans="9:22" ht="15.75" customHeight="1">
      <c r="I777" s="112"/>
      <c r="V777" s="117"/>
    </row>
    <row r="778" spans="9:22" ht="15.75" customHeight="1">
      <c r="I778" s="112"/>
      <c r="V778" s="117"/>
    </row>
    <row r="779" spans="9:22" ht="15.75" customHeight="1">
      <c r="I779" s="112"/>
      <c r="V779" s="117"/>
    </row>
    <row r="780" spans="9:22" ht="15.75" customHeight="1">
      <c r="I780" s="112"/>
      <c r="V780" s="117"/>
    </row>
    <row r="781" spans="9:22" ht="15.75" customHeight="1">
      <c r="I781" s="112"/>
      <c r="V781" s="117"/>
    </row>
    <row r="782" spans="9:22" ht="15.75" customHeight="1">
      <c r="I782" s="112"/>
      <c r="V782" s="117"/>
    </row>
    <row r="783" spans="9:22" ht="15.75" customHeight="1">
      <c r="I783" s="112"/>
      <c r="V783" s="117"/>
    </row>
    <row r="784" spans="9:22" ht="15.75" customHeight="1">
      <c r="I784" s="112"/>
      <c r="V784" s="117"/>
    </row>
    <row r="785" spans="9:22" ht="15.75" customHeight="1">
      <c r="I785" s="112"/>
      <c r="V785" s="117"/>
    </row>
    <row r="786" spans="9:22" ht="15.75" customHeight="1">
      <c r="I786" s="112"/>
      <c r="V786" s="117"/>
    </row>
    <row r="787" spans="9:22" ht="15.75" customHeight="1">
      <c r="I787" s="112"/>
      <c r="V787" s="117"/>
    </row>
    <row r="788" spans="9:22" ht="15.75" customHeight="1">
      <c r="I788" s="112"/>
      <c r="V788" s="117"/>
    </row>
    <row r="789" spans="9:22" ht="15.75" customHeight="1">
      <c r="I789" s="112"/>
      <c r="V789" s="117"/>
    </row>
    <row r="790" spans="9:22" ht="15.75" customHeight="1">
      <c r="I790" s="112"/>
      <c r="V790" s="117"/>
    </row>
    <row r="791" spans="9:22" ht="15.75" customHeight="1">
      <c r="I791" s="112"/>
      <c r="V791" s="117"/>
    </row>
    <row r="792" spans="9:22" ht="15.75" customHeight="1">
      <c r="I792" s="112"/>
      <c r="V792" s="117"/>
    </row>
    <row r="793" spans="9:22" ht="15.75" customHeight="1">
      <c r="I793" s="112"/>
      <c r="V793" s="117"/>
    </row>
    <row r="794" spans="9:22" ht="15.75" customHeight="1">
      <c r="I794" s="112"/>
      <c r="V794" s="117"/>
    </row>
    <row r="795" spans="9:22" ht="15.75" customHeight="1">
      <c r="I795" s="112"/>
      <c r="V795" s="117"/>
    </row>
    <row r="796" spans="9:22" ht="15.75" customHeight="1">
      <c r="I796" s="112"/>
      <c r="V796" s="117"/>
    </row>
    <row r="797" spans="9:22" ht="15.75" customHeight="1">
      <c r="I797" s="112"/>
      <c r="V797" s="117"/>
    </row>
    <row r="798" spans="9:22" ht="15.75" customHeight="1">
      <c r="I798" s="112"/>
      <c r="V798" s="117"/>
    </row>
    <row r="799" spans="9:22" ht="15.75" customHeight="1">
      <c r="I799" s="112"/>
      <c r="V799" s="117"/>
    </row>
    <row r="800" spans="9:22" ht="15.75" customHeight="1">
      <c r="I800" s="112"/>
      <c r="V800" s="117"/>
    </row>
    <row r="801" spans="9:22" ht="15.75" customHeight="1">
      <c r="I801" s="112"/>
      <c r="V801" s="117"/>
    </row>
    <row r="802" spans="9:22" ht="15.75" customHeight="1">
      <c r="I802" s="112"/>
      <c r="V802" s="117"/>
    </row>
    <row r="803" spans="9:22" ht="15.75" customHeight="1">
      <c r="I803" s="112"/>
      <c r="V803" s="117"/>
    </row>
    <row r="804" spans="9:22" ht="15.75" customHeight="1">
      <c r="I804" s="112"/>
      <c r="V804" s="117"/>
    </row>
    <row r="805" spans="9:22" ht="15.75" customHeight="1">
      <c r="I805" s="112"/>
      <c r="V805" s="117"/>
    </row>
    <row r="806" spans="9:22" ht="15.75" customHeight="1">
      <c r="I806" s="112"/>
      <c r="V806" s="117"/>
    </row>
    <row r="807" spans="9:22" ht="15.75" customHeight="1">
      <c r="I807" s="112"/>
      <c r="V807" s="117"/>
    </row>
    <row r="808" spans="9:22" ht="15.75" customHeight="1">
      <c r="I808" s="112"/>
      <c r="V808" s="117"/>
    </row>
    <row r="809" spans="9:22" ht="15.75" customHeight="1">
      <c r="I809" s="112"/>
      <c r="V809" s="117"/>
    </row>
    <row r="810" spans="9:22" ht="15.75" customHeight="1">
      <c r="I810" s="112"/>
      <c r="V810" s="117"/>
    </row>
    <row r="811" spans="9:22" ht="15.75" customHeight="1">
      <c r="I811" s="112"/>
      <c r="V811" s="117"/>
    </row>
    <row r="812" spans="9:22" ht="15.75" customHeight="1">
      <c r="I812" s="112"/>
      <c r="V812" s="117"/>
    </row>
    <row r="813" spans="9:22" ht="15.75" customHeight="1">
      <c r="I813" s="112"/>
      <c r="V813" s="117"/>
    </row>
    <row r="814" spans="9:22" ht="15.75" customHeight="1">
      <c r="I814" s="112"/>
      <c r="V814" s="117"/>
    </row>
    <row r="815" spans="9:22" ht="15.75" customHeight="1">
      <c r="I815" s="112"/>
      <c r="V815" s="117"/>
    </row>
    <row r="816" spans="9:22" ht="15.75" customHeight="1">
      <c r="I816" s="112"/>
      <c r="V816" s="117"/>
    </row>
    <row r="817" spans="9:22" ht="15.75" customHeight="1">
      <c r="I817" s="112"/>
      <c r="V817" s="117"/>
    </row>
    <row r="818" spans="9:22" ht="15.75" customHeight="1">
      <c r="I818" s="112"/>
      <c r="V818" s="117"/>
    </row>
    <row r="819" spans="9:22" ht="15.75" customHeight="1">
      <c r="I819" s="112"/>
      <c r="V819" s="117"/>
    </row>
    <row r="820" spans="9:22" ht="15.75" customHeight="1">
      <c r="I820" s="112"/>
      <c r="V820" s="117"/>
    </row>
    <row r="821" spans="9:22" ht="15.75" customHeight="1">
      <c r="I821" s="112"/>
      <c r="V821" s="117"/>
    </row>
    <row r="822" spans="9:22" ht="15.75" customHeight="1">
      <c r="I822" s="112"/>
      <c r="V822" s="117"/>
    </row>
    <row r="823" spans="9:22" ht="15.75" customHeight="1">
      <c r="I823" s="112"/>
      <c r="V823" s="117"/>
    </row>
    <row r="824" spans="9:22" ht="15.75" customHeight="1">
      <c r="I824" s="112"/>
      <c r="V824" s="117"/>
    </row>
    <row r="825" spans="9:22" ht="15.75" customHeight="1">
      <c r="I825" s="112"/>
      <c r="V825" s="117"/>
    </row>
    <row r="826" spans="9:22" ht="15.75" customHeight="1">
      <c r="I826" s="112"/>
      <c r="V826" s="117"/>
    </row>
    <row r="827" spans="9:22" ht="15.75" customHeight="1">
      <c r="I827" s="112"/>
      <c r="V827" s="117"/>
    </row>
    <row r="828" spans="9:22" ht="15.75" customHeight="1">
      <c r="I828" s="112"/>
      <c r="V828" s="117"/>
    </row>
    <row r="829" spans="9:22" ht="15.75" customHeight="1">
      <c r="I829" s="112"/>
      <c r="V829" s="117"/>
    </row>
    <row r="830" spans="9:22" ht="15.75" customHeight="1">
      <c r="I830" s="112"/>
      <c r="V830" s="117"/>
    </row>
    <row r="831" spans="9:22" ht="15.75" customHeight="1">
      <c r="I831" s="112"/>
      <c r="V831" s="117"/>
    </row>
    <row r="832" spans="9:22" ht="15.75" customHeight="1">
      <c r="I832" s="112"/>
      <c r="V832" s="117"/>
    </row>
    <row r="833" spans="9:22" ht="15.75" customHeight="1">
      <c r="I833" s="112"/>
      <c r="V833" s="117"/>
    </row>
    <row r="834" spans="9:22" ht="15.75" customHeight="1">
      <c r="I834" s="112"/>
      <c r="V834" s="117"/>
    </row>
    <row r="835" spans="9:22" ht="15.75" customHeight="1">
      <c r="I835" s="112"/>
      <c r="V835" s="117"/>
    </row>
    <row r="836" spans="9:22" ht="15.75" customHeight="1">
      <c r="I836" s="112"/>
      <c r="V836" s="117"/>
    </row>
    <row r="837" spans="9:22" ht="15.75" customHeight="1">
      <c r="I837" s="112"/>
      <c r="V837" s="117"/>
    </row>
    <row r="838" spans="9:22" ht="15.75" customHeight="1">
      <c r="I838" s="112"/>
      <c r="V838" s="117"/>
    </row>
    <row r="839" spans="9:22" ht="15.75" customHeight="1">
      <c r="I839" s="112"/>
      <c r="V839" s="117"/>
    </row>
    <row r="840" spans="9:22" ht="15.75" customHeight="1">
      <c r="I840" s="112"/>
      <c r="V840" s="117"/>
    </row>
    <row r="841" spans="9:22" ht="15.75" customHeight="1">
      <c r="I841" s="112"/>
      <c r="V841" s="117"/>
    </row>
    <row r="842" spans="9:22" ht="15.75" customHeight="1">
      <c r="I842" s="112"/>
      <c r="V842" s="117"/>
    </row>
    <row r="843" spans="9:22" ht="15.75" customHeight="1">
      <c r="I843" s="112"/>
      <c r="V843" s="117"/>
    </row>
    <row r="844" spans="9:22" ht="15.75" customHeight="1">
      <c r="I844" s="112"/>
      <c r="V844" s="117"/>
    </row>
    <row r="845" spans="9:22" ht="15.75" customHeight="1">
      <c r="I845" s="112"/>
      <c r="V845" s="117"/>
    </row>
    <row r="846" spans="9:22" ht="15.75" customHeight="1">
      <c r="I846" s="112"/>
      <c r="V846" s="117"/>
    </row>
    <row r="847" spans="9:22" ht="15.75" customHeight="1">
      <c r="I847" s="112"/>
      <c r="V847" s="117"/>
    </row>
    <row r="848" spans="9:22" ht="15.75" customHeight="1">
      <c r="I848" s="112"/>
      <c r="V848" s="117"/>
    </row>
    <row r="849" spans="9:22" ht="15.75" customHeight="1">
      <c r="I849" s="112"/>
      <c r="V849" s="117"/>
    </row>
    <row r="850" spans="9:22" ht="15.75" customHeight="1">
      <c r="I850" s="112"/>
      <c r="V850" s="117"/>
    </row>
    <row r="851" spans="9:22" ht="15.75" customHeight="1">
      <c r="I851" s="112"/>
      <c r="V851" s="117"/>
    </row>
    <row r="852" spans="9:22" ht="15.75" customHeight="1">
      <c r="I852" s="112"/>
      <c r="V852" s="117"/>
    </row>
    <row r="853" spans="9:22" ht="15.75" customHeight="1">
      <c r="I853" s="112"/>
      <c r="V853" s="117"/>
    </row>
    <row r="854" spans="9:22" ht="15.75" customHeight="1">
      <c r="I854" s="112"/>
      <c r="V854" s="117"/>
    </row>
    <row r="855" spans="9:22" ht="15.75" customHeight="1">
      <c r="I855" s="112"/>
      <c r="V855" s="117"/>
    </row>
    <row r="856" spans="9:22" ht="15.75" customHeight="1">
      <c r="I856" s="112"/>
      <c r="V856" s="117"/>
    </row>
    <row r="857" spans="9:22" ht="15.75" customHeight="1">
      <c r="I857" s="112"/>
      <c r="V857" s="117"/>
    </row>
    <row r="858" spans="9:22" ht="15.75" customHeight="1">
      <c r="I858" s="112"/>
      <c r="V858" s="117"/>
    </row>
    <row r="859" spans="9:22" ht="15.75" customHeight="1">
      <c r="I859" s="112"/>
      <c r="V859" s="117"/>
    </row>
    <row r="860" spans="9:22" ht="15.75" customHeight="1">
      <c r="I860" s="112"/>
      <c r="V860" s="117"/>
    </row>
    <row r="861" spans="9:22" ht="15.75" customHeight="1">
      <c r="I861" s="112"/>
      <c r="V861" s="117"/>
    </row>
    <row r="862" spans="9:22" ht="15.75" customHeight="1">
      <c r="I862" s="112"/>
      <c r="V862" s="117"/>
    </row>
    <row r="863" spans="9:22" ht="15.75" customHeight="1">
      <c r="I863" s="112"/>
      <c r="V863" s="117"/>
    </row>
    <row r="864" spans="9:22" ht="15.75" customHeight="1">
      <c r="I864" s="112"/>
      <c r="V864" s="117"/>
    </row>
    <row r="865" spans="9:22" ht="15.75" customHeight="1">
      <c r="I865" s="112"/>
      <c r="V865" s="117"/>
    </row>
    <row r="866" spans="9:22" ht="15.75" customHeight="1">
      <c r="I866" s="112"/>
      <c r="V866" s="117"/>
    </row>
    <row r="867" spans="9:22" ht="15.75" customHeight="1">
      <c r="I867" s="112"/>
      <c r="V867" s="117"/>
    </row>
    <row r="868" spans="9:22" ht="15.75" customHeight="1">
      <c r="I868" s="112"/>
      <c r="V868" s="117"/>
    </row>
    <row r="869" spans="9:22" ht="15.75" customHeight="1">
      <c r="I869" s="112"/>
      <c r="V869" s="117"/>
    </row>
    <row r="870" spans="9:22" ht="15.75" customHeight="1">
      <c r="I870" s="112"/>
      <c r="V870" s="117"/>
    </row>
    <row r="871" spans="9:22" ht="15.75" customHeight="1">
      <c r="I871" s="112"/>
      <c r="V871" s="117"/>
    </row>
    <row r="872" spans="9:22" ht="15.75" customHeight="1">
      <c r="I872" s="112"/>
      <c r="V872" s="117"/>
    </row>
    <row r="873" spans="9:22" ht="15.75" customHeight="1">
      <c r="I873" s="112"/>
      <c r="V873" s="117"/>
    </row>
    <row r="874" spans="9:22" ht="15.75" customHeight="1">
      <c r="I874" s="112"/>
      <c r="V874" s="117"/>
    </row>
    <row r="875" spans="9:22" ht="15.75" customHeight="1">
      <c r="I875" s="112"/>
      <c r="V875" s="117"/>
    </row>
    <row r="876" spans="9:22" ht="15.75" customHeight="1">
      <c r="I876" s="112"/>
      <c r="V876" s="117"/>
    </row>
    <row r="877" spans="9:22" ht="15.75" customHeight="1">
      <c r="I877" s="112"/>
      <c r="V877" s="117"/>
    </row>
    <row r="878" spans="9:22" ht="15.75" customHeight="1">
      <c r="I878" s="112"/>
      <c r="V878" s="117"/>
    </row>
    <row r="879" spans="9:22" ht="15.75" customHeight="1">
      <c r="I879" s="112"/>
      <c r="V879" s="117"/>
    </row>
    <row r="880" spans="9:22" ht="15.75" customHeight="1">
      <c r="I880" s="112"/>
      <c r="V880" s="117"/>
    </row>
    <row r="881" spans="9:22" ht="15.75" customHeight="1">
      <c r="I881" s="112"/>
      <c r="V881" s="117"/>
    </row>
    <row r="882" spans="9:22" ht="15.75" customHeight="1">
      <c r="I882" s="112"/>
      <c r="V882" s="117"/>
    </row>
    <row r="883" spans="9:22" ht="15.75" customHeight="1">
      <c r="I883" s="112"/>
      <c r="V883" s="117"/>
    </row>
    <row r="884" spans="9:22" ht="15.75" customHeight="1">
      <c r="I884" s="112"/>
      <c r="V884" s="117"/>
    </row>
    <row r="885" spans="9:22" ht="15.75" customHeight="1">
      <c r="I885" s="112"/>
      <c r="V885" s="117"/>
    </row>
    <row r="886" spans="9:22" ht="15.75" customHeight="1">
      <c r="I886" s="112"/>
      <c r="V886" s="117"/>
    </row>
    <row r="887" spans="9:22" ht="15.75" customHeight="1">
      <c r="I887" s="112"/>
      <c r="V887" s="117"/>
    </row>
    <row r="888" spans="9:22" ht="15.75" customHeight="1">
      <c r="I888" s="112"/>
      <c r="V888" s="117"/>
    </row>
    <row r="889" spans="9:22" ht="15.75" customHeight="1">
      <c r="I889" s="112"/>
      <c r="V889" s="117"/>
    </row>
    <row r="890" spans="9:22" ht="15.75" customHeight="1">
      <c r="I890" s="112"/>
      <c r="V890" s="117"/>
    </row>
    <row r="891" spans="9:22" ht="15.75" customHeight="1">
      <c r="I891" s="112"/>
      <c r="V891" s="117"/>
    </row>
    <row r="892" spans="9:22" ht="15.75" customHeight="1">
      <c r="I892" s="112"/>
      <c r="V892" s="117"/>
    </row>
    <row r="893" spans="9:22" ht="15.75" customHeight="1">
      <c r="I893" s="112"/>
      <c r="V893" s="117"/>
    </row>
    <row r="894" spans="9:22" ht="15.75" customHeight="1">
      <c r="I894" s="112"/>
      <c r="V894" s="117"/>
    </row>
    <row r="895" spans="9:22" ht="15.75" customHeight="1">
      <c r="I895" s="112"/>
      <c r="V895" s="117"/>
    </row>
    <row r="896" spans="9:22" ht="15.75" customHeight="1">
      <c r="I896" s="112"/>
      <c r="V896" s="117"/>
    </row>
    <row r="897" spans="9:22" ht="15.75" customHeight="1">
      <c r="I897" s="112"/>
      <c r="V897" s="117"/>
    </row>
    <row r="898" spans="9:22" ht="15.75" customHeight="1">
      <c r="I898" s="112"/>
      <c r="V898" s="117"/>
    </row>
    <row r="899" spans="9:22" ht="15.75" customHeight="1">
      <c r="I899" s="112"/>
      <c r="V899" s="117"/>
    </row>
    <row r="900" spans="9:22" ht="15.75" customHeight="1">
      <c r="I900" s="112"/>
      <c r="V900" s="117"/>
    </row>
    <row r="901" spans="9:22" ht="15.75" customHeight="1">
      <c r="I901" s="112"/>
      <c r="V901" s="117"/>
    </row>
    <row r="902" spans="9:22" ht="15.75" customHeight="1">
      <c r="I902" s="112"/>
      <c r="V902" s="117"/>
    </row>
    <row r="903" spans="9:22" ht="15.75" customHeight="1">
      <c r="I903" s="112"/>
      <c r="V903" s="117"/>
    </row>
    <row r="904" spans="9:22" ht="15.75" customHeight="1">
      <c r="I904" s="112"/>
      <c r="V904" s="117"/>
    </row>
    <row r="905" spans="9:22" ht="15.75" customHeight="1">
      <c r="I905" s="112"/>
      <c r="V905" s="117"/>
    </row>
    <row r="906" spans="9:22" ht="15.75" customHeight="1">
      <c r="I906" s="112"/>
      <c r="V906" s="117"/>
    </row>
    <row r="907" spans="9:22" ht="15.75" customHeight="1">
      <c r="I907" s="112"/>
      <c r="V907" s="117"/>
    </row>
    <row r="908" spans="9:22" ht="15.75" customHeight="1">
      <c r="I908" s="112"/>
      <c r="V908" s="117"/>
    </row>
    <row r="909" spans="9:22" ht="15.75" customHeight="1">
      <c r="I909" s="112"/>
      <c r="V909" s="117"/>
    </row>
    <row r="910" spans="9:22" ht="15.75" customHeight="1">
      <c r="I910" s="112"/>
      <c r="V910" s="117"/>
    </row>
    <row r="911" spans="9:22" ht="15.75" customHeight="1">
      <c r="I911" s="112"/>
      <c r="V911" s="117"/>
    </row>
    <row r="912" spans="9:22" ht="15.75" customHeight="1">
      <c r="I912" s="112"/>
      <c r="V912" s="117"/>
    </row>
    <row r="913" spans="9:22" ht="15.75" customHeight="1">
      <c r="I913" s="112"/>
      <c r="V913" s="117"/>
    </row>
    <row r="914" spans="9:22" ht="15.75" customHeight="1">
      <c r="I914" s="112"/>
      <c r="V914" s="117"/>
    </row>
    <row r="915" spans="9:22" ht="15.75" customHeight="1">
      <c r="I915" s="112"/>
      <c r="V915" s="117"/>
    </row>
    <row r="916" spans="9:22" ht="15.75" customHeight="1">
      <c r="I916" s="112"/>
      <c r="V916" s="117"/>
    </row>
    <row r="917" spans="9:22" ht="15.75" customHeight="1">
      <c r="I917" s="112"/>
      <c r="V917" s="117"/>
    </row>
    <row r="918" spans="9:22" ht="15.75" customHeight="1">
      <c r="I918" s="112"/>
      <c r="V918" s="117"/>
    </row>
    <row r="919" spans="9:22" ht="15.75" customHeight="1">
      <c r="I919" s="112"/>
      <c r="V919" s="117"/>
    </row>
    <row r="920" spans="9:22" ht="15.75" customHeight="1">
      <c r="I920" s="112"/>
      <c r="V920" s="117"/>
    </row>
    <row r="921" spans="9:22" ht="15.75" customHeight="1">
      <c r="I921" s="112"/>
      <c r="V921" s="117"/>
    </row>
    <row r="922" spans="9:22" ht="15.75" customHeight="1">
      <c r="I922" s="112"/>
      <c r="V922" s="117"/>
    </row>
    <row r="923" spans="9:22" ht="15.75" customHeight="1">
      <c r="I923" s="112"/>
      <c r="V923" s="117"/>
    </row>
    <row r="924" spans="9:22" ht="15.75" customHeight="1">
      <c r="I924" s="112"/>
      <c r="V924" s="117"/>
    </row>
    <row r="925" spans="9:22" ht="15.75" customHeight="1">
      <c r="I925" s="112"/>
      <c r="V925" s="117"/>
    </row>
    <row r="926" spans="9:22" ht="15.75" customHeight="1">
      <c r="I926" s="112"/>
      <c r="V926" s="117"/>
    </row>
    <row r="927" spans="9:22" ht="15.75" customHeight="1">
      <c r="I927" s="112"/>
      <c r="V927" s="117"/>
    </row>
    <row r="928" spans="9:22" ht="15.75" customHeight="1">
      <c r="I928" s="112"/>
      <c r="V928" s="117"/>
    </row>
    <row r="929" spans="9:22" ht="15.75" customHeight="1">
      <c r="I929" s="112"/>
      <c r="V929" s="117"/>
    </row>
    <row r="930" spans="9:22" ht="15.75" customHeight="1">
      <c r="I930" s="112"/>
      <c r="V930" s="117"/>
    </row>
    <row r="931" spans="9:22" ht="15.75" customHeight="1">
      <c r="I931" s="112"/>
      <c r="V931" s="117"/>
    </row>
    <row r="932" spans="9:22" ht="15.75" customHeight="1">
      <c r="I932" s="112"/>
      <c r="V932" s="117"/>
    </row>
    <row r="933" spans="9:22" ht="15.75" customHeight="1">
      <c r="I933" s="112"/>
      <c r="V933" s="117"/>
    </row>
    <row r="934" spans="9:22" ht="15.75" customHeight="1">
      <c r="I934" s="112"/>
      <c r="V934" s="117"/>
    </row>
    <row r="935" spans="9:22" ht="15.75" customHeight="1">
      <c r="I935" s="112"/>
      <c r="V935" s="117"/>
    </row>
    <row r="936" spans="9:22" ht="15.75" customHeight="1">
      <c r="I936" s="112"/>
      <c r="V936" s="117"/>
    </row>
    <row r="937" spans="9:22" ht="15.75" customHeight="1">
      <c r="I937" s="112"/>
      <c r="V937" s="117"/>
    </row>
    <row r="938" spans="9:22" ht="15.75" customHeight="1">
      <c r="I938" s="112"/>
      <c r="V938" s="117"/>
    </row>
    <row r="939" spans="9:22" ht="15.75" customHeight="1">
      <c r="I939" s="112"/>
      <c r="V939" s="117"/>
    </row>
    <row r="940" spans="9:22" ht="15.75" customHeight="1">
      <c r="I940" s="112"/>
      <c r="V940" s="117"/>
    </row>
    <row r="941" spans="9:22" ht="15.75" customHeight="1">
      <c r="I941" s="112"/>
      <c r="V941" s="117"/>
    </row>
    <row r="942" spans="9:22" ht="15.75" customHeight="1">
      <c r="I942" s="112"/>
      <c r="V942" s="117"/>
    </row>
    <row r="943" spans="9:22" ht="15.75" customHeight="1">
      <c r="I943" s="112"/>
      <c r="V943" s="117"/>
    </row>
    <row r="944" spans="9:22" ht="15.75" customHeight="1">
      <c r="I944" s="112"/>
      <c r="V944" s="117"/>
    </row>
    <row r="945" spans="9:22" ht="15.75" customHeight="1">
      <c r="I945" s="112"/>
      <c r="V945" s="117"/>
    </row>
    <row r="946" spans="9:22" ht="15.75" customHeight="1">
      <c r="I946" s="112"/>
      <c r="V946" s="117"/>
    </row>
    <row r="947" spans="9:22" ht="15.75" customHeight="1">
      <c r="I947" s="112"/>
      <c r="V947" s="117"/>
    </row>
    <row r="948" spans="9:22" ht="15.75" customHeight="1">
      <c r="I948" s="112"/>
      <c r="V948" s="117"/>
    </row>
    <row r="949" spans="9:22" ht="15.75" customHeight="1">
      <c r="I949" s="112"/>
      <c r="V949" s="117"/>
    </row>
    <row r="950" spans="9:22" ht="15.75" customHeight="1">
      <c r="I950" s="112"/>
      <c r="V950" s="117"/>
    </row>
    <row r="951" spans="9:22" ht="15.75" customHeight="1">
      <c r="I951" s="112"/>
      <c r="V951" s="117"/>
    </row>
    <row r="952" spans="9:22" ht="15.75" customHeight="1">
      <c r="I952" s="112"/>
      <c r="V952" s="117"/>
    </row>
    <row r="953" spans="9:22" ht="15.75" customHeight="1">
      <c r="I953" s="112"/>
      <c r="V953" s="117"/>
    </row>
    <row r="954" spans="9:22" ht="15.75" customHeight="1">
      <c r="I954" s="112"/>
      <c r="V954" s="117"/>
    </row>
    <row r="955" spans="9:22" ht="15.75" customHeight="1">
      <c r="I955" s="112"/>
      <c r="V955" s="117"/>
    </row>
    <row r="956" spans="9:22" ht="15.75" customHeight="1">
      <c r="I956" s="112"/>
      <c r="V956" s="117"/>
    </row>
    <row r="957" spans="9:22" ht="15.75" customHeight="1">
      <c r="I957" s="112"/>
      <c r="V957" s="117"/>
    </row>
    <row r="958" spans="9:22" ht="15.75" customHeight="1">
      <c r="I958" s="112"/>
      <c r="V958" s="117"/>
    </row>
    <row r="959" spans="9:22" ht="15.75" customHeight="1">
      <c r="I959" s="112"/>
      <c r="V959" s="117"/>
    </row>
    <row r="960" spans="9:22" ht="15.75" customHeight="1">
      <c r="I960" s="112"/>
      <c r="V960" s="117"/>
    </row>
    <row r="961" spans="9:22" ht="15.75" customHeight="1">
      <c r="I961" s="112"/>
      <c r="V961" s="117"/>
    </row>
    <row r="962" spans="9:22" ht="15.75" customHeight="1">
      <c r="I962" s="112"/>
      <c r="V962" s="117"/>
    </row>
    <row r="963" spans="9:22" ht="15.75" customHeight="1">
      <c r="I963" s="112"/>
      <c r="V963" s="117"/>
    </row>
    <row r="964" spans="9:22" ht="15.75" customHeight="1">
      <c r="I964" s="112"/>
      <c r="V964" s="117"/>
    </row>
    <row r="965" spans="9:22" ht="15.75" customHeight="1">
      <c r="I965" s="112"/>
      <c r="V965" s="117"/>
    </row>
    <row r="966" spans="9:22" ht="15.75" customHeight="1">
      <c r="I966" s="112"/>
      <c r="V966" s="117"/>
    </row>
    <row r="967" spans="9:22" ht="15.75" customHeight="1">
      <c r="I967" s="112"/>
      <c r="V967" s="117"/>
    </row>
    <row r="968" spans="9:22" ht="15.75" customHeight="1">
      <c r="I968" s="112"/>
      <c r="V968" s="117"/>
    </row>
    <row r="969" spans="9:22" ht="15.75" customHeight="1">
      <c r="I969" s="112"/>
      <c r="V969" s="117"/>
    </row>
    <row r="970" spans="9:22" ht="15.75" customHeight="1">
      <c r="I970" s="112"/>
      <c r="V970" s="117"/>
    </row>
    <row r="971" spans="9:22" ht="15.75" customHeight="1">
      <c r="I971" s="112"/>
      <c r="V971" s="117"/>
    </row>
    <row r="972" spans="9:22" ht="15.75" customHeight="1">
      <c r="I972" s="112"/>
      <c r="V972" s="117"/>
    </row>
    <row r="973" spans="9:22" ht="15.75" customHeight="1">
      <c r="I973" s="112"/>
      <c r="V973" s="117"/>
    </row>
    <row r="974" spans="9:22" ht="15.75" customHeight="1">
      <c r="I974" s="112"/>
      <c r="V974" s="117"/>
    </row>
    <row r="975" spans="9:22" ht="15.75" customHeight="1">
      <c r="I975" s="112"/>
      <c r="V975" s="117"/>
    </row>
    <row r="976" spans="9:22" ht="15.75" customHeight="1">
      <c r="I976" s="112"/>
      <c r="V976" s="117"/>
    </row>
    <row r="977" spans="9:22" ht="15.75" customHeight="1">
      <c r="I977" s="112"/>
      <c r="V977" s="117"/>
    </row>
    <row r="978" spans="9:22" ht="15.75" customHeight="1">
      <c r="I978" s="112"/>
      <c r="V978" s="117"/>
    </row>
    <row r="979" spans="9:22" ht="15.75" customHeight="1">
      <c r="I979" s="112"/>
      <c r="V979" s="117"/>
    </row>
    <row r="980" spans="9:22" ht="15.75" customHeight="1">
      <c r="I980" s="112"/>
      <c r="V980" s="117"/>
    </row>
    <row r="981" spans="9:22" ht="15.75" customHeight="1">
      <c r="I981" s="112"/>
      <c r="V981" s="117"/>
    </row>
    <row r="982" spans="9:22" ht="15.75" customHeight="1">
      <c r="I982" s="112"/>
      <c r="V982" s="117"/>
    </row>
    <row r="983" spans="9:22" ht="15.75" customHeight="1">
      <c r="I983" s="112"/>
      <c r="V983" s="117"/>
    </row>
    <row r="984" spans="9:22" ht="15.75" customHeight="1">
      <c r="I984" s="112"/>
      <c r="V984" s="117"/>
    </row>
    <row r="985" spans="9:22" ht="15.75" customHeight="1">
      <c r="I985" s="112"/>
      <c r="V985" s="117"/>
    </row>
    <row r="986" spans="9:22" ht="15.75" customHeight="1">
      <c r="I986" s="112"/>
      <c r="V986" s="117"/>
    </row>
    <row r="987" spans="9:22" ht="15.75" customHeight="1">
      <c r="I987" s="112"/>
      <c r="V987" s="117"/>
    </row>
    <row r="988" spans="9:22" ht="15.75" customHeight="1">
      <c r="I988" s="112"/>
      <c r="V988" s="117"/>
    </row>
    <row r="989" spans="9:22" ht="15.75" customHeight="1">
      <c r="I989" s="112"/>
      <c r="V989" s="117"/>
    </row>
    <row r="990" spans="9:22" ht="15.75" customHeight="1">
      <c r="I990" s="112"/>
      <c r="V990" s="117"/>
    </row>
    <row r="991" spans="9:22" ht="15.75" customHeight="1">
      <c r="I991" s="112"/>
      <c r="V991" s="117"/>
    </row>
    <row r="992" spans="9:22" ht="15.75" customHeight="1">
      <c r="I992" s="112"/>
      <c r="V992" s="117"/>
    </row>
    <row r="993" spans="9:22" ht="15.75" customHeight="1">
      <c r="I993" s="112"/>
      <c r="V993" s="117"/>
    </row>
    <row r="994" spans="9:22" ht="15.75" customHeight="1">
      <c r="I994" s="112"/>
      <c r="V994" s="117"/>
    </row>
    <row r="995" spans="9:22" ht="15.75" customHeight="1">
      <c r="I995" s="112"/>
      <c r="V995" s="117"/>
    </row>
    <row r="996" spans="9:22" ht="15.75" customHeight="1">
      <c r="I996" s="112"/>
      <c r="V996" s="117"/>
    </row>
    <row r="997" spans="9:22" ht="15.75" customHeight="1">
      <c r="I997" s="112"/>
      <c r="V997" s="117"/>
    </row>
    <row r="998" spans="9:22" ht="15.75" customHeight="1">
      <c r="I998" s="112"/>
      <c r="V998" s="117"/>
    </row>
    <row r="999" spans="9:22" ht="15.75" customHeight="1">
      <c r="I999" s="112"/>
      <c r="V999" s="117"/>
    </row>
    <row r="1000" spans="9:22" ht="15.75" customHeight="1">
      <c r="I1000" s="112"/>
      <c r="V1000" s="117"/>
    </row>
  </sheetData>
  <mergeCells count="23">
    <mergeCell ref="A107:W107"/>
    <mergeCell ref="A59:A64"/>
    <mergeCell ref="A65:A70"/>
    <mergeCell ref="A71:A76"/>
    <mergeCell ref="A77:A82"/>
    <mergeCell ref="A83:A88"/>
    <mergeCell ref="A89:A94"/>
    <mergeCell ref="A95:A100"/>
    <mergeCell ref="A35:A40"/>
    <mergeCell ref="A41:A46"/>
    <mergeCell ref="A47:A52"/>
    <mergeCell ref="A53:A58"/>
    <mergeCell ref="A101:A106"/>
    <mergeCell ref="A5:A10"/>
    <mergeCell ref="A11:A16"/>
    <mergeCell ref="A17:A22"/>
    <mergeCell ref="A23:A28"/>
    <mergeCell ref="A29:A34"/>
    <mergeCell ref="A1:I1"/>
    <mergeCell ref="J1:U1"/>
    <mergeCell ref="A2:U2"/>
    <mergeCell ref="A3:U3"/>
    <mergeCell ref="W3:AE3"/>
  </mergeCells>
  <phoneticPr fontId="27" type="noConversion"/>
  <pageMargins left="0" right="0" top="0.78740157480314965" bottom="0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selection activeCell="AB23" sqref="AB23"/>
    </sheetView>
  </sheetViews>
  <sheetFormatPr defaultColWidth="11.19921875" defaultRowHeight="15" customHeight="1"/>
  <cols>
    <col min="1" max="1" width="6.296875" customWidth="1"/>
    <col min="2" max="2" width="3.3984375" customWidth="1"/>
    <col min="3" max="3" width="5.296875" customWidth="1"/>
    <col min="4" max="4" width="2" customWidth="1"/>
    <col min="5" max="5" width="5.296875" customWidth="1"/>
    <col min="6" max="6" width="16.19921875" customWidth="1"/>
    <col min="7" max="7" width="5.296875" customWidth="1"/>
    <col min="8" max="8" width="15" customWidth="1"/>
    <col min="9" max="9" width="5.296875" customWidth="1"/>
    <col min="10" max="10" width="16.19921875" customWidth="1"/>
    <col min="11" max="11" width="5.296875" customWidth="1"/>
    <col min="12" max="12" width="3.296875" customWidth="1"/>
    <col min="13" max="13" width="5.296875" customWidth="1"/>
    <col min="14" max="14" width="17.09765625" customWidth="1"/>
    <col min="15" max="15" width="2.69921875" customWidth="1"/>
    <col min="16" max="21" width="2" customWidth="1"/>
    <col min="22" max="22" width="4.296875" customWidth="1"/>
    <col min="23" max="26" width="8.69921875" customWidth="1"/>
  </cols>
  <sheetData>
    <row r="1" spans="1:26" ht="15.75" customHeight="1">
      <c r="A1" s="118"/>
      <c r="B1" s="119">
        <v>111</v>
      </c>
      <c r="C1" s="120" t="s">
        <v>223</v>
      </c>
      <c r="D1" s="120" t="s">
        <v>224</v>
      </c>
      <c r="E1" s="120" t="s">
        <v>225</v>
      </c>
      <c r="F1" s="120" t="s">
        <v>226</v>
      </c>
      <c r="G1" s="120" t="s">
        <v>6</v>
      </c>
      <c r="H1" s="121"/>
      <c r="I1" s="120"/>
      <c r="J1" s="120"/>
      <c r="K1" s="120"/>
      <c r="L1" s="120"/>
      <c r="M1" s="120"/>
      <c r="N1" s="120"/>
      <c r="O1" s="120"/>
      <c r="P1" s="2"/>
      <c r="Q1" s="2"/>
      <c r="R1" s="2"/>
      <c r="S1" s="2"/>
      <c r="T1" s="2"/>
      <c r="U1" s="2"/>
      <c r="V1" s="2"/>
    </row>
    <row r="2" spans="1:26" ht="15.75" customHeight="1">
      <c r="A2" s="122" t="s">
        <v>5</v>
      </c>
      <c r="B2" s="123" t="s">
        <v>6</v>
      </c>
      <c r="C2" s="124" t="s">
        <v>14</v>
      </c>
      <c r="D2" s="124" t="s">
        <v>227</v>
      </c>
      <c r="E2" s="125" t="s">
        <v>16</v>
      </c>
      <c r="F2" s="126" t="s">
        <v>228</v>
      </c>
      <c r="G2" s="127" t="s">
        <v>17</v>
      </c>
      <c r="H2" s="126" t="s">
        <v>229</v>
      </c>
      <c r="I2" s="128" t="s">
        <v>18</v>
      </c>
      <c r="J2" s="126" t="s">
        <v>230</v>
      </c>
      <c r="K2" s="127" t="s">
        <v>19</v>
      </c>
      <c r="L2" s="126" t="s">
        <v>231</v>
      </c>
      <c r="M2" s="127" t="s">
        <v>20</v>
      </c>
      <c r="N2" s="126" t="s">
        <v>232</v>
      </c>
      <c r="O2" s="125" t="s">
        <v>233</v>
      </c>
      <c r="P2" s="127" t="s">
        <v>7</v>
      </c>
      <c r="Q2" s="127" t="s">
        <v>8</v>
      </c>
      <c r="R2" s="127" t="s">
        <v>9</v>
      </c>
      <c r="S2" s="127" t="s">
        <v>10</v>
      </c>
      <c r="T2" s="127" t="s">
        <v>11</v>
      </c>
      <c r="U2" s="127" t="s">
        <v>12</v>
      </c>
      <c r="V2" s="129" t="s">
        <v>13</v>
      </c>
    </row>
    <row r="3" spans="1:26" ht="15.75" customHeight="1">
      <c r="A3" s="130" t="s">
        <v>234</v>
      </c>
      <c r="B3" s="120" t="str">
        <f>'A案--葷食國中'!B5</f>
        <v>i4</v>
      </c>
      <c r="C3" s="120" t="str">
        <f>'A案--葷食國中'!J5</f>
        <v>糙米飯</v>
      </c>
      <c r="D3" s="131" t="str">
        <f>'A案--葷食國中'!Y5</f>
        <v xml:space="preserve">米 糙米   </v>
      </c>
      <c r="E3" s="120" t="str">
        <f>'A案--葷食國中'!L5</f>
        <v>咖哩絞肉</v>
      </c>
      <c r="F3" s="120" t="str">
        <f>'A案--葷食國中'!Z5</f>
        <v>豬絞肉 馬鈴薯 胡蘿蔔 洋蔥 咖哩粉</v>
      </c>
      <c r="G3" s="120" t="str">
        <f>'A案--葷食國中'!N5</f>
        <v>火腿玉菜</v>
      </c>
      <c r="H3" s="131" t="str">
        <f>'A案--葷食國中'!AA5</f>
        <v xml:space="preserve">甘藍 火腿 大蒜  </v>
      </c>
      <c r="I3" s="120" t="str">
        <f>'A案--葷食國中'!P5</f>
        <v>肉絲季豆</v>
      </c>
      <c r="J3" s="131" t="str">
        <f>'A案--葷食國中'!AB5</f>
        <v xml:space="preserve">豬後腿肉 冷凍菜豆(莢) 大蒜  </v>
      </c>
      <c r="K3" s="120" t="str">
        <f>'A案--葷食國中'!R5</f>
        <v>時蔬</v>
      </c>
      <c r="L3" s="131" t="str">
        <f>'A案--葷食國中'!AC5</f>
        <v xml:space="preserve">蔬菜 大蒜   </v>
      </c>
      <c r="M3" s="120" t="str">
        <f>'A案--葷食國中'!T5</f>
        <v>花豆甜湯</v>
      </c>
      <c r="N3" s="131" t="str">
        <f>'A案--葷食國中'!AD5</f>
        <v xml:space="preserve">花豆 二砂糖   </v>
      </c>
      <c r="O3" s="120">
        <v>0</v>
      </c>
      <c r="P3" s="2">
        <f>'A案--葷食國中'!C5</f>
        <v>5.3</v>
      </c>
      <c r="Q3" s="2">
        <f>'A案--葷食國中'!D5</f>
        <v>2.6</v>
      </c>
      <c r="R3" s="2">
        <f>'A案--葷食國中'!E5</f>
        <v>2.5</v>
      </c>
      <c r="S3" s="2">
        <f>'A案--葷食國中'!F5</f>
        <v>3.1</v>
      </c>
      <c r="T3" s="2">
        <f>'A案--葷食國中'!G5</f>
        <v>0</v>
      </c>
      <c r="U3" s="2">
        <f>'A案--葷食國中'!H5</f>
        <v>0</v>
      </c>
      <c r="V3" s="132">
        <f>'A案--葷食國中'!I5</f>
        <v>738</v>
      </c>
    </row>
    <row r="4" spans="1:26" ht="15.75" customHeight="1">
      <c r="A4" s="130" t="s">
        <v>235</v>
      </c>
      <c r="B4" s="120" t="str">
        <f>'A案--葷食國中'!B11</f>
        <v>i5</v>
      </c>
      <c r="C4" s="120" t="str">
        <f>'A案--葷食國中'!J11</f>
        <v>燕麥飯</v>
      </c>
      <c r="D4" s="133" t="str">
        <f>'A案--葷食國中'!Y11</f>
        <v xml:space="preserve">米 燕麥   </v>
      </c>
      <c r="E4" s="120" t="str">
        <f>'A案--葷食國中'!L11</f>
        <v>筍干燒肉</v>
      </c>
      <c r="F4" s="120" t="str">
        <f>'A案--葷食國中'!Z11</f>
        <v xml:space="preserve">豬後腿肉 麻竹筍干 大蒜  </v>
      </c>
      <c r="G4" s="120" t="str">
        <f>'A案--葷食國中'!N11</f>
        <v>蛋香豆薯</v>
      </c>
      <c r="H4" s="131" t="str">
        <f>'A案--葷食國中'!AA11</f>
        <v xml:space="preserve">雞蛋 豆薯 大蒜 胡蘿蔔 </v>
      </c>
      <c r="I4" s="120" t="str">
        <f>'A案--葷食國中'!P11</f>
        <v>蔬菜佃煮</v>
      </c>
      <c r="J4" s="131" t="str">
        <f>'A案--葷食國中'!AB11</f>
        <v xml:space="preserve">白蘿蔔 四角油豆腐 甜玉米 味醂 </v>
      </c>
      <c r="K4" s="120" t="str">
        <f>'A案--葷食國中'!R11</f>
        <v>時蔬</v>
      </c>
      <c r="L4" s="131" t="str">
        <f>'A案--葷食國中'!AC11</f>
        <v xml:space="preserve">蔬菜 大蒜   </v>
      </c>
      <c r="M4" s="120" t="str">
        <f>'A案--葷食國中'!T11</f>
        <v>味噌豆皮湯</v>
      </c>
      <c r="N4" s="131" t="str">
        <f>'A案--葷食國中'!AD11</f>
        <v xml:space="preserve">豆皮 味噌 柴魚片  </v>
      </c>
      <c r="O4" s="120">
        <v>0</v>
      </c>
      <c r="P4" s="2">
        <f>'A案--葷食國中'!C11</f>
        <v>5.5</v>
      </c>
      <c r="Q4" s="2">
        <f>'A案--葷食國中'!D11</f>
        <v>2.8</v>
      </c>
      <c r="R4" s="2">
        <f>'A案--葷食國中'!E11</f>
        <v>1.8</v>
      </c>
      <c r="S4" s="2">
        <f>'A案--葷食國中'!F11</f>
        <v>3</v>
      </c>
      <c r="T4" s="2">
        <f>'A案--葷食國中'!G11</f>
        <v>0</v>
      </c>
      <c r="U4" s="2">
        <f>'A案--葷食國中'!H11</f>
        <v>0</v>
      </c>
      <c r="V4" s="132">
        <f>'A案--葷食國中'!I11</f>
        <v>763</v>
      </c>
    </row>
    <row r="5" spans="1:26" ht="15.75" customHeight="1">
      <c r="A5" s="118" t="s">
        <v>236</v>
      </c>
      <c r="B5" s="120" t="str">
        <f>'A案--葷食國中'!B17</f>
        <v>j1</v>
      </c>
      <c r="C5" s="120" t="str">
        <f>'A案--葷食國中'!J17</f>
        <v>白米飯</v>
      </c>
      <c r="D5" s="133" t="str">
        <f>'A案--葷食國中'!Y17</f>
        <v xml:space="preserve">米    </v>
      </c>
      <c r="E5" s="120" t="str">
        <f>'A案--葷食國中'!L17</f>
        <v>茄汁肉絲</v>
      </c>
      <c r="F5" s="120" t="str">
        <f>'A案--葷食國中'!Z17</f>
        <v>豬後腿肉 馬鈴薯 大番茄 大蒜 番茄醬</v>
      </c>
      <c r="G5" s="120" t="str">
        <f>'A案--葷食國中'!N17</f>
        <v>洋蔥炒蛋</v>
      </c>
      <c r="H5" s="131" t="str">
        <f>'A案--葷食國中'!AA17</f>
        <v xml:space="preserve">雞蛋 洋蔥 大蒜  </v>
      </c>
      <c r="I5" s="120" t="str">
        <f>'A案--葷食國中'!P17</f>
        <v>絞肉豆芽</v>
      </c>
      <c r="J5" s="131" t="str">
        <f>'A案--葷食國中'!AB17</f>
        <v>綠豆芽 豬絞肉 韮菜 胡蘿蔔 大蒜</v>
      </c>
      <c r="K5" s="120" t="str">
        <f>'A案--葷食國中'!R17</f>
        <v>時蔬</v>
      </c>
      <c r="L5" s="131" t="str">
        <f>'A案--葷食國中'!AC17</f>
        <v xml:space="preserve">蔬菜 大蒜   </v>
      </c>
      <c r="M5" s="120" t="str">
        <f>'A案--葷食國中'!T17</f>
        <v>金針湯</v>
      </c>
      <c r="N5" s="131" t="str">
        <f>'A案--葷食國中'!AD17</f>
        <v xml:space="preserve">金針菜乾 大骨 薑 榨菜 </v>
      </c>
      <c r="O5" s="120">
        <v>0</v>
      </c>
      <c r="P5" s="2">
        <f>'A案--葷食國中'!C17</f>
        <v>5.3</v>
      </c>
      <c r="Q5" s="2">
        <f>'A案--葷食國中'!D17</f>
        <v>3.1</v>
      </c>
      <c r="R5" s="2">
        <f>'A案--葷食國中'!E17</f>
        <v>1.9</v>
      </c>
      <c r="S5" s="2">
        <f>'A案--葷食國中'!F17</f>
        <v>3.2</v>
      </c>
      <c r="T5" s="2">
        <f>'A案--葷食國中'!G17</f>
        <v>0</v>
      </c>
      <c r="U5" s="2">
        <f>'A案--葷食國中'!H17</f>
        <v>0</v>
      </c>
      <c r="V5" s="132">
        <f>'A案--葷食國中'!I17</f>
        <v>750</v>
      </c>
    </row>
    <row r="6" spans="1:26" ht="15.75" customHeight="1">
      <c r="A6" s="118" t="s">
        <v>237</v>
      </c>
      <c r="B6" s="120" t="str">
        <f>'A案--葷食國中'!B23</f>
        <v>j2</v>
      </c>
      <c r="C6" s="120" t="str">
        <f>'A案--葷食國中'!J23</f>
        <v>糙米飯</v>
      </c>
      <c r="D6" s="133" t="str">
        <f>'A案--葷食國中'!Y23</f>
        <v xml:space="preserve">米 糙米   </v>
      </c>
      <c r="E6" s="120" t="str">
        <f>'A案--葷食國中'!L23</f>
        <v>醬瓜燒雞</v>
      </c>
      <c r="F6" s="120" t="str">
        <f>'A案--葷食國中'!Z23</f>
        <v xml:space="preserve">肉雞 醃漬花胡瓜 大蒜  </v>
      </c>
      <c r="G6" s="120" t="str">
        <f>'A案--葷食國中'!N23</f>
        <v>毛豆白菜</v>
      </c>
      <c r="H6" s="131" t="str">
        <f>'A案--葷食國中'!AA23</f>
        <v xml:space="preserve">結球白菜 冷凍毛豆仁 胡蘿蔔 大蒜 </v>
      </c>
      <c r="I6" s="120" t="str">
        <f>'A案--葷食國中'!P23</f>
        <v>清炒花椰</v>
      </c>
      <c r="J6" s="131" t="str">
        <f>'A案--葷食國中'!AB23</f>
        <v xml:space="preserve">冷凍花椰菜 胡蘿蔔 大蒜  </v>
      </c>
      <c r="K6" s="120" t="str">
        <f>'A案--葷食國中'!R23</f>
        <v>時蔬</v>
      </c>
      <c r="L6" s="131" t="str">
        <f>'A案--葷食國中'!AC23</f>
        <v xml:space="preserve">蔬菜 大蒜   </v>
      </c>
      <c r="M6" s="120" t="str">
        <f>'A案--葷食國中'!T23</f>
        <v>海芽蛋花湯</v>
      </c>
      <c r="N6" s="131" t="str">
        <f>'A案--葷食國中'!AD23</f>
        <v xml:space="preserve">乾海帶 雞蛋 薑  </v>
      </c>
      <c r="O6" s="120">
        <v>0</v>
      </c>
      <c r="P6" s="2">
        <f>'A案--葷食國中'!C23</f>
        <v>5</v>
      </c>
      <c r="Q6" s="2">
        <f>'A案--葷食國中'!D23</f>
        <v>2.7</v>
      </c>
      <c r="R6" s="2">
        <f>'A案--葷食國中'!E23</f>
        <v>2.2999999999999998</v>
      </c>
      <c r="S6" s="2">
        <f>'A案--葷食國中'!F23</f>
        <v>3</v>
      </c>
      <c r="T6" s="2">
        <f>'A案--葷食國中'!G23</f>
        <v>0</v>
      </c>
      <c r="U6" s="2">
        <f>'A案--葷食國中'!H23</f>
        <v>0</v>
      </c>
      <c r="V6" s="132">
        <f>'A案--葷食國中'!I23</f>
        <v>715</v>
      </c>
    </row>
    <row r="7" spans="1:26" ht="15.75" customHeight="1">
      <c r="A7" s="118" t="s">
        <v>238</v>
      </c>
      <c r="B7" s="120" t="str">
        <f>'A案--葷食國中'!B29</f>
        <v>j3</v>
      </c>
      <c r="C7" s="120" t="str">
        <f>'A案--葷食國中'!J29</f>
        <v>刈包特餐</v>
      </c>
      <c r="D7" s="133" t="str">
        <f>'A案--葷食國中'!Y29</f>
        <v xml:space="preserve">刈包    </v>
      </c>
      <c r="E7" s="120" t="str">
        <f>'A案--葷食國中'!L29</f>
        <v>香滷肉排</v>
      </c>
      <c r="F7" s="120" t="str">
        <f>'A案--葷食國中'!Z29</f>
        <v xml:space="preserve">肉排 滷包   </v>
      </c>
      <c r="G7" s="120" t="str">
        <f>'A案--葷食國中'!N29</f>
        <v>酸菜麵腸</v>
      </c>
      <c r="H7" s="131" t="str">
        <f>'A案--葷食國中'!AA29</f>
        <v xml:space="preserve">酸菜 麵腸 大蒜  </v>
      </c>
      <c r="I7" s="120" t="str">
        <f>'A案--葷食國中'!P29</f>
        <v>清炒玉菜</v>
      </c>
      <c r="J7" s="131" t="str">
        <f>'A案--葷食國中'!AB29</f>
        <v xml:space="preserve">甘藍 胡蘿蔔 大蒜  </v>
      </c>
      <c r="K7" s="120" t="str">
        <f>'A案--葷食國中'!R29</f>
        <v>時蔬</v>
      </c>
      <c r="L7" s="131" t="str">
        <f>'A案--葷食國中'!AC29</f>
        <v xml:space="preserve">蔬菜 大蒜   </v>
      </c>
      <c r="M7" s="120" t="str">
        <f>'A案--葷食國中'!T29</f>
        <v>糙米粥</v>
      </c>
      <c r="N7" s="131" t="str">
        <f>'A案--葷食國中'!AD29</f>
        <v>雞蛋 糙米 胡蘿蔔 乾香菇 時瓜</v>
      </c>
      <c r="O7" s="120">
        <v>0</v>
      </c>
      <c r="P7" s="2">
        <f>'A案--葷食國中'!C29</f>
        <v>4</v>
      </c>
      <c r="Q7" s="2">
        <f>'A案--葷食國中'!D29</f>
        <v>3</v>
      </c>
      <c r="R7" s="2">
        <f>'A案--葷食國中'!E29</f>
        <v>2</v>
      </c>
      <c r="S7" s="2">
        <f>'A案--葷食國中'!F29</f>
        <v>3</v>
      </c>
      <c r="T7" s="2">
        <f>'A案--葷食國中'!G29</f>
        <v>0</v>
      </c>
      <c r="U7" s="2">
        <f>'A案--葷食國中'!H29</f>
        <v>0</v>
      </c>
      <c r="V7" s="132">
        <f>'A案--葷食國中'!I29</f>
        <v>653</v>
      </c>
    </row>
    <row r="8" spans="1:26" ht="15.75" customHeight="1">
      <c r="A8" s="118" t="s">
        <v>239</v>
      </c>
      <c r="B8" s="120" t="str">
        <f>'A案--葷食國中'!B35</f>
        <v>j4</v>
      </c>
      <c r="C8" s="120" t="str">
        <f>'A案--葷食國中'!J35</f>
        <v>糙米飯</v>
      </c>
      <c r="D8" s="133" t="str">
        <f>'A案--葷食國中'!Y35</f>
        <v xml:space="preserve">米 糙米   </v>
      </c>
      <c r="E8" s="120" t="str">
        <f>'A案--葷食國中'!L35</f>
        <v>豆瓣魚丁</v>
      </c>
      <c r="F8" s="120" t="str">
        <f>'A案--葷食國中'!Z35</f>
        <v>鮮魚丁 白蘿蔔 胡蘿蔔 大蒜 豆瓣醬</v>
      </c>
      <c r="G8" s="120" t="str">
        <f>'A案--葷食國中'!N35</f>
        <v>筍干油腐</v>
      </c>
      <c r="H8" s="131" t="str">
        <f>'A案--葷食國中'!AA35</f>
        <v xml:space="preserve">麻竹筍干 四角油豆腐 大蒜  </v>
      </c>
      <c r="I8" s="120" t="str">
        <f>'A案--葷食國中'!P35</f>
        <v>塔香海茸</v>
      </c>
      <c r="J8" s="131" t="str">
        <f>'A案--葷食國中'!AB35</f>
        <v xml:space="preserve">豬後腿肉 海帶茸 九層塔 大蒜 </v>
      </c>
      <c r="K8" s="120" t="str">
        <f>'A案--葷食國中'!R35</f>
        <v>時蔬</v>
      </c>
      <c r="L8" s="131" t="str">
        <f>'A案--葷食國中'!AC35</f>
        <v xml:space="preserve">蔬菜 大蒜   </v>
      </c>
      <c r="M8" s="120" t="str">
        <f>'A案--葷食國中'!T35</f>
        <v>仙草甜湯</v>
      </c>
      <c r="N8" s="131" t="str">
        <f>'A案--葷食國中'!AD35</f>
        <v xml:space="preserve">仙草凍 二砂糖   </v>
      </c>
      <c r="O8" s="120">
        <v>0</v>
      </c>
      <c r="P8" s="2">
        <f>'A案--葷食國中'!C35</f>
        <v>6.4</v>
      </c>
      <c r="Q8" s="2">
        <f>'A案--葷食國中'!D35</f>
        <v>3</v>
      </c>
      <c r="R8" s="2">
        <f>'A案--葷食國中'!E35</f>
        <v>1.6</v>
      </c>
      <c r="S8" s="2">
        <f>'A案--葷食國中'!F35</f>
        <v>3</v>
      </c>
      <c r="T8" s="2">
        <f>'A案--葷食國中'!G35</f>
        <v>0</v>
      </c>
      <c r="U8" s="2">
        <f>'A案--葷食國中'!H35</f>
        <v>0</v>
      </c>
      <c r="V8" s="132">
        <f>'A案--葷食國中'!I35</f>
        <v>790</v>
      </c>
    </row>
    <row r="9" spans="1:26" ht="15.75" customHeight="1">
      <c r="A9" s="118" t="s">
        <v>240</v>
      </c>
      <c r="B9" s="120" t="str">
        <f>'A案--葷食國中'!B41</f>
        <v>j5</v>
      </c>
      <c r="C9" s="120" t="str">
        <f>'A案--葷食國中'!J41</f>
        <v>芝麻飯</v>
      </c>
      <c r="D9" s="133" t="str">
        <f>'A案--葷食國中'!Y41</f>
        <v xml:space="preserve">米 芝麻(熟)   </v>
      </c>
      <c r="E9" s="120" t="str">
        <f>'A案--葷食國中'!L41</f>
        <v>泡菜燒肉</v>
      </c>
      <c r="F9" s="120" t="str">
        <f>'A案--葷食國中'!Z41</f>
        <v xml:space="preserve">豬後腿肉 韓式泡菜 甘藍 大蒜 </v>
      </c>
      <c r="G9" s="120" t="str">
        <f>'A案--葷食國中'!N41</f>
        <v>魚香豆干</v>
      </c>
      <c r="H9" s="131" t="str">
        <f>'A案--葷食國中'!AA41</f>
        <v xml:space="preserve">小魚干 豆干 油花生 大蒜 </v>
      </c>
      <c r="I9" s="120" t="str">
        <f>'A案--葷食國中'!P41</f>
        <v>肉絲時蔬</v>
      </c>
      <c r="J9" s="131" t="str">
        <f>'A案--葷食國中'!AB41</f>
        <v xml:space="preserve">時蔬 胡蘿蔔 大蒜 豬後腿肉 </v>
      </c>
      <c r="K9" s="120" t="str">
        <f>'A案--葷食國中'!R41</f>
        <v>時蔬</v>
      </c>
      <c r="L9" s="131" t="str">
        <f>'A案--葷食國中'!AC41</f>
        <v xml:space="preserve">蔬菜 大蒜   </v>
      </c>
      <c r="M9" s="120" t="str">
        <f>'A案--葷食國中'!T41</f>
        <v>冬瓜湯</v>
      </c>
      <c r="N9" s="131" t="str">
        <f>'A案--葷食國中'!AD41</f>
        <v xml:space="preserve">冬瓜 薑 大骨  </v>
      </c>
      <c r="O9" s="120">
        <v>0</v>
      </c>
      <c r="P9" s="2">
        <f>'A案--葷食國中'!C41</f>
        <v>5</v>
      </c>
      <c r="Q9" s="2">
        <f>'A案--葷食國中'!D41</f>
        <v>3.4</v>
      </c>
      <c r="R9" s="2">
        <f>'A案--葷食國中'!E41</f>
        <v>2.2000000000000002</v>
      </c>
      <c r="S9" s="2">
        <f>'A案--葷食國中'!F41</f>
        <v>3.2</v>
      </c>
      <c r="T9" s="2">
        <f>'A案--葷食國中'!G41</f>
        <v>0</v>
      </c>
      <c r="U9" s="2">
        <f>'A案--葷食國中'!H41</f>
        <v>0</v>
      </c>
      <c r="V9" s="132">
        <f>'A案--葷食國中'!I41</f>
        <v>782</v>
      </c>
    </row>
    <row r="10" spans="1:26" ht="15.75" customHeight="1">
      <c r="A10" s="134" t="s">
        <v>241</v>
      </c>
      <c r="B10" s="135" t="str">
        <f>'A案--葷食國中'!B47</f>
        <v>k1</v>
      </c>
      <c r="C10" s="135" t="str">
        <f>'A案--葷食國中'!J47</f>
        <v>白米飯</v>
      </c>
      <c r="D10" s="136" t="str">
        <f>'A案--葷食國中'!Y47</f>
        <v xml:space="preserve">米    </v>
      </c>
      <c r="E10" s="135" t="str">
        <f>'A案--葷食國中'!L47</f>
        <v>紅燒雞翅</v>
      </c>
      <c r="F10" s="135" t="str">
        <f>'A案--葷食國中'!Z47</f>
        <v xml:space="preserve">三節翅 滷包   </v>
      </c>
      <c r="G10" s="135" t="str">
        <f>'A案--葷食國中'!N47</f>
        <v>鮮菇豆腐</v>
      </c>
      <c r="H10" s="137" t="str">
        <f>'A案--葷食國中'!AA47</f>
        <v>豆腐 金針菇 乾香菇 大蒜 胡蘿蔔</v>
      </c>
      <c r="I10" s="135" t="str">
        <f>'A案--葷食國中'!P47</f>
        <v>乾煸季豆</v>
      </c>
      <c r="J10" s="137" t="str">
        <f>'A案--葷食國中'!AB47</f>
        <v xml:space="preserve">豬絞肉 冷凍菜豆(莢) 大蒜  </v>
      </c>
      <c r="K10" s="135" t="str">
        <f>'A案--葷食國中'!R47</f>
        <v>時蔬</v>
      </c>
      <c r="L10" s="137" t="str">
        <f>'A案--葷食國中'!AC47</f>
        <v xml:space="preserve">蔬菜 大蒜   </v>
      </c>
      <c r="M10" s="135" t="str">
        <f>'A案--葷食國中'!T47</f>
        <v>味噌湯</v>
      </c>
      <c r="N10" s="137" t="str">
        <f>'A案--葷食國中'!AD47</f>
        <v xml:space="preserve">乾裙帶菜 味噌 薑 柴魚片 </v>
      </c>
      <c r="O10" s="135">
        <v>0</v>
      </c>
      <c r="P10" s="50">
        <f>'A案--葷食國中'!C47</f>
        <v>5</v>
      </c>
      <c r="Q10" s="50">
        <f>'A案--葷食國中'!D47</f>
        <v>3.1</v>
      </c>
      <c r="R10" s="50">
        <f>'A案--葷食國中'!E47</f>
        <v>1.5</v>
      </c>
      <c r="S10" s="50">
        <f>'A案--葷食國中'!F47</f>
        <v>2.2999999999999998</v>
      </c>
      <c r="T10" s="50">
        <f>'A案--葷食國中'!G47</f>
        <v>0</v>
      </c>
      <c r="U10" s="50">
        <f>'A案--葷食國中'!H47</f>
        <v>0</v>
      </c>
      <c r="V10" s="138">
        <f>'A案--葷食國中'!I47</f>
        <v>723.5</v>
      </c>
      <c r="W10" s="139"/>
      <c r="X10" s="139"/>
      <c r="Y10" s="139"/>
      <c r="Z10" s="139"/>
    </row>
    <row r="11" spans="1:26" ht="15.75" customHeight="1">
      <c r="A11" s="118" t="s">
        <v>242</v>
      </c>
      <c r="B11" s="120" t="str">
        <f>'A案--葷食國中'!B53</f>
        <v>k2</v>
      </c>
      <c r="C11" s="120" t="str">
        <f>'A案--葷食國中'!J53</f>
        <v>糙米飯</v>
      </c>
      <c r="D11" s="133" t="str">
        <f>'A案--葷食國中'!Y53</f>
        <v xml:space="preserve">米 糙米   </v>
      </c>
      <c r="E11" s="120" t="str">
        <f>'A案--葷食國中'!L53</f>
        <v>咖哩鮮魚</v>
      </c>
      <c r="F11" s="120" t="str">
        <f>'A案--葷食國中'!Z53</f>
        <v>鮮魚丁 馬鈴薯 洋蔥 胡蘿蔔 咖哩粉</v>
      </c>
      <c r="G11" s="120" t="str">
        <f>'A案--葷食國中'!N53</f>
        <v>蛋香刈薯</v>
      </c>
      <c r="H11" s="131" t="str">
        <f>'A案--葷食國中'!AA53</f>
        <v xml:space="preserve">雞蛋 刈薯 大蒜  </v>
      </c>
      <c r="I11" s="120" t="str">
        <f>'A案--葷食國中'!P53</f>
        <v>回鍋豆干</v>
      </c>
      <c r="J11" s="131" t="str">
        <f>'A案--葷食國中'!AB53</f>
        <v xml:space="preserve">豆干 甘藍 乾木耳 大蒜 </v>
      </c>
      <c r="K11" s="120" t="str">
        <f>'A案--葷食國中'!R53</f>
        <v>時蔬</v>
      </c>
      <c r="L11" s="131" t="str">
        <f>'A案--葷食國中'!AC53</f>
        <v xml:space="preserve">蔬菜 大蒜   </v>
      </c>
      <c r="M11" s="120" t="str">
        <f>'A案--葷食國中'!T53</f>
        <v>金針湯</v>
      </c>
      <c r="N11" s="131" t="str">
        <f>'A案--葷食國中'!AD53</f>
        <v xml:space="preserve">金針菜乾 榨菜 薑 大骨 </v>
      </c>
      <c r="O11" s="120">
        <v>0</v>
      </c>
      <c r="P11" s="2">
        <f>'A案--葷食國中'!C53</f>
        <v>5.4</v>
      </c>
      <c r="Q11" s="2">
        <f>'A案--葷食國中'!D53</f>
        <v>2.8</v>
      </c>
      <c r="R11" s="2">
        <f>'A案--葷食國中'!E53</f>
        <v>1.8</v>
      </c>
      <c r="S11" s="2">
        <f>'A案--葷食國中'!F53</f>
        <v>2.2999999999999998</v>
      </c>
      <c r="T11" s="2">
        <f>'A案--葷食國中'!G53</f>
        <v>0</v>
      </c>
      <c r="U11" s="2">
        <f>'A案--葷食國中'!H53</f>
        <v>0</v>
      </c>
      <c r="V11" s="132">
        <f>'A案--葷食國中'!I53</f>
        <v>736.5</v>
      </c>
    </row>
    <row r="12" spans="1:26" ht="15.75" customHeight="1">
      <c r="A12" s="118" t="s">
        <v>243</v>
      </c>
      <c r="B12" s="120" t="str">
        <f>'A案--葷食國中'!B59</f>
        <v>k3</v>
      </c>
      <c r="C12" s="120" t="str">
        <f>'A案--葷食國中'!J59</f>
        <v>泰式特餐</v>
      </c>
      <c r="D12" s="133" t="str">
        <f>'A案--葷食國中'!Y59</f>
        <v xml:space="preserve">米 糙米   </v>
      </c>
      <c r="E12" s="120" t="str">
        <f>'A案--葷食國中'!L59</f>
        <v>打拋豬</v>
      </c>
      <c r="F12" s="120" t="str">
        <f>'A案--葷食國中'!Z59</f>
        <v>豬絞肉 洋蔥 打拋醬 魚露 大蒜</v>
      </c>
      <c r="G12" s="120" t="str">
        <f>'A案--葷食國中'!N59</f>
        <v>泰式魚丸</v>
      </c>
      <c r="H12" s="131" t="str">
        <f>'A案--葷食國中'!AA59</f>
        <v xml:space="preserve">魚丸 泰式酸辣醬   </v>
      </c>
      <c r="I12" s="120" t="str">
        <f>'A案--葷食國中'!P59</f>
        <v>蝦醬高麗菜</v>
      </c>
      <c r="J12" s="131" t="str">
        <f>'A案--葷食國中'!AB59</f>
        <v xml:space="preserve">甘藍 泰式蝦醬 大蒜  </v>
      </c>
      <c r="K12" s="120" t="str">
        <f>'A案--葷食國中'!R59</f>
        <v>時蔬</v>
      </c>
      <c r="L12" s="131" t="str">
        <f>'A案--葷食國中'!AC59</f>
        <v xml:space="preserve">蔬菜 大蒜   </v>
      </c>
      <c r="M12" s="120" t="str">
        <f>'A案--葷食國中'!T59</f>
        <v>冬蔭功湯</v>
      </c>
      <c r="N12" s="131" t="str">
        <f>'A案--葷食國中'!AD59</f>
        <v>秀珍菇 大番茄 大骨 檸檬 香茅</v>
      </c>
      <c r="O12" s="120">
        <v>0</v>
      </c>
      <c r="P12" s="2">
        <f>'A案--葷食國中'!C59</f>
        <v>5.5</v>
      </c>
      <c r="Q12" s="2">
        <f>'A案--葷食國中'!D59</f>
        <v>2.6</v>
      </c>
      <c r="R12" s="2">
        <f>'A案--葷食國中'!E59</f>
        <v>2.1</v>
      </c>
      <c r="S12" s="2">
        <f>'A案--葷食國中'!F59</f>
        <v>2.4</v>
      </c>
      <c r="T12" s="2">
        <f>'A案--葷食國中'!G59</f>
        <v>0</v>
      </c>
      <c r="U12" s="2">
        <f>'A案--葷食國中'!H59</f>
        <v>0</v>
      </c>
      <c r="V12" s="132">
        <f>'A案--葷食國中'!I59</f>
        <v>740.5</v>
      </c>
    </row>
    <row r="13" spans="1:26" ht="15.75" customHeight="1">
      <c r="A13" s="118" t="s">
        <v>244</v>
      </c>
      <c r="B13" s="120" t="str">
        <f>'A案--葷食國中'!B65</f>
        <v>k4</v>
      </c>
      <c r="C13" s="120" t="str">
        <f>'A案--葷食國中'!J65</f>
        <v>糙米飯</v>
      </c>
      <c r="D13" s="133" t="str">
        <f>'A案--葷食國中'!Y65</f>
        <v xml:space="preserve">米 糙米   </v>
      </c>
      <c r="E13" s="120" t="str">
        <f>'A案--葷食國中'!L65</f>
        <v>豆瓣雞丁</v>
      </c>
      <c r="F13" s="120" t="str">
        <f>'A案--葷食國中'!Z65</f>
        <v xml:space="preserve">肉雞 豆薯 胡蘿蔔 大蒜 </v>
      </c>
      <c r="G13" s="120" t="str">
        <f>'A案--葷食國中'!N65</f>
        <v>肉絲豆芽</v>
      </c>
      <c r="H13" s="131" t="str">
        <f>'A案--葷食國中'!AA65</f>
        <v>豬後腿肉 綠豆芽 韮菜 乾木耳 大蒜</v>
      </c>
      <c r="I13" s="120" t="str">
        <f>'A案--葷食國中'!P65</f>
        <v>香滷油腐</v>
      </c>
      <c r="J13" s="131" t="str">
        <f>'A案--葷食國中'!AB65</f>
        <v xml:space="preserve">四角油豆腐 麻竹筍干 滷包 大蒜 </v>
      </c>
      <c r="K13" s="120" t="str">
        <f>'A案--葷食國中'!R65</f>
        <v>時蔬</v>
      </c>
      <c r="L13" s="131" t="str">
        <f>'A案--葷食國中'!AC65</f>
        <v xml:space="preserve">蔬菜 大蒜   </v>
      </c>
      <c r="M13" s="120" t="str">
        <f>'A案--葷食國中'!T65</f>
        <v>綠豆湯</v>
      </c>
      <c r="N13" s="131" t="str">
        <f>'A案--葷食國中'!AD65</f>
        <v xml:space="preserve">綠豆 二砂糖   </v>
      </c>
      <c r="O13" s="120">
        <v>0</v>
      </c>
      <c r="P13" s="2">
        <f>'A案--葷食國中'!C65</f>
        <v>5.8</v>
      </c>
      <c r="Q13" s="2">
        <f>'A案--葷食國中'!D65</f>
        <v>3</v>
      </c>
      <c r="R13" s="2">
        <f>'A案--葷食國中'!E65</f>
        <v>2</v>
      </c>
      <c r="S13" s="2">
        <f>'A案--葷食國中'!F65</f>
        <v>2.5</v>
      </c>
      <c r="T13" s="2">
        <f>'A案--葷食國中'!G65</f>
        <v>0</v>
      </c>
      <c r="U13" s="2">
        <f>'A案--葷食國中'!H65</f>
        <v>0</v>
      </c>
      <c r="V13" s="132">
        <f>'A案--葷食國中'!I65</f>
        <v>793.5</v>
      </c>
    </row>
    <row r="14" spans="1:26" ht="15.75" customHeight="1">
      <c r="A14" s="118" t="s">
        <v>245</v>
      </c>
      <c r="B14" s="120" t="str">
        <f>'A案--葷食國中'!B71</f>
        <v>k5</v>
      </c>
      <c r="C14" s="120" t="str">
        <f>'A案--葷食國中'!J71</f>
        <v>紅藜飯</v>
      </c>
      <c r="D14" s="133" t="str">
        <f>'A案--葷食國中'!Y71</f>
        <v xml:space="preserve">米 紅藜   </v>
      </c>
      <c r="E14" s="120" t="str">
        <f>'A案--葷食國中'!L71</f>
        <v>壽喜燒肉</v>
      </c>
      <c r="F14" s="120" t="str">
        <f>'A案--葷食國中'!Z71</f>
        <v xml:space="preserve">豬後腿肉 結球白菜 胡蘿蔔 大蒜 </v>
      </c>
      <c r="G14" s="120" t="str">
        <f>'A案--葷食國中'!N71</f>
        <v>紅蔘炒蛋</v>
      </c>
      <c r="H14" s="131" t="str">
        <f>'A案--葷食國中'!AA71</f>
        <v xml:space="preserve">雞蛋 胡蘿蔔 大蒜  </v>
      </c>
      <c r="I14" s="120" t="str">
        <f>'A案--葷食國中'!P71</f>
        <v>菇拌海帶</v>
      </c>
      <c r="J14" s="131" t="str">
        <f>'A案--葷食國中'!AB71</f>
        <v xml:space="preserve">乾裙帶菜 金針菇 大蒜  </v>
      </c>
      <c r="K14" s="120" t="str">
        <f>'A案--葷食國中'!R71</f>
        <v>時蔬</v>
      </c>
      <c r="L14" s="131" t="str">
        <f>'A案--葷食國中'!AC71</f>
        <v xml:space="preserve">蔬菜 大蒜   </v>
      </c>
      <c r="M14" s="120" t="str">
        <f>'A案--葷食國中'!T71</f>
        <v>時瓜湯</v>
      </c>
      <c r="N14" s="131" t="str">
        <f>'A案--葷食國中'!AD71</f>
        <v xml:space="preserve">時瓜 薑 大骨  </v>
      </c>
      <c r="O14" s="120">
        <v>0</v>
      </c>
      <c r="P14" s="2">
        <f>'A案--葷食國中'!C71</f>
        <v>5</v>
      </c>
      <c r="Q14" s="2">
        <f>'A案--葷食國中'!D71</f>
        <v>2.2000000000000002</v>
      </c>
      <c r="R14" s="2">
        <f>'A案--葷食國中'!E71</f>
        <v>2.2999999999999998</v>
      </c>
      <c r="S14" s="2">
        <f>'A案--葷食國中'!F71</f>
        <v>2.2999999999999998</v>
      </c>
      <c r="T14" s="2">
        <f>'A案--葷食國中'!G71</f>
        <v>0</v>
      </c>
      <c r="U14" s="2">
        <f>'A案--葷食國中'!H71</f>
        <v>0</v>
      </c>
      <c r="V14" s="132">
        <f>'A案--葷食國中'!I71</f>
        <v>676</v>
      </c>
    </row>
    <row r="15" spans="1:26" ht="15.75" customHeight="1">
      <c r="A15" s="118" t="s">
        <v>246</v>
      </c>
      <c r="B15" s="120" t="str">
        <f>'A案--葷食國中'!B77</f>
        <v>l1</v>
      </c>
      <c r="C15" s="120" t="str">
        <f>'A案--葷食國中'!J77</f>
        <v>白米飯</v>
      </c>
      <c r="D15" s="133" t="str">
        <f>'A案--葷食國中'!Y77</f>
        <v xml:space="preserve">米    </v>
      </c>
      <c r="E15" s="120" t="str">
        <f>'A案--葷食國中'!L77</f>
        <v>花生絞肉</v>
      </c>
      <c r="F15" s="120" t="str">
        <f>'A案--葷食國中'!Z77</f>
        <v>豬絞肉 油花生 麵筋 大蒜 胡蘿蔔</v>
      </c>
      <c r="G15" s="120" t="str">
        <f>'A案--葷食國中'!N77</f>
        <v>豆包甘藍</v>
      </c>
      <c r="H15" s="131" t="str">
        <f>'A案--葷食國中'!AA77</f>
        <v xml:space="preserve">豆包 甘藍 乾香菇 大蒜 </v>
      </c>
      <c r="I15" s="120" t="str">
        <f>'A案--葷食國中'!P77</f>
        <v>蔬香冬粉</v>
      </c>
      <c r="J15" s="131" t="str">
        <f>'A案--葷食國中'!AB77</f>
        <v>雞蛋 冬粉 蔬菜 乾木耳 大蒜</v>
      </c>
      <c r="K15" s="120" t="str">
        <f>'A案--葷食國中'!R77</f>
        <v>時蔬</v>
      </c>
      <c r="L15" s="131" t="str">
        <f>'A案--葷食國中'!AC77</f>
        <v xml:space="preserve">蔬菜 大蒜   </v>
      </c>
      <c r="M15" s="120" t="str">
        <f>'A案--葷食國中'!T77</f>
        <v>豆漿</v>
      </c>
      <c r="N15" s="131" t="str">
        <f>'A案--葷食國中'!AD77</f>
        <v xml:space="preserve">豆漿    </v>
      </c>
      <c r="O15" s="120">
        <v>0</v>
      </c>
      <c r="P15" s="2">
        <f>'A案--葷食國中'!C77</f>
        <v>5.7</v>
      </c>
      <c r="Q15" s="2">
        <f>'A案--葷食國中'!D77</f>
        <v>2.7</v>
      </c>
      <c r="R15" s="2">
        <f>'A案--葷食國中'!E77</f>
        <v>2</v>
      </c>
      <c r="S15" s="2">
        <f>'A案--葷食國中'!F77</f>
        <v>3</v>
      </c>
      <c r="T15" s="2">
        <f>'A案--葷食國中'!G77</f>
        <v>0</v>
      </c>
      <c r="U15" s="2">
        <f>'A案--葷食國中'!H77</f>
        <v>0</v>
      </c>
      <c r="V15" s="132">
        <f>'A案--葷食國中'!I77</f>
        <v>786.5</v>
      </c>
    </row>
    <row r="16" spans="1:26" ht="15.75" customHeight="1">
      <c r="A16" s="118" t="s">
        <v>247</v>
      </c>
      <c r="B16" s="120" t="str">
        <f>'A案--葷食國中'!B83</f>
        <v>l2</v>
      </c>
      <c r="C16" s="120" t="str">
        <f>'A案--葷食國中'!J83</f>
        <v>糙米飯</v>
      </c>
      <c r="D16" s="133" t="str">
        <f>'A案--葷食國中'!Y83</f>
        <v xml:space="preserve">米 糙米   </v>
      </c>
      <c r="E16" s="120" t="str">
        <f>'A案--葷食國中'!L83</f>
        <v>椒鹽魚排</v>
      </c>
      <c r="F16" s="120" t="str">
        <f>'A案--葷食國中'!Z83</f>
        <v xml:space="preserve">魚排 胡椒鹽   </v>
      </c>
      <c r="G16" s="120" t="str">
        <f>'A案--葷食國中'!N83</f>
        <v>蛋香季豆</v>
      </c>
      <c r="H16" s="131" t="str">
        <f>'A案--葷食國中'!AA83</f>
        <v xml:space="preserve">雞蛋 冷凍菜豆(莢) 胡蘿蔔 大蒜 </v>
      </c>
      <c r="I16" s="120" t="str">
        <f>'A案--葷食國中'!P83</f>
        <v>麻婆豆腐</v>
      </c>
      <c r="J16" s="131" t="str">
        <f>'A案--葷食國中'!AB83</f>
        <v>豆腐 豬絞肉 大蒜 豆瓣醬 胡蘿蔔</v>
      </c>
      <c r="K16" s="120" t="str">
        <f>'A案--葷食國中'!R83</f>
        <v>時蔬</v>
      </c>
      <c r="L16" s="131" t="str">
        <f>'A案--葷食國中'!AC83</f>
        <v xml:space="preserve">蔬菜 大蒜   </v>
      </c>
      <c r="M16" s="120" t="str">
        <f>'A案--葷食國中'!T83</f>
        <v>時蔬湯</v>
      </c>
      <c r="N16" s="131" t="str">
        <f>'A案--葷食國中'!AD83</f>
        <v xml:space="preserve">時蔬 薑 大骨  </v>
      </c>
      <c r="O16" s="120">
        <v>0</v>
      </c>
      <c r="P16" s="2">
        <f>'A案--葷食國中'!C83</f>
        <v>5</v>
      </c>
      <c r="Q16" s="2">
        <f>'A案--葷食國中'!D83</f>
        <v>2.8</v>
      </c>
      <c r="R16" s="2">
        <f>'A案--葷食國中'!E83</f>
        <v>1.5</v>
      </c>
      <c r="S16" s="2">
        <f>'A案--葷食國中'!F83</f>
        <v>3</v>
      </c>
      <c r="T16" s="2">
        <f>'A案--葷食國中'!G83</f>
        <v>0</v>
      </c>
      <c r="U16" s="2">
        <f>'A案--葷食國中'!H83</f>
        <v>0</v>
      </c>
      <c r="V16" s="132">
        <f>'A案--葷食國中'!I83</f>
        <v>732.5</v>
      </c>
    </row>
    <row r="17" spans="1:22" ht="15.75" customHeight="1">
      <c r="A17" s="118" t="s">
        <v>248</v>
      </c>
      <c r="B17" s="120" t="str">
        <f>'A案--葷食國中'!B89</f>
        <v>l3</v>
      </c>
      <c r="C17" s="120" t="str">
        <f>'A案--葷食國中'!J89</f>
        <v>西式特餐</v>
      </c>
      <c r="D17" s="133" t="str">
        <f>'A案--葷食國中'!Y89</f>
        <v xml:space="preserve">麵條    </v>
      </c>
      <c r="E17" s="120" t="str">
        <f>'A案--葷食國中'!L89</f>
        <v>茄汁肉醬</v>
      </c>
      <c r="F17" s="120" t="str">
        <f>'A案--葷食國中'!Z89</f>
        <v xml:space="preserve">豬絞肉 馬鈴薯 洋蔥 蕃茄醬 </v>
      </c>
      <c r="G17" s="120" t="str">
        <f>'A案--葷食國中'!N89</f>
        <v>清炒花椰</v>
      </c>
      <c r="H17" s="131" t="str">
        <f>'A案--葷食國中'!AA89</f>
        <v xml:space="preserve">冷凍花椰菜 胡蘿蔔 大蒜  </v>
      </c>
      <c r="I17" s="120" t="str">
        <f>'A案--葷食國中'!P89</f>
        <v>熱狗</v>
      </c>
      <c r="J17" s="131" t="str">
        <f>'A案--葷食國中'!AB89</f>
        <v xml:space="preserve">熱狗    </v>
      </c>
      <c r="K17" s="120" t="str">
        <f>'A案--葷食國中'!R89</f>
        <v>時蔬</v>
      </c>
      <c r="L17" s="131" t="str">
        <f>'A案--葷食國中'!AC89</f>
        <v xml:space="preserve">蔬菜 大蒜   </v>
      </c>
      <c r="M17" s="120" t="str">
        <f>'A案--葷食國中'!T89</f>
        <v>南瓜濃湯</v>
      </c>
      <c r="N17" s="131" t="str">
        <f>'A案--葷食國中'!AD89</f>
        <v xml:space="preserve">雞蛋 南瓜 毛豆 濃湯調理包 </v>
      </c>
      <c r="O17" s="120">
        <v>0</v>
      </c>
      <c r="P17" s="2">
        <f>'A案--葷食國中'!C89</f>
        <v>5.3</v>
      </c>
      <c r="Q17" s="2">
        <f>'A案--葷食國中'!D89</f>
        <v>2.2000000000000002</v>
      </c>
      <c r="R17" s="2">
        <f>'A案--葷食國中'!E89</f>
        <v>1.6</v>
      </c>
      <c r="S17" s="2">
        <f>'A案--葷食國中'!F89</f>
        <v>3</v>
      </c>
      <c r="T17" s="2">
        <f>'A案--葷食國中'!G89</f>
        <v>0</v>
      </c>
      <c r="U17" s="2">
        <f>'A案--葷食國中'!H89</f>
        <v>0</v>
      </c>
      <c r="V17" s="132">
        <f>'A案--葷食國中'!I89</f>
        <v>711</v>
      </c>
    </row>
    <row r="18" spans="1:22" ht="15.75" customHeight="1">
      <c r="A18" s="118" t="s">
        <v>249</v>
      </c>
      <c r="B18" s="120" t="str">
        <f>'A案--葷食國中'!B95</f>
        <v>l4</v>
      </c>
      <c r="C18" s="120" t="str">
        <f>'A案--葷食國中'!J95</f>
        <v>糙米飯</v>
      </c>
      <c r="D18" s="133" t="str">
        <f>'A案--葷食國中'!Y95</f>
        <v xml:space="preserve">米 糙米   </v>
      </c>
      <c r="E18" s="120" t="str">
        <f>'A案--葷食國中'!L95</f>
        <v>回鍋肉片</v>
      </c>
      <c r="F18" s="120" t="str">
        <f>'A案--葷食國中'!Z95</f>
        <v xml:space="preserve">豬後腿肉 洋蔥 胡蘿蔔 大蒜 </v>
      </c>
      <c r="G18" s="120" t="str">
        <f>'A案--葷食國中'!N95</f>
        <v>香滷凍腐</v>
      </c>
      <c r="H18" s="131" t="str">
        <f>'A案--葷食國中'!AA95</f>
        <v xml:space="preserve">凍豆腐 白蘿蔔 胡蘿蔔 大蒜 </v>
      </c>
      <c r="I18" s="120" t="str">
        <f>'A案--葷食國中'!P95</f>
        <v>清炒時蔬</v>
      </c>
      <c r="J18" s="131" t="str">
        <f>'A案--葷食國中'!AB95</f>
        <v xml:space="preserve">時蔬 枸杞 大蒜  </v>
      </c>
      <c r="K18" s="120" t="str">
        <f>'A案--葷食國中'!R95</f>
        <v>時蔬</v>
      </c>
      <c r="L18" s="131" t="str">
        <f>'A案--葷食國中'!AC95</f>
        <v xml:space="preserve">蔬菜 大蒜   </v>
      </c>
      <c r="M18" s="120" t="str">
        <f>'A案--葷食國中'!T95</f>
        <v>粉圓甜湯</v>
      </c>
      <c r="N18" s="131" t="str">
        <f>'A案--葷食國中'!AD95</f>
        <v xml:space="preserve">粉圓 二砂糖   </v>
      </c>
      <c r="O18" s="120">
        <v>0</v>
      </c>
      <c r="P18" s="2">
        <f>'A案--葷食國中'!C95</f>
        <v>6</v>
      </c>
      <c r="Q18" s="2">
        <f>'A案--葷食國中'!D95</f>
        <v>2</v>
      </c>
      <c r="R18" s="2">
        <f>'A案--葷食國中'!E95</f>
        <v>2</v>
      </c>
      <c r="S18" s="2">
        <f>'A案--葷食國中'!F95</f>
        <v>3</v>
      </c>
      <c r="T18" s="2">
        <f>'A案--葷食國中'!G95</f>
        <v>0</v>
      </c>
      <c r="U18" s="2">
        <f>'A案--葷食國中'!H95</f>
        <v>0</v>
      </c>
      <c r="V18" s="132">
        <f>'A案--葷食國中'!I95</f>
        <v>755</v>
      </c>
    </row>
    <row r="19" spans="1:22" ht="15.75" customHeight="1">
      <c r="A19" s="118" t="s">
        <v>250</v>
      </c>
      <c r="B19" s="120" t="str">
        <f>'A案--葷食國中'!B101</f>
        <v>l5</v>
      </c>
      <c r="C19" s="120" t="str">
        <f>'A案--葷食國中'!J101</f>
        <v>小米飯</v>
      </c>
      <c r="D19" s="133" t="str">
        <f>'A案--葷食國中'!Y101</f>
        <v xml:space="preserve">米 小米   </v>
      </c>
      <c r="E19" s="120" t="str">
        <f>'A案--葷食國中'!L101</f>
        <v>照燒雞</v>
      </c>
      <c r="F19" s="120" t="str">
        <f>'A案--葷食國中'!Z101</f>
        <v>肉雞 洋蔥 胡蘿蔔 醬油 二砂糖</v>
      </c>
      <c r="G19" s="120" t="str">
        <f>'A案--葷食國中'!N101</f>
        <v>雪菜豆干</v>
      </c>
      <c r="H19" s="131" t="str">
        <f>'A案--葷食國中'!AA101</f>
        <v xml:space="preserve">豆干 雪裡蕻 大蒜  </v>
      </c>
      <c r="I19" s="120" t="str">
        <f>'A案--葷食國中'!P101</f>
        <v>絞肉甘藍</v>
      </c>
      <c r="J19" s="131" t="str">
        <f>'A案--葷食國中'!AB101</f>
        <v xml:space="preserve">豬絞肉 甘藍 胡蘿蔔 大蒜 </v>
      </c>
      <c r="K19" s="120" t="str">
        <f>'A案--葷食國中'!R101</f>
        <v>時蔬</v>
      </c>
      <c r="L19" s="131" t="str">
        <f>'A案--葷食國中'!AC101</f>
        <v xml:space="preserve">蔬菜 大蒜   </v>
      </c>
      <c r="M19" s="120" t="str">
        <f>'A案--葷食國中'!T101</f>
        <v>海芽湯</v>
      </c>
      <c r="N19" s="131" t="str">
        <f>'A案--葷食國中'!AD101</f>
        <v xml:space="preserve">乾裙帶菜 薑 柴魚片  </v>
      </c>
      <c r="O19" s="120">
        <v>0</v>
      </c>
      <c r="P19" s="2">
        <f>'A案--葷食國中'!C101</f>
        <v>5.2</v>
      </c>
      <c r="Q19" s="2">
        <f>'A案--葷食國中'!D101</f>
        <v>3</v>
      </c>
      <c r="R19" s="2">
        <f>'A案--葷食國中'!E101</f>
        <v>2.1</v>
      </c>
      <c r="S19" s="2">
        <f>'A案--葷食國中'!F101</f>
        <v>3</v>
      </c>
      <c r="T19" s="2">
        <f>'A案--葷食國中'!G101</f>
        <v>0</v>
      </c>
      <c r="U19" s="2">
        <f>'A案--葷食國中'!H101</f>
        <v>0</v>
      </c>
      <c r="V19" s="132">
        <f>'A案--葷食國中'!I101</f>
        <v>776.5</v>
      </c>
    </row>
    <row r="20" spans="1:22" ht="15.75" customHeight="1">
      <c r="A20" s="118"/>
      <c r="F20" s="140"/>
      <c r="H20" s="140"/>
      <c r="J20" s="140"/>
      <c r="L20" s="140"/>
      <c r="N20" s="140"/>
      <c r="O20" s="141"/>
    </row>
    <row r="21" spans="1:22" ht="15.75" customHeight="1">
      <c r="A21" s="118"/>
      <c r="B21" s="1" t="s">
        <v>220</v>
      </c>
      <c r="F21" s="140"/>
      <c r="H21" s="140"/>
      <c r="J21" s="140"/>
      <c r="L21" s="140"/>
      <c r="N21" s="140"/>
      <c r="O21" s="141"/>
    </row>
    <row r="22" spans="1:22" ht="15.75" customHeight="1">
      <c r="A22" s="118"/>
      <c r="F22" s="140"/>
      <c r="H22" s="140"/>
      <c r="J22" s="140"/>
      <c r="L22" s="140"/>
      <c r="N22" s="140"/>
      <c r="O22" s="141"/>
    </row>
    <row r="23" spans="1:22" ht="15.75" customHeight="1">
      <c r="A23" s="118"/>
      <c r="F23" s="140"/>
      <c r="H23" s="140"/>
      <c r="J23" s="140"/>
      <c r="L23" s="140"/>
      <c r="N23" s="140"/>
      <c r="O23" s="141"/>
    </row>
    <row r="24" spans="1:22" ht="15.75" customHeight="1">
      <c r="A24" s="118"/>
      <c r="F24" s="140"/>
      <c r="H24" s="140"/>
      <c r="J24" s="140"/>
      <c r="L24" s="140"/>
      <c r="N24" s="140"/>
      <c r="O24" s="141"/>
    </row>
    <row r="25" spans="1:22" ht="15.75" customHeight="1">
      <c r="A25" s="118"/>
      <c r="F25" s="140"/>
      <c r="H25" s="140"/>
      <c r="J25" s="140"/>
      <c r="L25" s="140"/>
      <c r="N25" s="140"/>
      <c r="O25" s="141"/>
    </row>
    <row r="26" spans="1:22" ht="15.75" customHeight="1">
      <c r="A26" s="118"/>
      <c r="F26" s="140"/>
      <c r="H26" s="140"/>
      <c r="J26" s="140"/>
      <c r="L26" s="140"/>
      <c r="N26" s="140"/>
      <c r="O26" s="141"/>
    </row>
    <row r="27" spans="1:22" ht="15.75" customHeight="1">
      <c r="A27" s="118"/>
      <c r="F27" s="140"/>
      <c r="H27" s="140"/>
      <c r="J27" s="140"/>
      <c r="L27" s="140"/>
      <c r="N27" s="140"/>
      <c r="O27" s="141"/>
    </row>
    <row r="28" spans="1:22" ht="15.75" customHeight="1">
      <c r="A28" s="118"/>
      <c r="F28" s="140"/>
      <c r="H28" s="140"/>
      <c r="J28" s="140"/>
      <c r="L28" s="140"/>
      <c r="N28" s="140"/>
      <c r="O28" s="141"/>
    </row>
    <row r="29" spans="1:22" ht="15.75" customHeight="1">
      <c r="A29" s="118"/>
      <c r="F29" s="140"/>
      <c r="H29" s="140"/>
      <c r="J29" s="140"/>
      <c r="L29" s="140"/>
      <c r="N29" s="140"/>
      <c r="O29" s="141"/>
    </row>
    <row r="30" spans="1:22" ht="15.75" customHeight="1">
      <c r="A30" s="118"/>
      <c r="F30" s="140"/>
      <c r="H30" s="140"/>
      <c r="J30" s="140"/>
      <c r="L30" s="140"/>
      <c r="N30" s="140"/>
      <c r="O30" s="141"/>
    </row>
    <row r="31" spans="1:22" ht="15.75" customHeight="1">
      <c r="A31" s="118"/>
      <c r="F31" s="140"/>
      <c r="H31" s="140"/>
      <c r="J31" s="140"/>
      <c r="L31" s="140"/>
      <c r="N31" s="140"/>
      <c r="O31" s="141"/>
    </row>
    <row r="32" spans="1:22" ht="15.75" customHeight="1">
      <c r="A32" s="118"/>
      <c r="F32" s="140"/>
      <c r="H32" s="140"/>
      <c r="J32" s="140"/>
      <c r="L32" s="140"/>
      <c r="N32" s="140"/>
      <c r="O32" s="141"/>
    </row>
    <row r="33" spans="1:15" ht="15.75" customHeight="1">
      <c r="A33" s="118"/>
      <c r="F33" s="140"/>
      <c r="H33" s="140"/>
      <c r="J33" s="140"/>
      <c r="L33" s="140"/>
      <c r="N33" s="140"/>
      <c r="O33" s="141"/>
    </row>
    <row r="34" spans="1:15" ht="15.75" customHeight="1">
      <c r="A34" s="118"/>
      <c r="F34" s="140"/>
      <c r="H34" s="140"/>
      <c r="J34" s="140"/>
      <c r="L34" s="140"/>
      <c r="N34" s="140"/>
      <c r="O34" s="141"/>
    </row>
    <row r="35" spans="1:15" ht="15.75" customHeight="1">
      <c r="A35" s="118"/>
      <c r="F35" s="140"/>
      <c r="H35" s="140"/>
      <c r="J35" s="140"/>
      <c r="L35" s="140"/>
      <c r="N35" s="140"/>
      <c r="O35" s="141"/>
    </row>
    <row r="36" spans="1:15" ht="15.75" customHeight="1">
      <c r="A36" s="118"/>
      <c r="F36" s="140"/>
      <c r="H36" s="140"/>
      <c r="J36" s="140"/>
      <c r="L36" s="140"/>
      <c r="N36" s="140"/>
      <c r="O36" s="141"/>
    </row>
    <row r="37" spans="1:15" ht="15.75" customHeight="1">
      <c r="A37" s="118"/>
      <c r="F37" s="140"/>
      <c r="H37" s="140"/>
      <c r="J37" s="140"/>
      <c r="L37" s="140"/>
      <c r="N37" s="140"/>
      <c r="O37" s="141"/>
    </row>
    <row r="38" spans="1:15" ht="15.75" customHeight="1">
      <c r="A38" s="118"/>
      <c r="F38" s="140"/>
      <c r="H38" s="140"/>
      <c r="J38" s="140"/>
      <c r="L38" s="140"/>
      <c r="N38" s="140"/>
      <c r="O38" s="141"/>
    </row>
    <row r="39" spans="1:15" ht="15.75" customHeight="1">
      <c r="A39" s="118"/>
      <c r="F39" s="140"/>
      <c r="H39" s="140"/>
      <c r="J39" s="140"/>
      <c r="L39" s="140"/>
      <c r="N39" s="140"/>
      <c r="O39" s="141"/>
    </row>
    <row r="40" spans="1:15" ht="15.75" customHeight="1">
      <c r="A40" s="118"/>
      <c r="F40" s="140"/>
      <c r="H40" s="140"/>
      <c r="J40" s="140"/>
      <c r="L40" s="140"/>
      <c r="N40" s="140"/>
      <c r="O40" s="141"/>
    </row>
    <row r="41" spans="1:15" ht="15.75" customHeight="1">
      <c r="A41" s="118"/>
      <c r="F41" s="140"/>
      <c r="H41" s="140"/>
      <c r="J41" s="140"/>
      <c r="L41" s="140"/>
      <c r="N41" s="140"/>
      <c r="O41" s="141"/>
    </row>
    <row r="42" spans="1:15" ht="15.75" customHeight="1">
      <c r="A42" s="118"/>
      <c r="F42" s="140"/>
      <c r="H42" s="140"/>
      <c r="J42" s="140"/>
      <c r="L42" s="140"/>
      <c r="N42" s="140"/>
      <c r="O42" s="141"/>
    </row>
    <row r="43" spans="1:15" ht="15.75" customHeight="1">
      <c r="A43" s="118"/>
      <c r="F43" s="140"/>
      <c r="H43" s="140"/>
      <c r="J43" s="140"/>
      <c r="L43" s="140"/>
      <c r="N43" s="140"/>
      <c r="O43" s="141"/>
    </row>
    <row r="44" spans="1:15" ht="15.75" customHeight="1">
      <c r="A44" s="118"/>
      <c r="F44" s="140"/>
      <c r="H44" s="140"/>
      <c r="J44" s="140"/>
      <c r="L44" s="140"/>
      <c r="N44" s="140"/>
      <c r="O44" s="141"/>
    </row>
    <row r="45" spans="1:15" ht="15.75" customHeight="1">
      <c r="A45" s="118"/>
      <c r="F45" s="140"/>
      <c r="H45" s="140"/>
      <c r="J45" s="140"/>
      <c r="L45" s="140"/>
      <c r="N45" s="140"/>
      <c r="O45" s="141"/>
    </row>
    <row r="46" spans="1:15" ht="15.75" customHeight="1">
      <c r="A46" s="118"/>
      <c r="F46" s="140"/>
      <c r="H46" s="140"/>
      <c r="J46" s="140"/>
      <c r="L46" s="140"/>
      <c r="N46" s="140"/>
      <c r="O46" s="141"/>
    </row>
    <row r="47" spans="1:15" ht="15.75" customHeight="1">
      <c r="A47" s="118"/>
      <c r="F47" s="140"/>
      <c r="H47" s="140"/>
      <c r="J47" s="140"/>
      <c r="L47" s="140"/>
      <c r="N47" s="140"/>
      <c r="O47" s="141"/>
    </row>
    <row r="48" spans="1:15" ht="15.75" customHeight="1">
      <c r="A48" s="118"/>
      <c r="F48" s="140"/>
      <c r="H48" s="140"/>
      <c r="J48" s="140"/>
      <c r="L48" s="140"/>
      <c r="N48" s="140"/>
      <c r="O48" s="141"/>
    </row>
    <row r="49" spans="1:15" ht="15.75" customHeight="1">
      <c r="A49" s="118"/>
      <c r="F49" s="140"/>
      <c r="H49" s="140"/>
      <c r="J49" s="140"/>
      <c r="L49" s="140"/>
      <c r="N49" s="140"/>
      <c r="O49" s="141"/>
    </row>
    <row r="50" spans="1:15" ht="15.75" customHeight="1">
      <c r="A50" s="118"/>
      <c r="F50" s="140"/>
      <c r="H50" s="140"/>
      <c r="J50" s="140"/>
      <c r="L50" s="140"/>
      <c r="N50" s="140"/>
      <c r="O50" s="141"/>
    </row>
    <row r="51" spans="1:15" ht="15.75" customHeight="1">
      <c r="A51" s="118"/>
      <c r="F51" s="140"/>
      <c r="H51" s="140"/>
      <c r="J51" s="140"/>
      <c r="L51" s="140"/>
      <c r="N51" s="140"/>
      <c r="O51" s="141"/>
    </row>
    <row r="52" spans="1:15" ht="15.75" customHeight="1">
      <c r="A52" s="118"/>
      <c r="F52" s="140"/>
      <c r="H52" s="140"/>
      <c r="J52" s="140"/>
      <c r="L52" s="140"/>
      <c r="N52" s="140"/>
      <c r="O52" s="141"/>
    </row>
    <row r="53" spans="1:15" ht="15.75" customHeight="1">
      <c r="A53" s="118"/>
      <c r="F53" s="140"/>
      <c r="H53" s="140"/>
      <c r="J53" s="140"/>
      <c r="L53" s="140"/>
      <c r="N53" s="140"/>
      <c r="O53" s="141"/>
    </row>
    <row r="54" spans="1:15" ht="15.75" customHeight="1">
      <c r="A54" s="118"/>
      <c r="F54" s="140"/>
      <c r="H54" s="140"/>
      <c r="J54" s="140"/>
      <c r="L54" s="140"/>
      <c r="N54" s="140"/>
      <c r="O54" s="141"/>
    </row>
    <row r="55" spans="1:15" ht="15.75" customHeight="1">
      <c r="A55" s="118"/>
      <c r="F55" s="140"/>
      <c r="H55" s="140"/>
      <c r="J55" s="140"/>
      <c r="L55" s="140"/>
      <c r="N55" s="140"/>
      <c r="O55" s="141"/>
    </row>
    <row r="56" spans="1:15" ht="15.75" customHeight="1">
      <c r="A56" s="118"/>
      <c r="F56" s="140"/>
      <c r="H56" s="140"/>
      <c r="J56" s="140"/>
      <c r="L56" s="140"/>
      <c r="N56" s="140"/>
      <c r="O56" s="141"/>
    </row>
    <row r="57" spans="1:15" ht="15.75" customHeight="1">
      <c r="A57" s="118"/>
      <c r="F57" s="140"/>
      <c r="H57" s="140"/>
      <c r="J57" s="140"/>
      <c r="L57" s="140"/>
      <c r="N57" s="140"/>
      <c r="O57" s="141"/>
    </row>
    <row r="58" spans="1:15" ht="15.75" customHeight="1">
      <c r="A58" s="118"/>
      <c r="F58" s="140"/>
      <c r="H58" s="140"/>
      <c r="J58" s="140"/>
      <c r="L58" s="140"/>
      <c r="N58" s="140"/>
      <c r="O58" s="141"/>
    </row>
    <row r="59" spans="1:15" ht="15.75" customHeight="1">
      <c r="A59" s="118"/>
      <c r="F59" s="140"/>
      <c r="H59" s="140"/>
      <c r="J59" s="140"/>
      <c r="L59" s="140"/>
      <c r="N59" s="140"/>
      <c r="O59" s="141"/>
    </row>
    <row r="60" spans="1:15" ht="15.75" customHeight="1">
      <c r="A60" s="118"/>
      <c r="F60" s="140"/>
      <c r="H60" s="140"/>
      <c r="J60" s="140"/>
      <c r="L60" s="140"/>
      <c r="N60" s="140"/>
      <c r="O60" s="141"/>
    </row>
    <row r="61" spans="1:15" ht="15.75" customHeight="1">
      <c r="A61" s="118"/>
      <c r="F61" s="140"/>
      <c r="H61" s="140"/>
      <c r="J61" s="140"/>
      <c r="L61" s="140"/>
      <c r="N61" s="140"/>
      <c r="O61" s="141"/>
    </row>
    <row r="62" spans="1:15" ht="15.75" customHeight="1">
      <c r="A62" s="118"/>
      <c r="F62" s="140"/>
      <c r="H62" s="140"/>
      <c r="J62" s="140"/>
      <c r="L62" s="140"/>
      <c r="N62" s="140"/>
      <c r="O62" s="141"/>
    </row>
    <row r="63" spans="1:15" ht="15.75" customHeight="1">
      <c r="A63" s="118"/>
      <c r="F63" s="140"/>
      <c r="H63" s="140"/>
      <c r="J63" s="140"/>
      <c r="L63" s="140"/>
      <c r="N63" s="140"/>
      <c r="O63" s="141"/>
    </row>
    <row r="64" spans="1:15" ht="15.75" customHeight="1">
      <c r="A64" s="118"/>
      <c r="F64" s="140"/>
      <c r="H64" s="140"/>
      <c r="J64" s="140"/>
      <c r="L64" s="140"/>
      <c r="N64" s="140"/>
      <c r="O64" s="141"/>
    </row>
    <row r="65" spans="1:15" ht="15.75" customHeight="1">
      <c r="A65" s="118"/>
      <c r="F65" s="140"/>
      <c r="H65" s="140"/>
      <c r="J65" s="140"/>
      <c r="L65" s="140"/>
      <c r="N65" s="140"/>
      <c r="O65" s="141"/>
    </row>
    <row r="66" spans="1:15" ht="15.75" customHeight="1">
      <c r="A66" s="118"/>
      <c r="F66" s="140"/>
      <c r="H66" s="140"/>
      <c r="J66" s="140"/>
      <c r="L66" s="140"/>
      <c r="N66" s="140"/>
      <c r="O66" s="141"/>
    </row>
    <row r="67" spans="1:15" ht="15.75" customHeight="1">
      <c r="A67" s="118"/>
      <c r="F67" s="140"/>
      <c r="H67" s="140"/>
      <c r="J67" s="140"/>
      <c r="L67" s="140"/>
      <c r="N67" s="140"/>
      <c r="O67" s="141"/>
    </row>
    <row r="68" spans="1:15" ht="15.75" customHeight="1">
      <c r="A68" s="118"/>
      <c r="F68" s="140"/>
      <c r="H68" s="140"/>
      <c r="J68" s="140"/>
      <c r="L68" s="140"/>
      <c r="N68" s="140"/>
      <c r="O68" s="141"/>
    </row>
    <row r="69" spans="1:15" ht="15.75" customHeight="1">
      <c r="A69" s="118"/>
      <c r="F69" s="140"/>
      <c r="H69" s="140"/>
      <c r="J69" s="140"/>
      <c r="L69" s="140"/>
      <c r="N69" s="140"/>
      <c r="O69" s="141"/>
    </row>
    <row r="70" spans="1:15" ht="15.75" customHeight="1">
      <c r="A70" s="118"/>
      <c r="F70" s="140"/>
      <c r="H70" s="140"/>
      <c r="J70" s="140"/>
      <c r="L70" s="140"/>
      <c r="N70" s="140"/>
      <c r="O70" s="141"/>
    </row>
    <row r="71" spans="1:15" ht="15.75" customHeight="1">
      <c r="A71" s="118"/>
      <c r="F71" s="140"/>
      <c r="H71" s="140"/>
      <c r="J71" s="140"/>
      <c r="L71" s="140"/>
      <c r="N71" s="140"/>
      <c r="O71" s="141"/>
    </row>
    <row r="72" spans="1:15" ht="15.75" customHeight="1">
      <c r="A72" s="118"/>
      <c r="F72" s="140"/>
      <c r="H72" s="140"/>
      <c r="J72" s="140"/>
      <c r="L72" s="140"/>
      <c r="N72" s="140"/>
      <c r="O72" s="141"/>
    </row>
    <row r="73" spans="1:15" ht="15.75" customHeight="1">
      <c r="A73" s="118"/>
      <c r="F73" s="140"/>
      <c r="H73" s="140"/>
      <c r="J73" s="140"/>
      <c r="L73" s="140"/>
      <c r="N73" s="140"/>
      <c r="O73" s="141"/>
    </row>
    <row r="74" spans="1:15" ht="15.75" customHeight="1">
      <c r="A74" s="118"/>
      <c r="F74" s="140"/>
      <c r="H74" s="140"/>
      <c r="J74" s="140"/>
      <c r="L74" s="140"/>
      <c r="N74" s="140"/>
      <c r="O74" s="141"/>
    </row>
    <row r="75" spans="1:15" ht="15.75" customHeight="1">
      <c r="A75" s="118"/>
      <c r="F75" s="140"/>
      <c r="H75" s="140"/>
      <c r="J75" s="140"/>
      <c r="L75" s="140"/>
      <c r="N75" s="140"/>
      <c r="O75" s="141"/>
    </row>
    <row r="76" spans="1:15" ht="15.75" customHeight="1">
      <c r="A76" s="118"/>
      <c r="F76" s="140"/>
      <c r="H76" s="140"/>
      <c r="J76" s="140"/>
      <c r="L76" s="140"/>
      <c r="N76" s="140"/>
      <c r="O76" s="141"/>
    </row>
    <row r="77" spans="1:15" ht="15.75" customHeight="1">
      <c r="A77" s="118"/>
      <c r="F77" s="140"/>
      <c r="H77" s="140"/>
      <c r="J77" s="140"/>
      <c r="L77" s="140"/>
      <c r="N77" s="140"/>
      <c r="O77" s="141"/>
    </row>
    <row r="78" spans="1:15" ht="15.75" customHeight="1">
      <c r="A78" s="118"/>
      <c r="F78" s="140"/>
      <c r="H78" s="140"/>
      <c r="J78" s="140"/>
      <c r="L78" s="140"/>
      <c r="N78" s="140"/>
      <c r="O78" s="141"/>
    </row>
    <row r="79" spans="1:15" ht="15.75" customHeight="1">
      <c r="A79" s="118"/>
      <c r="F79" s="140"/>
      <c r="H79" s="140"/>
      <c r="J79" s="140"/>
      <c r="L79" s="140"/>
      <c r="N79" s="140"/>
      <c r="O79" s="141"/>
    </row>
    <row r="80" spans="1:15" ht="15.75" customHeight="1">
      <c r="A80" s="118"/>
      <c r="F80" s="140"/>
      <c r="H80" s="140"/>
      <c r="J80" s="140"/>
      <c r="L80" s="140"/>
      <c r="N80" s="140"/>
      <c r="O80" s="141"/>
    </row>
    <row r="81" spans="1:15" ht="15.75" customHeight="1">
      <c r="A81" s="118"/>
      <c r="F81" s="140"/>
      <c r="H81" s="140"/>
      <c r="J81" s="140"/>
      <c r="L81" s="140"/>
      <c r="N81" s="140"/>
      <c r="O81" s="141"/>
    </row>
    <row r="82" spans="1:15" ht="15.75" customHeight="1">
      <c r="A82" s="118"/>
      <c r="F82" s="140"/>
      <c r="H82" s="140"/>
      <c r="J82" s="140"/>
      <c r="L82" s="140"/>
      <c r="N82" s="140"/>
      <c r="O82" s="141"/>
    </row>
    <row r="83" spans="1:15" ht="15.75" customHeight="1">
      <c r="A83" s="118"/>
      <c r="F83" s="140"/>
      <c r="H83" s="140"/>
      <c r="J83" s="140"/>
      <c r="L83" s="140"/>
      <c r="N83" s="140"/>
      <c r="O83" s="141"/>
    </row>
    <row r="84" spans="1:15" ht="15.75" customHeight="1">
      <c r="A84" s="118"/>
      <c r="F84" s="140"/>
      <c r="H84" s="140"/>
      <c r="J84" s="140"/>
      <c r="L84" s="140"/>
      <c r="N84" s="140"/>
      <c r="O84" s="141"/>
    </row>
    <row r="85" spans="1:15" ht="15.75" customHeight="1">
      <c r="A85" s="118"/>
      <c r="F85" s="140"/>
      <c r="H85" s="140"/>
      <c r="J85" s="140"/>
      <c r="L85" s="140"/>
      <c r="N85" s="140"/>
      <c r="O85" s="141"/>
    </row>
    <row r="86" spans="1:15" ht="15.75" customHeight="1">
      <c r="A86" s="118"/>
      <c r="F86" s="140"/>
      <c r="H86" s="140"/>
      <c r="J86" s="140"/>
      <c r="L86" s="140"/>
      <c r="N86" s="140"/>
      <c r="O86" s="141"/>
    </row>
    <row r="87" spans="1:15" ht="15.75" customHeight="1">
      <c r="A87" s="118"/>
      <c r="F87" s="140"/>
      <c r="H87" s="140"/>
      <c r="J87" s="140"/>
      <c r="L87" s="140"/>
      <c r="N87" s="140"/>
      <c r="O87" s="141"/>
    </row>
    <row r="88" spans="1:15" ht="15.75" customHeight="1">
      <c r="A88" s="118"/>
      <c r="F88" s="140"/>
      <c r="H88" s="140"/>
      <c r="J88" s="140"/>
      <c r="L88" s="140"/>
      <c r="N88" s="140"/>
      <c r="O88" s="141"/>
    </row>
    <row r="89" spans="1:15" ht="15.75" customHeight="1">
      <c r="A89" s="118"/>
      <c r="F89" s="140"/>
      <c r="H89" s="140"/>
      <c r="J89" s="140"/>
      <c r="L89" s="140"/>
      <c r="N89" s="140"/>
      <c r="O89" s="141"/>
    </row>
    <row r="90" spans="1:15" ht="15.75" customHeight="1">
      <c r="A90" s="118"/>
      <c r="F90" s="140"/>
      <c r="H90" s="140"/>
      <c r="J90" s="140"/>
      <c r="L90" s="140"/>
      <c r="N90" s="140"/>
      <c r="O90" s="141"/>
    </row>
    <row r="91" spans="1:15" ht="15.75" customHeight="1">
      <c r="A91" s="118"/>
      <c r="F91" s="140"/>
      <c r="H91" s="140"/>
      <c r="J91" s="140"/>
      <c r="L91" s="140"/>
      <c r="N91" s="140"/>
      <c r="O91" s="141"/>
    </row>
    <row r="92" spans="1:15" ht="15.75" customHeight="1">
      <c r="A92" s="118"/>
      <c r="F92" s="140"/>
      <c r="H92" s="140"/>
      <c r="J92" s="140"/>
      <c r="L92" s="140"/>
      <c r="N92" s="140"/>
      <c r="O92" s="141"/>
    </row>
    <row r="93" spans="1:15" ht="15.75" customHeight="1">
      <c r="A93" s="118"/>
      <c r="F93" s="140"/>
      <c r="H93" s="140"/>
      <c r="J93" s="140"/>
      <c r="L93" s="140"/>
      <c r="N93" s="140"/>
      <c r="O93" s="141"/>
    </row>
    <row r="94" spans="1:15" ht="15.75" customHeight="1">
      <c r="A94" s="118"/>
      <c r="F94" s="140"/>
      <c r="H94" s="140"/>
      <c r="J94" s="140"/>
      <c r="L94" s="140"/>
      <c r="N94" s="140"/>
      <c r="O94" s="141"/>
    </row>
    <row r="95" spans="1:15" ht="15.75" customHeight="1">
      <c r="A95" s="118"/>
      <c r="F95" s="140"/>
      <c r="H95" s="140"/>
      <c r="J95" s="140"/>
      <c r="L95" s="140"/>
      <c r="N95" s="140"/>
      <c r="O95" s="141"/>
    </row>
    <row r="96" spans="1:15" ht="15.75" customHeight="1">
      <c r="A96" s="118"/>
      <c r="F96" s="140"/>
      <c r="H96" s="140"/>
      <c r="J96" s="140"/>
      <c r="L96" s="140"/>
      <c r="N96" s="140"/>
      <c r="O96" s="141"/>
    </row>
    <row r="97" spans="1:15" ht="15.75" customHeight="1">
      <c r="A97" s="118"/>
      <c r="F97" s="140"/>
      <c r="H97" s="140"/>
      <c r="J97" s="140"/>
      <c r="L97" s="140"/>
      <c r="N97" s="140"/>
      <c r="O97" s="141"/>
    </row>
    <row r="98" spans="1:15" ht="15.75" customHeight="1">
      <c r="A98" s="118"/>
      <c r="F98" s="140"/>
      <c r="H98" s="140"/>
      <c r="J98" s="140"/>
      <c r="L98" s="140"/>
      <c r="N98" s="140"/>
      <c r="O98" s="141"/>
    </row>
    <row r="99" spans="1:15" ht="15.75" customHeight="1">
      <c r="A99" s="118"/>
      <c r="F99" s="140"/>
      <c r="H99" s="140"/>
      <c r="J99" s="140"/>
      <c r="L99" s="140"/>
      <c r="N99" s="140"/>
      <c r="O99" s="141"/>
    </row>
    <row r="100" spans="1:15" ht="15.75" customHeight="1">
      <c r="A100" s="118"/>
      <c r="F100" s="140"/>
      <c r="H100" s="140"/>
      <c r="J100" s="140"/>
      <c r="L100" s="140"/>
      <c r="N100" s="140"/>
      <c r="O100" s="141"/>
    </row>
    <row r="101" spans="1:15" ht="15.75" customHeight="1">
      <c r="A101" s="118"/>
      <c r="F101" s="140"/>
      <c r="H101" s="140"/>
      <c r="J101" s="140"/>
      <c r="L101" s="140"/>
      <c r="N101" s="140"/>
      <c r="O101" s="141"/>
    </row>
    <row r="102" spans="1:15" ht="15.75" customHeight="1">
      <c r="A102" s="118"/>
      <c r="F102" s="140"/>
      <c r="H102" s="140"/>
      <c r="J102" s="140"/>
      <c r="L102" s="140"/>
      <c r="N102" s="140"/>
      <c r="O102" s="141"/>
    </row>
    <row r="103" spans="1:15" ht="15.75" customHeight="1">
      <c r="A103" s="118"/>
      <c r="F103" s="140"/>
      <c r="H103" s="140"/>
      <c r="J103" s="140"/>
      <c r="L103" s="140"/>
      <c r="N103" s="140"/>
      <c r="O103" s="141"/>
    </row>
    <row r="104" spans="1:15" ht="15.75" customHeight="1">
      <c r="A104" s="118"/>
      <c r="F104" s="140"/>
      <c r="H104" s="140"/>
      <c r="J104" s="140"/>
      <c r="L104" s="140"/>
      <c r="N104" s="140"/>
      <c r="O104" s="141"/>
    </row>
    <row r="105" spans="1:15" ht="15.75" customHeight="1">
      <c r="A105" s="118"/>
      <c r="F105" s="140"/>
      <c r="H105" s="140"/>
      <c r="J105" s="140"/>
      <c r="L105" s="140"/>
      <c r="N105" s="140"/>
      <c r="O105" s="141"/>
    </row>
    <row r="106" spans="1:15" ht="15.75" customHeight="1">
      <c r="A106" s="118"/>
      <c r="F106" s="140"/>
      <c r="H106" s="140"/>
      <c r="J106" s="140"/>
      <c r="L106" s="140"/>
      <c r="N106" s="140"/>
      <c r="O106" s="141"/>
    </row>
    <row r="107" spans="1:15" ht="15.75" customHeight="1">
      <c r="A107" s="118"/>
      <c r="F107" s="140"/>
      <c r="H107" s="140"/>
      <c r="J107" s="140"/>
      <c r="L107" s="140"/>
      <c r="N107" s="140"/>
      <c r="O107" s="141"/>
    </row>
    <row r="108" spans="1:15" ht="15.75" customHeight="1">
      <c r="A108" s="118"/>
      <c r="F108" s="140"/>
      <c r="H108" s="140"/>
      <c r="J108" s="140"/>
      <c r="L108" s="140"/>
      <c r="N108" s="140"/>
      <c r="O108" s="141"/>
    </row>
    <row r="109" spans="1:15" ht="15.75" customHeight="1">
      <c r="A109" s="118"/>
      <c r="F109" s="140"/>
      <c r="H109" s="140"/>
      <c r="J109" s="140"/>
      <c r="L109" s="140"/>
      <c r="N109" s="140"/>
      <c r="O109" s="141"/>
    </row>
    <row r="110" spans="1:15" ht="15.75" customHeight="1">
      <c r="A110" s="118"/>
      <c r="F110" s="140"/>
      <c r="H110" s="140"/>
      <c r="J110" s="140"/>
      <c r="L110" s="140"/>
      <c r="N110" s="140"/>
      <c r="O110" s="141"/>
    </row>
    <row r="111" spans="1:15" ht="15.75" customHeight="1">
      <c r="A111" s="118"/>
      <c r="F111" s="140"/>
      <c r="H111" s="140"/>
      <c r="J111" s="140"/>
      <c r="L111" s="140"/>
      <c r="N111" s="140"/>
      <c r="O111" s="141"/>
    </row>
    <row r="112" spans="1:15" ht="15.75" customHeight="1">
      <c r="A112" s="118"/>
      <c r="F112" s="140"/>
      <c r="H112" s="140"/>
      <c r="J112" s="140"/>
      <c r="L112" s="140"/>
      <c r="N112" s="140"/>
      <c r="O112" s="141"/>
    </row>
    <row r="113" spans="1:15" ht="15.75" customHeight="1">
      <c r="A113" s="118"/>
      <c r="F113" s="140"/>
      <c r="H113" s="140"/>
      <c r="J113" s="140"/>
      <c r="L113" s="140"/>
      <c r="N113" s="140"/>
      <c r="O113" s="141"/>
    </row>
    <row r="114" spans="1:15" ht="15.75" customHeight="1">
      <c r="A114" s="118"/>
      <c r="F114" s="140"/>
      <c r="H114" s="140"/>
      <c r="J114" s="140"/>
      <c r="L114" s="140"/>
      <c r="N114" s="140"/>
      <c r="O114" s="141"/>
    </row>
    <row r="115" spans="1:15" ht="15.75" customHeight="1">
      <c r="A115" s="118"/>
      <c r="F115" s="140"/>
      <c r="H115" s="140"/>
      <c r="J115" s="140"/>
      <c r="L115" s="140"/>
      <c r="N115" s="140"/>
      <c r="O115" s="141"/>
    </row>
    <row r="116" spans="1:15" ht="15.75" customHeight="1">
      <c r="A116" s="118"/>
      <c r="F116" s="140"/>
      <c r="H116" s="140"/>
      <c r="J116" s="140"/>
      <c r="L116" s="140"/>
      <c r="N116" s="140"/>
      <c r="O116" s="141"/>
    </row>
    <row r="117" spans="1:15" ht="15.75" customHeight="1">
      <c r="A117" s="118"/>
      <c r="F117" s="140"/>
      <c r="H117" s="140"/>
      <c r="J117" s="140"/>
      <c r="L117" s="140"/>
      <c r="N117" s="140"/>
      <c r="O117" s="141"/>
    </row>
    <row r="118" spans="1:15" ht="15.75" customHeight="1">
      <c r="A118" s="118"/>
      <c r="F118" s="140"/>
      <c r="H118" s="140"/>
      <c r="J118" s="140"/>
      <c r="L118" s="140"/>
      <c r="N118" s="140"/>
      <c r="O118" s="141"/>
    </row>
    <row r="119" spans="1:15" ht="15.75" customHeight="1">
      <c r="A119" s="118"/>
      <c r="F119" s="140"/>
      <c r="H119" s="140"/>
      <c r="J119" s="140"/>
      <c r="L119" s="140"/>
      <c r="N119" s="140"/>
      <c r="O119" s="141"/>
    </row>
    <row r="120" spans="1:15" ht="15.75" customHeight="1">
      <c r="A120" s="118"/>
      <c r="F120" s="140"/>
      <c r="H120" s="140"/>
      <c r="J120" s="140"/>
      <c r="L120" s="140"/>
      <c r="N120" s="140"/>
      <c r="O120" s="141"/>
    </row>
    <row r="121" spans="1:15" ht="15.75" customHeight="1">
      <c r="A121" s="118"/>
      <c r="F121" s="140"/>
      <c r="H121" s="140"/>
      <c r="J121" s="140"/>
      <c r="L121" s="140"/>
      <c r="N121" s="140"/>
      <c r="O121" s="141"/>
    </row>
    <row r="122" spans="1:15" ht="15.75" customHeight="1">
      <c r="A122" s="118"/>
      <c r="F122" s="140"/>
      <c r="H122" s="140"/>
      <c r="J122" s="140"/>
      <c r="L122" s="140"/>
      <c r="N122" s="140"/>
      <c r="O122" s="141"/>
    </row>
    <row r="123" spans="1:15" ht="15.75" customHeight="1">
      <c r="A123" s="118"/>
      <c r="F123" s="140"/>
      <c r="H123" s="140"/>
      <c r="J123" s="140"/>
      <c r="L123" s="140"/>
      <c r="N123" s="140"/>
      <c r="O123" s="141"/>
    </row>
    <row r="124" spans="1:15" ht="15.75" customHeight="1">
      <c r="A124" s="118"/>
      <c r="F124" s="140"/>
      <c r="H124" s="140"/>
      <c r="J124" s="140"/>
      <c r="L124" s="140"/>
      <c r="N124" s="140"/>
      <c r="O124" s="141"/>
    </row>
    <row r="125" spans="1:15" ht="15.75" customHeight="1">
      <c r="A125" s="118"/>
      <c r="F125" s="140"/>
      <c r="H125" s="140"/>
      <c r="J125" s="140"/>
      <c r="L125" s="140"/>
      <c r="N125" s="140"/>
      <c r="O125" s="141"/>
    </row>
    <row r="126" spans="1:15" ht="15.75" customHeight="1">
      <c r="A126" s="118"/>
      <c r="F126" s="140"/>
      <c r="H126" s="140"/>
      <c r="J126" s="140"/>
      <c r="L126" s="140"/>
      <c r="N126" s="140"/>
      <c r="O126" s="141"/>
    </row>
    <row r="127" spans="1:15" ht="15.75" customHeight="1">
      <c r="A127" s="118"/>
      <c r="F127" s="140"/>
      <c r="H127" s="140"/>
      <c r="J127" s="140"/>
      <c r="L127" s="140"/>
      <c r="N127" s="140"/>
      <c r="O127" s="141"/>
    </row>
    <row r="128" spans="1:15" ht="15.75" customHeight="1">
      <c r="A128" s="118"/>
      <c r="F128" s="140"/>
      <c r="H128" s="140"/>
      <c r="J128" s="140"/>
      <c r="L128" s="140"/>
      <c r="N128" s="140"/>
      <c r="O128" s="141"/>
    </row>
    <row r="129" spans="1:15" ht="15.75" customHeight="1">
      <c r="A129" s="118"/>
      <c r="F129" s="140"/>
      <c r="H129" s="140"/>
      <c r="J129" s="140"/>
      <c r="L129" s="140"/>
      <c r="N129" s="140"/>
      <c r="O129" s="141"/>
    </row>
    <row r="130" spans="1:15" ht="15.75" customHeight="1">
      <c r="A130" s="118"/>
      <c r="F130" s="140"/>
      <c r="H130" s="140"/>
      <c r="J130" s="140"/>
      <c r="L130" s="140"/>
      <c r="N130" s="140"/>
      <c r="O130" s="141"/>
    </row>
    <row r="131" spans="1:15" ht="15.75" customHeight="1">
      <c r="A131" s="118"/>
      <c r="F131" s="140"/>
      <c r="H131" s="140"/>
      <c r="J131" s="140"/>
      <c r="L131" s="140"/>
      <c r="N131" s="140"/>
      <c r="O131" s="141"/>
    </row>
    <row r="132" spans="1:15" ht="15.75" customHeight="1">
      <c r="A132" s="118"/>
      <c r="F132" s="140"/>
      <c r="H132" s="140"/>
      <c r="J132" s="140"/>
      <c r="L132" s="140"/>
      <c r="N132" s="140"/>
      <c r="O132" s="141"/>
    </row>
    <row r="133" spans="1:15" ht="15.75" customHeight="1">
      <c r="A133" s="118"/>
      <c r="F133" s="140"/>
      <c r="H133" s="140"/>
      <c r="J133" s="140"/>
      <c r="L133" s="140"/>
      <c r="N133" s="140"/>
      <c r="O133" s="141"/>
    </row>
    <row r="134" spans="1:15" ht="15.75" customHeight="1">
      <c r="A134" s="118"/>
      <c r="F134" s="140"/>
      <c r="H134" s="140"/>
      <c r="J134" s="140"/>
      <c r="L134" s="140"/>
      <c r="N134" s="140"/>
      <c r="O134" s="141"/>
    </row>
    <row r="135" spans="1:15" ht="15.75" customHeight="1">
      <c r="A135" s="118"/>
      <c r="F135" s="140"/>
      <c r="H135" s="140"/>
      <c r="J135" s="140"/>
      <c r="L135" s="140"/>
      <c r="N135" s="140"/>
      <c r="O135" s="141"/>
    </row>
    <row r="136" spans="1:15" ht="15.75" customHeight="1">
      <c r="A136" s="118"/>
      <c r="F136" s="140"/>
      <c r="H136" s="140"/>
      <c r="J136" s="140"/>
      <c r="L136" s="140"/>
      <c r="N136" s="140"/>
      <c r="O136" s="141"/>
    </row>
    <row r="137" spans="1:15" ht="15.75" customHeight="1">
      <c r="A137" s="118"/>
      <c r="F137" s="140"/>
      <c r="H137" s="140"/>
      <c r="J137" s="140"/>
      <c r="L137" s="140"/>
      <c r="N137" s="140"/>
      <c r="O137" s="141"/>
    </row>
    <row r="138" spans="1:15" ht="15.75" customHeight="1">
      <c r="A138" s="118"/>
      <c r="F138" s="140"/>
      <c r="H138" s="140"/>
      <c r="J138" s="140"/>
      <c r="L138" s="140"/>
      <c r="N138" s="140"/>
      <c r="O138" s="141"/>
    </row>
    <row r="139" spans="1:15" ht="15.75" customHeight="1">
      <c r="A139" s="118"/>
      <c r="F139" s="140"/>
      <c r="H139" s="140"/>
      <c r="J139" s="140"/>
      <c r="L139" s="140"/>
      <c r="N139" s="140"/>
      <c r="O139" s="141"/>
    </row>
    <row r="140" spans="1:15" ht="15.75" customHeight="1">
      <c r="A140" s="118"/>
      <c r="F140" s="140"/>
      <c r="H140" s="140"/>
      <c r="J140" s="140"/>
      <c r="L140" s="140"/>
      <c r="N140" s="140"/>
      <c r="O140" s="141"/>
    </row>
    <row r="141" spans="1:15" ht="15.75" customHeight="1">
      <c r="A141" s="118"/>
      <c r="F141" s="140"/>
      <c r="H141" s="140"/>
      <c r="J141" s="140"/>
      <c r="L141" s="140"/>
      <c r="N141" s="140"/>
      <c r="O141" s="141"/>
    </row>
    <row r="142" spans="1:15" ht="15.75" customHeight="1">
      <c r="A142" s="118"/>
      <c r="F142" s="140"/>
      <c r="H142" s="140"/>
      <c r="J142" s="140"/>
      <c r="L142" s="140"/>
      <c r="N142" s="140"/>
      <c r="O142" s="141"/>
    </row>
    <row r="143" spans="1:15" ht="15.75" customHeight="1">
      <c r="A143" s="118"/>
      <c r="F143" s="140"/>
      <c r="H143" s="140"/>
      <c r="J143" s="140"/>
      <c r="L143" s="140"/>
      <c r="N143" s="140"/>
      <c r="O143" s="141"/>
    </row>
    <row r="144" spans="1:15" ht="15.75" customHeight="1">
      <c r="A144" s="118"/>
      <c r="F144" s="140"/>
      <c r="H144" s="140"/>
      <c r="J144" s="140"/>
      <c r="L144" s="140"/>
      <c r="N144" s="140"/>
      <c r="O144" s="141"/>
    </row>
    <row r="145" spans="1:15" ht="15.75" customHeight="1">
      <c r="A145" s="118"/>
      <c r="F145" s="140"/>
      <c r="H145" s="140"/>
      <c r="J145" s="140"/>
      <c r="L145" s="140"/>
      <c r="N145" s="140"/>
      <c r="O145" s="141"/>
    </row>
    <row r="146" spans="1:15" ht="15.75" customHeight="1">
      <c r="A146" s="118"/>
      <c r="F146" s="140"/>
      <c r="H146" s="140"/>
      <c r="J146" s="140"/>
      <c r="L146" s="140"/>
      <c r="N146" s="140"/>
      <c r="O146" s="141"/>
    </row>
    <row r="147" spans="1:15" ht="15.75" customHeight="1">
      <c r="A147" s="118"/>
      <c r="F147" s="140"/>
      <c r="H147" s="140"/>
      <c r="J147" s="140"/>
      <c r="L147" s="140"/>
      <c r="N147" s="140"/>
      <c r="O147" s="141"/>
    </row>
    <row r="148" spans="1:15" ht="15.75" customHeight="1">
      <c r="A148" s="118"/>
      <c r="F148" s="140"/>
      <c r="H148" s="140"/>
      <c r="J148" s="140"/>
      <c r="L148" s="140"/>
      <c r="N148" s="140"/>
      <c r="O148" s="141"/>
    </row>
    <row r="149" spans="1:15" ht="15.75" customHeight="1">
      <c r="A149" s="118"/>
      <c r="F149" s="140"/>
      <c r="H149" s="140"/>
      <c r="J149" s="140"/>
      <c r="L149" s="140"/>
      <c r="N149" s="140"/>
      <c r="O149" s="141"/>
    </row>
    <row r="150" spans="1:15" ht="15.75" customHeight="1">
      <c r="A150" s="118"/>
      <c r="F150" s="140"/>
      <c r="H150" s="140"/>
      <c r="J150" s="140"/>
      <c r="L150" s="140"/>
      <c r="N150" s="140"/>
      <c r="O150" s="141"/>
    </row>
    <row r="151" spans="1:15" ht="15.75" customHeight="1">
      <c r="A151" s="118"/>
      <c r="F151" s="140"/>
      <c r="H151" s="140"/>
      <c r="J151" s="140"/>
      <c r="L151" s="140"/>
      <c r="N151" s="140"/>
      <c r="O151" s="141"/>
    </row>
    <row r="152" spans="1:15" ht="15.75" customHeight="1">
      <c r="A152" s="118"/>
      <c r="F152" s="140"/>
      <c r="H152" s="140"/>
      <c r="J152" s="140"/>
      <c r="L152" s="140"/>
      <c r="N152" s="140"/>
      <c r="O152" s="141"/>
    </row>
    <row r="153" spans="1:15" ht="15.75" customHeight="1">
      <c r="A153" s="118"/>
      <c r="F153" s="140"/>
      <c r="H153" s="140"/>
      <c r="J153" s="140"/>
      <c r="L153" s="140"/>
      <c r="N153" s="140"/>
      <c r="O153" s="141"/>
    </row>
    <row r="154" spans="1:15" ht="15.75" customHeight="1">
      <c r="A154" s="118"/>
      <c r="F154" s="140"/>
      <c r="H154" s="140"/>
      <c r="J154" s="140"/>
      <c r="L154" s="140"/>
      <c r="N154" s="140"/>
      <c r="O154" s="141"/>
    </row>
    <row r="155" spans="1:15" ht="15.75" customHeight="1">
      <c r="A155" s="118"/>
      <c r="F155" s="140"/>
      <c r="H155" s="140"/>
      <c r="J155" s="140"/>
      <c r="L155" s="140"/>
      <c r="N155" s="140"/>
      <c r="O155" s="141"/>
    </row>
    <row r="156" spans="1:15" ht="15.75" customHeight="1">
      <c r="A156" s="118"/>
      <c r="F156" s="140"/>
      <c r="H156" s="140"/>
      <c r="J156" s="140"/>
      <c r="L156" s="140"/>
      <c r="N156" s="140"/>
      <c r="O156" s="141"/>
    </row>
    <row r="157" spans="1:15" ht="15.75" customHeight="1">
      <c r="A157" s="118"/>
      <c r="F157" s="140"/>
      <c r="H157" s="140"/>
      <c r="J157" s="140"/>
      <c r="L157" s="140"/>
      <c r="N157" s="140"/>
      <c r="O157" s="141"/>
    </row>
    <row r="158" spans="1:15" ht="15.75" customHeight="1">
      <c r="A158" s="118"/>
      <c r="F158" s="140"/>
      <c r="H158" s="140"/>
      <c r="J158" s="140"/>
      <c r="L158" s="140"/>
      <c r="N158" s="140"/>
      <c r="O158" s="141"/>
    </row>
    <row r="159" spans="1:15" ht="15.75" customHeight="1">
      <c r="A159" s="118"/>
      <c r="F159" s="140"/>
      <c r="H159" s="140"/>
      <c r="J159" s="140"/>
      <c r="L159" s="140"/>
      <c r="N159" s="140"/>
      <c r="O159" s="141"/>
    </row>
    <row r="160" spans="1:15" ht="15.75" customHeight="1">
      <c r="A160" s="118"/>
      <c r="F160" s="140"/>
      <c r="H160" s="140"/>
      <c r="J160" s="140"/>
      <c r="L160" s="140"/>
      <c r="N160" s="140"/>
      <c r="O160" s="141"/>
    </row>
    <row r="161" spans="1:15" ht="15.75" customHeight="1">
      <c r="A161" s="118"/>
      <c r="O161" s="118"/>
    </row>
    <row r="162" spans="1:15" ht="15.75" customHeight="1">
      <c r="A162" s="118"/>
      <c r="O162" s="118"/>
    </row>
    <row r="163" spans="1:15" ht="15.75" customHeight="1">
      <c r="A163" s="118"/>
      <c r="O163" s="118"/>
    </row>
    <row r="164" spans="1:15" ht="15.75" customHeight="1">
      <c r="A164" s="118"/>
      <c r="O164" s="118"/>
    </row>
    <row r="165" spans="1:15" ht="15.75" customHeight="1">
      <c r="A165" s="118"/>
      <c r="O165" s="118"/>
    </row>
    <row r="166" spans="1:15" ht="15.75" customHeight="1">
      <c r="A166" s="118"/>
      <c r="O166" s="118"/>
    </row>
    <row r="167" spans="1:15" ht="15.75" customHeight="1">
      <c r="A167" s="118"/>
      <c r="O167" s="118"/>
    </row>
    <row r="168" spans="1:15" ht="15.75" customHeight="1">
      <c r="A168" s="118"/>
      <c r="O168" s="118"/>
    </row>
    <row r="169" spans="1:15" ht="15.75" customHeight="1">
      <c r="A169" s="118"/>
      <c r="O169" s="118"/>
    </row>
    <row r="170" spans="1:15" ht="15.75" customHeight="1">
      <c r="A170" s="118"/>
      <c r="O170" s="118"/>
    </row>
    <row r="171" spans="1:15" ht="15.75" customHeight="1">
      <c r="A171" s="118"/>
      <c r="O171" s="118"/>
    </row>
    <row r="172" spans="1:15" ht="15.75" customHeight="1">
      <c r="A172" s="118"/>
      <c r="O172" s="118"/>
    </row>
    <row r="173" spans="1:15" ht="15.75" customHeight="1">
      <c r="A173" s="118"/>
      <c r="O173" s="118"/>
    </row>
    <row r="174" spans="1:15" ht="15.75" customHeight="1">
      <c r="A174" s="118"/>
      <c r="O174" s="118"/>
    </row>
    <row r="175" spans="1:15" ht="15.75" customHeight="1">
      <c r="A175" s="118"/>
      <c r="O175" s="118"/>
    </row>
    <row r="176" spans="1:15" ht="15.75" customHeight="1">
      <c r="A176" s="118"/>
      <c r="O176" s="118"/>
    </row>
    <row r="177" spans="1:15" ht="15.75" customHeight="1">
      <c r="A177" s="118"/>
      <c r="O177" s="118"/>
    </row>
    <row r="178" spans="1:15" ht="15.75" customHeight="1">
      <c r="A178" s="118"/>
      <c r="O178" s="118"/>
    </row>
    <row r="179" spans="1:15" ht="15.75" customHeight="1">
      <c r="A179" s="118"/>
      <c r="O179" s="118"/>
    </row>
    <row r="180" spans="1:15" ht="15.75" customHeight="1">
      <c r="A180" s="118"/>
      <c r="O180" s="118"/>
    </row>
    <row r="181" spans="1:15" ht="15.75" customHeight="1">
      <c r="A181" s="118"/>
      <c r="O181" s="118"/>
    </row>
    <row r="182" spans="1:15" ht="15.75" customHeight="1">
      <c r="A182" s="118"/>
      <c r="O182" s="118"/>
    </row>
    <row r="183" spans="1:15" ht="15.75" customHeight="1">
      <c r="A183" s="118"/>
      <c r="O183" s="118"/>
    </row>
    <row r="184" spans="1:15" ht="15.75" customHeight="1">
      <c r="A184" s="118"/>
      <c r="O184" s="118"/>
    </row>
    <row r="185" spans="1:15" ht="15.75" customHeight="1">
      <c r="A185" s="118"/>
      <c r="O185" s="118"/>
    </row>
    <row r="186" spans="1:15" ht="15.75" customHeight="1">
      <c r="A186" s="118"/>
      <c r="O186" s="118"/>
    </row>
    <row r="187" spans="1:15" ht="15.75" customHeight="1">
      <c r="A187" s="118"/>
      <c r="O187" s="118"/>
    </row>
    <row r="188" spans="1:15" ht="15.75" customHeight="1">
      <c r="A188" s="118"/>
      <c r="O188" s="118"/>
    </row>
    <row r="189" spans="1:15" ht="15.75" customHeight="1">
      <c r="A189" s="118"/>
      <c r="O189" s="118"/>
    </row>
    <row r="190" spans="1:15" ht="15.75" customHeight="1">
      <c r="A190" s="118"/>
      <c r="O190" s="118"/>
    </row>
    <row r="191" spans="1:15" ht="15.75" customHeight="1">
      <c r="A191" s="118"/>
      <c r="O191" s="118"/>
    </row>
    <row r="192" spans="1:15" ht="15.75" customHeight="1">
      <c r="A192" s="118"/>
      <c r="O192" s="118"/>
    </row>
    <row r="193" spans="1:15" ht="15.75" customHeight="1">
      <c r="A193" s="118"/>
      <c r="O193" s="118"/>
    </row>
    <row r="194" spans="1:15" ht="15.75" customHeight="1">
      <c r="A194" s="118"/>
      <c r="O194" s="118"/>
    </row>
    <row r="195" spans="1:15" ht="15.75" customHeight="1">
      <c r="A195" s="118"/>
      <c r="O195" s="118"/>
    </row>
    <row r="196" spans="1:15" ht="15.75" customHeight="1">
      <c r="A196" s="118"/>
      <c r="O196" s="118"/>
    </row>
    <row r="197" spans="1:15" ht="15.75" customHeight="1">
      <c r="A197" s="118"/>
      <c r="O197" s="118"/>
    </row>
    <row r="198" spans="1:15" ht="15.75" customHeight="1">
      <c r="A198" s="118"/>
      <c r="O198" s="118"/>
    </row>
    <row r="199" spans="1:15" ht="15.75" customHeight="1">
      <c r="A199" s="118"/>
      <c r="O199" s="118"/>
    </row>
    <row r="200" spans="1:15" ht="15.75" customHeight="1">
      <c r="A200" s="118"/>
      <c r="O200" s="118"/>
    </row>
    <row r="201" spans="1:15" ht="15.75" customHeight="1">
      <c r="A201" s="118"/>
      <c r="O201" s="118"/>
    </row>
    <row r="202" spans="1:15" ht="15.75" customHeight="1">
      <c r="A202" s="118"/>
      <c r="O202" s="118"/>
    </row>
    <row r="203" spans="1:15" ht="15.75" customHeight="1">
      <c r="A203" s="118"/>
      <c r="O203" s="118"/>
    </row>
    <row r="204" spans="1:15" ht="15.75" customHeight="1">
      <c r="A204" s="118"/>
      <c r="O204" s="118"/>
    </row>
    <row r="205" spans="1:15" ht="15.75" customHeight="1">
      <c r="A205" s="118"/>
      <c r="O205" s="118"/>
    </row>
    <row r="206" spans="1:15" ht="15.75" customHeight="1">
      <c r="A206" s="118"/>
      <c r="O206" s="118"/>
    </row>
    <row r="207" spans="1:15" ht="15.75" customHeight="1">
      <c r="A207" s="118"/>
      <c r="O207" s="118"/>
    </row>
    <row r="208" spans="1:15" ht="15.75" customHeight="1">
      <c r="A208" s="118"/>
      <c r="O208" s="118"/>
    </row>
    <row r="209" spans="1:15" ht="15.75" customHeight="1">
      <c r="A209" s="118"/>
      <c r="O209" s="118"/>
    </row>
    <row r="210" spans="1:15" ht="15.75" customHeight="1">
      <c r="A210" s="118"/>
      <c r="O210" s="118"/>
    </row>
    <row r="211" spans="1:15" ht="15.75" customHeight="1">
      <c r="A211" s="118"/>
      <c r="O211" s="118"/>
    </row>
    <row r="212" spans="1:15" ht="15.75" customHeight="1">
      <c r="A212" s="118"/>
      <c r="O212" s="118"/>
    </row>
    <row r="213" spans="1:15" ht="15.75" customHeight="1">
      <c r="A213" s="118"/>
      <c r="O213" s="118"/>
    </row>
    <row r="214" spans="1:15" ht="15.75" customHeight="1">
      <c r="A214" s="118"/>
      <c r="O214" s="118"/>
    </row>
    <row r="215" spans="1:15" ht="15.75" customHeight="1">
      <c r="A215" s="118"/>
      <c r="O215" s="118"/>
    </row>
    <row r="216" spans="1:15" ht="15.75" customHeight="1">
      <c r="A216" s="118"/>
      <c r="O216" s="118"/>
    </row>
    <row r="217" spans="1:15" ht="15.75" customHeight="1">
      <c r="A217" s="118"/>
      <c r="O217" s="118"/>
    </row>
    <row r="218" spans="1:15" ht="15.75" customHeight="1">
      <c r="A218" s="118"/>
      <c r="O218" s="118"/>
    </row>
    <row r="219" spans="1:15" ht="15.75" customHeight="1">
      <c r="A219" s="118"/>
      <c r="O219" s="118"/>
    </row>
    <row r="220" spans="1:15" ht="15.75" customHeight="1">
      <c r="A220" s="118"/>
      <c r="O220" s="118"/>
    </row>
    <row r="221" spans="1:15" ht="15.75" customHeight="1">
      <c r="A221" s="118"/>
      <c r="O221" s="118"/>
    </row>
    <row r="222" spans="1:15" ht="15.75" customHeight="1">
      <c r="A222" s="118"/>
    </row>
    <row r="223" spans="1:15" ht="15.75" customHeight="1">
      <c r="A223" s="118"/>
    </row>
    <row r="224" spans="1:15" ht="15.75" customHeight="1">
      <c r="A224" s="118"/>
    </row>
    <row r="225" spans="1:1" ht="15.75" customHeight="1">
      <c r="A225" s="118"/>
    </row>
    <row r="226" spans="1:1" ht="15.75" customHeight="1">
      <c r="A226" s="118"/>
    </row>
    <row r="227" spans="1:1" ht="15.75" customHeight="1">
      <c r="A227" s="118"/>
    </row>
    <row r="228" spans="1:1" ht="15.75" customHeight="1">
      <c r="A228" s="118"/>
    </row>
    <row r="229" spans="1:1" ht="15.75" customHeight="1">
      <c r="A229" s="118"/>
    </row>
    <row r="230" spans="1:1" ht="15.75" customHeight="1">
      <c r="A230" s="118"/>
    </row>
    <row r="231" spans="1:1" ht="15.75" customHeight="1">
      <c r="A231" s="118"/>
    </row>
    <row r="232" spans="1:1" ht="15.75" customHeight="1">
      <c r="A232" s="118"/>
    </row>
    <row r="233" spans="1:1" ht="15.75" customHeight="1">
      <c r="A233" s="118"/>
    </row>
    <row r="234" spans="1:1" ht="15.75" customHeight="1">
      <c r="A234" s="118"/>
    </row>
    <row r="235" spans="1:1" ht="15.75" customHeight="1">
      <c r="A235" s="118"/>
    </row>
    <row r="236" spans="1:1" ht="15.75" customHeight="1">
      <c r="A236" s="118"/>
    </row>
    <row r="237" spans="1:1" ht="15.75" customHeight="1">
      <c r="A237" s="118"/>
    </row>
    <row r="238" spans="1:1" ht="15.75" customHeight="1">
      <c r="A238" s="118"/>
    </row>
    <row r="239" spans="1:1" ht="15.75" customHeight="1">
      <c r="A239" s="118"/>
    </row>
    <row r="240" spans="1:1" ht="15.75" customHeight="1">
      <c r="A240" s="118"/>
    </row>
    <row r="241" spans="1:1" ht="15.75" customHeight="1">
      <c r="A241" s="118"/>
    </row>
    <row r="242" spans="1:1" ht="15.75" customHeight="1">
      <c r="A242" s="118"/>
    </row>
    <row r="243" spans="1:1" ht="15.75" customHeight="1">
      <c r="A243" s="118"/>
    </row>
    <row r="244" spans="1:1" ht="15.75" customHeight="1">
      <c r="A244" s="118"/>
    </row>
    <row r="245" spans="1:1" ht="15.75" customHeight="1">
      <c r="A245" s="118"/>
    </row>
    <row r="246" spans="1:1" ht="15.75" customHeight="1">
      <c r="A246" s="118"/>
    </row>
    <row r="247" spans="1:1" ht="15.75" customHeight="1">
      <c r="A247" s="118"/>
    </row>
    <row r="248" spans="1:1" ht="15.75" customHeight="1">
      <c r="A248" s="118"/>
    </row>
    <row r="249" spans="1:1" ht="15.75" customHeight="1">
      <c r="A249" s="118"/>
    </row>
    <row r="250" spans="1:1" ht="15.75" customHeight="1">
      <c r="A250" s="118"/>
    </row>
    <row r="251" spans="1:1" ht="15.75" customHeight="1">
      <c r="A251" s="118"/>
    </row>
    <row r="252" spans="1:1" ht="15.75" customHeight="1">
      <c r="A252" s="118"/>
    </row>
    <row r="253" spans="1:1" ht="15.75" customHeight="1">
      <c r="A253" s="118"/>
    </row>
    <row r="254" spans="1:1" ht="15.75" customHeight="1">
      <c r="A254" s="118"/>
    </row>
    <row r="255" spans="1:1" ht="15.75" customHeight="1">
      <c r="A255" s="118"/>
    </row>
    <row r="256" spans="1:1" ht="15.75" customHeight="1">
      <c r="A256" s="118"/>
    </row>
    <row r="257" spans="1:1" ht="15.75" customHeight="1">
      <c r="A257" s="118"/>
    </row>
    <row r="258" spans="1:1" ht="15.75" customHeight="1">
      <c r="A258" s="118"/>
    </row>
    <row r="259" spans="1:1" ht="15.75" customHeight="1">
      <c r="A259" s="118"/>
    </row>
    <row r="260" spans="1:1" ht="15.75" customHeight="1">
      <c r="A260" s="118"/>
    </row>
    <row r="261" spans="1:1" ht="15.75" customHeight="1">
      <c r="A261" s="118"/>
    </row>
    <row r="262" spans="1:1" ht="15.75" customHeight="1">
      <c r="A262" s="118"/>
    </row>
    <row r="263" spans="1:1" ht="15.75" customHeight="1">
      <c r="A263" s="118"/>
    </row>
    <row r="264" spans="1:1" ht="15.75" customHeight="1">
      <c r="A264" s="118"/>
    </row>
    <row r="265" spans="1:1" ht="15.75" customHeight="1">
      <c r="A265" s="118"/>
    </row>
    <row r="266" spans="1:1" ht="15.75" customHeight="1">
      <c r="A266" s="118"/>
    </row>
    <row r="267" spans="1:1" ht="15.75" customHeight="1">
      <c r="A267" s="118"/>
    </row>
    <row r="268" spans="1:1" ht="15.75" customHeight="1">
      <c r="A268" s="118"/>
    </row>
    <row r="269" spans="1:1" ht="15.75" customHeight="1">
      <c r="A269" s="118"/>
    </row>
    <row r="270" spans="1:1" ht="15.75" customHeight="1">
      <c r="A270" s="118"/>
    </row>
    <row r="271" spans="1:1" ht="15.75" customHeight="1">
      <c r="A271" s="118"/>
    </row>
    <row r="272" spans="1:1" ht="15.75" customHeight="1">
      <c r="A272" s="118"/>
    </row>
    <row r="273" spans="1:1" ht="15.75" customHeight="1">
      <c r="A273" s="118"/>
    </row>
    <row r="274" spans="1:1" ht="15.75" customHeight="1">
      <c r="A274" s="118"/>
    </row>
    <row r="275" spans="1:1" ht="15.75" customHeight="1">
      <c r="A275" s="118"/>
    </row>
    <row r="276" spans="1:1" ht="15.75" customHeight="1">
      <c r="A276" s="118"/>
    </row>
    <row r="277" spans="1:1" ht="15.75" customHeight="1">
      <c r="A277" s="118"/>
    </row>
    <row r="278" spans="1:1" ht="15.75" customHeight="1">
      <c r="A278" s="118"/>
    </row>
    <row r="279" spans="1:1" ht="15.75" customHeight="1">
      <c r="A279" s="118"/>
    </row>
    <row r="280" spans="1:1" ht="15.75" customHeight="1">
      <c r="A280" s="118"/>
    </row>
    <row r="281" spans="1:1" ht="15.75" customHeight="1">
      <c r="A281" s="118"/>
    </row>
    <row r="282" spans="1:1" ht="15.75" customHeight="1">
      <c r="A282" s="118"/>
    </row>
    <row r="283" spans="1:1" ht="15.75" customHeight="1">
      <c r="A283" s="118"/>
    </row>
    <row r="284" spans="1:1" ht="15.75" customHeight="1">
      <c r="A284" s="118"/>
    </row>
    <row r="285" spans="1:1" ht="15.75" customHeight="1">
      <c r="A285" s="118"/>
    </row>
    <row r="286" spans="1:1" ht="15.75" customHeight="1">
      <c r="A286" s="118"/>
    </row>
    <row r="287" spans="1:1" ht="15.75" customHeight="1">
      <c r="A287" s="118"/>
    </row>
    <row r="288" spans="1:1" ht="15.75" customHeight="1">
      <c r="A288" s="118"/>
    </row>
    <row r="289" spans="1:1" ht="15.75" customHeight="1">
      <c r="A289" s="118"/>
    </row>
    <row r="290" spans="1:1" ht="15.75" customHeight="1">
      <c r="A290" s="118"/>
    </row>
    <row r="291" spans="1:1" ht="15.75" customHeight="1">
      <c r="A291" s="118"/>
    </row>
    <row r="292" spans="1:1" ht="15.75" customHeight="1">
      <c r="A292" s="118"/>
    </row>
    <row r="293" spans="1:1" ht="15.75" customHeight="1">
      <c r="A293" s="118"/>
    </row>
    <row r="294" spans="1:1" ht="15.75" customHeight="1">
      <c r="A294" s="118"/>
    </row>
    <row r="295" spans="1:1" ht="15.75" customHeight="1">
      <c r="A295" s="118"/>
    </row>
    <row r="296" spans="1:1" ht="15.75" customHeight="1">
      <c r="A296" s="118"/>
    </row>
    <row r="297" spans="1:1" ht="15.75" customHeight="1">
      <c r="A297" s="118"/>
    </row>
    <row r="298" spans="1:1" ht="15.75" customHeight="1">
      <c r="A298" s="118"/>
    </row>
    <row r="299" spans="1:1" ht="15.75" customHeight="1">
      <c r="A299" s="118"/>
    </row>
    <row r="300" spans="1:1" ht="15.75" customHeight="1">
      <c r="A300" s="118"/>
    </row>
    <row r="301" spans="1:1" ht="15.75" customHeight="1">
      <c r="A301" s="118"/>
    </row>
    <row r="302" spans="1:1" ht="15.75" customHeight="1">
      <c r="A302" s="118"/>
    </row>
    <row r="303" spans="1:1" ht="15.75" customHeight="1">
      <c r="A303" s="118"/>
    </row>
    <row r="304" spans="1:1" ht="15.75" customHeight="1">
      <c r="A304" s="118"/>
    </row>
    <row r="305" spans="1:1" ht="15.75" customHeight="1">
      <c r="A305" s="118"/>
    </row>
    <row r="306" spans="1:1" ht="15.75" customHeight="1">
      <c r="A306" s="118"/>
    </row>
    <row r="307" spans="1:1" ht="15.75" customHeight="1">
      <c r="A307" s="118"/>
    </row>
    <row r="308" spans="1:1" ht="15.75" customHeight="1">
      <c r="A308" s="118"/>
    </row>
    <row r="309" spans="1:1" ht="15.75" customHeight="1">
      <c r="A309" s="118"/>
    </row>
    <row r="310" spans="1:1" ht="15.75" customHeight="1">
      <c r="A310" s="118"/>
    </row>
    <row r="311" spans="1:1" ht="15.75" customHeight="1">
      <c r="A311" s="118"/>
    </row>
    <row r="312" spans="1:1" ht="15.75" customHeight="1">
      <c r="A312" s="118"/>
    </row>
    <row r="313" spans="1:1" ht="15.75" customHeight="1">
      <c r="A313" s="118"/>
    </row>
    <row r="314" spans="1:1" ht="15.75" customHeight="1">
      <c r="A314" s="118"/>
    </row>
    <row r="315" spans="1:1" ht="15.75" customHeight="1">
      <c r="A315" s="118"/>
    </row>
    <row r="316" spans="1:1" ht="15.75" customHeight="1">
      <c r="A316" s="118"/>
    </row>
    <row r="317" spans="1:1" ht="15.75" customHeight="1">
      <c r="A317" s="118"/>
    </row>
    <row r="318" spans="1:1" ht="15.75" customHeight="1">
      <c r="A318" s="118"/>
    </row>
    <row r="319" spans="1:1" ht="15.75" customHeight="1">
      <c r="A319" s="118"/>
    </row>
    <row r="320" spans="1:1" ht="15.75" customHeight="1">
      <c r="A320" s="118"/>
    </row>
    <row r="321" spans="1:1" ht="15.75" customHeight="1">
      <c r="A321" s="118"/>
    </row>
    <row r="322" spans="1:1" ht="15.75" customHeight="1">
      <c r="A322" s="118"/>
    </row>
    <row r="323" spans="1:1" ht="15.75" customHeight="1">
      <c r="A323" s="118"/>
    </row>
    <row r="324" spans="1:1" ht="15.75" customHeight="1">
      <c r="A324" s="118"/>
    </row>
    <row r="325" spans="1:1" ht="15.75" customHeight="1">
      <c r="A325" s="118"/>
    </row>
    <row r="326" spans="1:1" ht="15.75" customHeight="1">
      <c r="A326" s="118"/>
    </row>
    <row r="327" spans="1:1" ht="15.75" customHeight="1">
      <c r="A327" s="118"/>
    </row>
    <row r="328" spans="1:1" ht="15.75" customHeight="1">
      <c r="A328" s="118"/>
    </row>
    <row r="329" spans="1:1" ht="15.75" customHeight="1">
      <c r="A329" s="118"/>
    </row>
    <row r="330" spans="1:1" ht="15.75" customHeight="1">
      <c r="A330" s="118"/>
    </row>
    <row r="331" spans="1:1" ht="15.75" customHeight="1">
      <c r="A331" s="118"/>
    </row>
    <row r="332" spans="1:1" ht="15.75" customHeight="1">
      <c r="A332" s="118"/>
    </row>
    <row r="333" spans="1:1" ht="15.75" customHeight="1">
      <c r="A333" s="118"/>
    </row>
    <row r="334" spans="1:1" ht="15.75" customHeight="1">
      <c r="A334" s="118"/>
    </row>
    <row r="335" spans="1:1" ht="15.75" customHeight="1">
      <c r="A335" s="118"/>
    </row>
    <row r="336" spans="1:1" ht="15.75" customHeight="1">
      <c r="A336" s="118"/>
    </row>
    <row r="337" spans="1:1" ht="15.75" customHeight="1">
      <c r="A337" s="118"/>
    </row>
    <row r="338" spans="1:1" ht="15.75" customHeight="1">
      <c r="A338" s="118"/>
    </row>
    <row r="339" spans="1:1" ht="15.75" customHeight="1">
      <c r="A339" s="118"/>
    </row>
    <row r="340" spans="1:1" ht="15.75" customHeight="1">
      <c r="A340" s="118"/>
    </row>
    <row r="341" spans="1:1" ht="15.75" customHeight="1">
      <c r="A341" s="118"/>
    </row>
    <row r="342" spans="1:1" ht="15.75" customHeight="1">
      <c r="A342" s="118"/>
    </row>
    <row r="343" spans="1:1" ht="15.75" customHeight="1">
      <c r="A343" s="118"/>
    </row>
    <row r="344" spans="1:1" ht="15.75" customHeight="1">
      <c r="A344" s="118"/>
    </row>
    <row r="345" spans="1:1" ht="15.75" customHeight="1">
      <c r="A345" s="118"/>
    </row>
    <row r="346" spans="1:1" ht="15.75" customHeight="1">
      <c r="A346" s="118"/>
    </row>
    <row r="347" spans="1:1" ht="15.75" customHeight="1">
      <c r="A347" s="118"/>
    </row>
    <row r="348" spans="1:1" ht="15.75" customHeight="1">
      <c r="A348" s="118"/>
    </row>
    <row r="349" spans="1:1" ht="15.75" customHeight="1">
      <c r="A349" s="118"/>
    </row>
    <row r="350" spans="1:1" ht="15.75" customHeight="1">
      <c r="A350" s="118"/>
    </row>
    <row r="351" spans="1:1" ht="15.75" customHeight="1">
      <c r="A351" s="118"/>
    </row>
    <row r="352" spans="1:1" ht="15.75" customHeight="1">
      <c r="A352" s="118"/>
    </row>
    <row r="353" spans="1:1" ht="15.75" customHeight="1">
      <c r="A353" s="118"/>
    </row>
    <row r="354" spans="1:1" ht="15.75" customHeight="1">
      <c r="A354" s="118"/>
    </row>
    <row r="355" spans="1:1" ht="15.75" customHeight="1">
      <c r="A355" s="118"/>
    </row>
    <row r="356" spans="1:1" ht="15.75" customHeight="1">
      <c r="A356" s="118"/>
    </row>
    <row r="357" spans="1:1" ht="15.75" customHeight="1">
      <c r="A357" s="118"/>
    </row>
    <row r="358" spans="1:1" ht="15.75" customHeight="1">
      <c r="A358" s="118"/>
    </row>
    <row r="359" spans="1:1" ht="15.75" customHeight="1">
      <c r="A359" s="118"/>
    </row>
    <row r="360" spans="1:1" ht="15.75" customHeight="1">
      <c r="A360" s="118"/>
    </row>
    <row r="361" spans="1:1" ht="15.75" customHeight="1">
      <c r="A361" s="118"/>
    </row>
    <row r="362" spans="1:1" ht="15.75" customHeight="1">
      <c r="A362" s="118"/>
    </row>
    <row r="363" spans="1:1" ht="15.75" customHeight="1">
      <c r="A363" s="118"/>
    </row>
    <row r="364" spans="1:1" ht="15.75" customHeight="1">
      <c r="A364" s="118"/>
    </row>
    <row r="365" spans="1:1" ht="15.75" customHeight="1">
      <c r="A365" s="118"/>
    </row>
    <row r="366" spans="1:1" ht="15.75" customHeight="1">
      <c r="A366" s="118"/>
    </row>
    <row r="367" spans="1:1" ht="15.75" customHeight="1">
      <c r="A367" s="118"/>
    </row>
    <row r="368" spans="1:1" ht="15.75" customHeight="1">
      <c r="A368" s="118"/>
    </row>
    <row r="369" spans="1:1" ht="15.75" customHeight="1">
      <c r="A369" s="118"/>
    </row>
    <row r="370" spans="1:1" ht="15.75" customHeight="1">
      <c r="A370" s="118"/>
    </row>
    <row r="371" spans="1:1" ht="15.75" customHeight="1">
      <c r="A371" s="118"/>
    </row>
    <row r="372" spans="1:1" ht="15.75" customHeight="1">
      <c r="A372" s="118"/>
    </row>
    <row r="373" spans="1:1" ht="15.75" customHeight="1">
      <c r="A373" s="118"/>
    </row>
    <row r="374" spans="1:1" ht="15.75" customHeight="1">
      <c r="A374" s="118"/>
    </row>
    <row r="375" spans="1:1" ht="15.75" customHeight="1">
      <c r="A375" s="118"/>
    </row>
    <row r="376" spans="1:1" ht="15.75" customHeight="1">
      <c r="A376" s="118"/>
    </row>
    <row r="377" spans="1:1" ht="15.75" customHeight="1">
      <c r="A377" s="118"/>
    </row>
    <row r="378" spans="1:1" ht="15.75" customHeight="1">
      <c r="A378" s="118"/>
    </row>
    <row r="379" spans="1:1" ht="15.75" customHeight="1">
      <c r="A379" s="118"/>
    </row>
    <row r="380" spans="1:1" ht="15.75" customHeight="1">
      <c r="A380" s="118"/>
    </row>
    <row r="381" spans="1:1" ht="15.75" customHeight="1">
      <c r="A381" s="118"/>
    </row>
    <row r="382" spans="1:1" ht="15.75" customHeight="1">
      <c r="A382" s="118"/>
    </row>
    <row r="383" spans="1:1" ht="15.75" customHeight="1">
      <c r="A383" s="118"/>
    </row>
    <row r="384" spans="1:1" ht="15.75" customHeight="1">
      <c r="A384" s="118"/>
    </row>
    <row r="385" spans="1:1" ht="15.75" customHeight="1">
      <c r="A385" s="118"/>
    </row>
    <row r="386" spans="1:1" ht="15.75" customHeight="1">
      <c r="A386" s="118"/>
    </row>
    <row r="387" spans="1:1" ht="15.75" customHeight="1">
      <c r="A387" s="118"/>
    </row>
    <row r="388" spans="1:1" ht="15.75" customHeight="1">
      <c r="A388" s="118"/>
    </row>
    <row r="389" spans="1:1" ht="15.75" customHeight="1">
      <c r="A389" s="118"/>
    </row>
    <row r="390" spans="1:1" ht="15.75" customHeight="1">
      <c r="A390" s="118"/>
    </row>
    <row r="391" spans="1:1" ht="15.75" customHeight="1">
      <c r="A391" s="118"/>
    </row>
    <row r="392" spans="1:1" ht="15.75" customHeight="1">
      <c r="A392" s="118"/>
    </row>
    <row r="393" spans="1:1" ht="15.75" customHeight="1">
      <c r="A393" s="118"/>
    </row>
    <row r="394" spans="1:1" ht="15.75" customHeight="1">
      <c r="A394" s="118"/>
    </row>
    <row r="395" spans="1:1" ht="15.75" customHeight="1">
      <c r="A395" s="118"/>
    </row>
    <row r="396" spans="1:1" ht="15.75" customHeight="1">
      <c r="A396" s="118"/>
    </row>
    <row r="397" spans="1:1" ht="15.75" customHeight="1">
      <c r="A397" s="118"/>
    </row>
    <row r="398" spans="1:1" ht="15.75" customHeight="1">
      <c r="A398" s="118"/>
    </row>
    <row r="399" spans="1:1" ht="15.75" customHeight="1">
      <c r="A399" s="118"/>
    </row>
    <row r="400" spans="1:1" ht="15.75" customHeight="1">
      <c r="A400" s="118"/>
    </row>
    <row r="401" spans="1:1" ht="15.75" customHeight="1">
      <c r="A401" s="118"/>
    </row>
    <row r="402" spans="1:1" ht="15.75" customHeight="1">
      <c r="A402" s="118"/>
    </row>
    <row r="403" spans="1:1" ht="15.75" customHeight="1">
      <c r="A403" s="118"/>
    </row>
    <row r="404" spans="1:1" ht="15.75" customHeight="1">
      <c r="A404" s="118"/>
    </row>
    <row r="405" spans="1:1" ht="15.75" customHeight="1">
      <c r="A405" s="118"/>
    </row>
    <row r="406" spans="1:1" ht="15.75" customHeight="1">
      <c r="A406" s="118"/>
    </row>
    <row r="407" spans="1:1" ht="15.75" customHeight="1">
      <c r="A407" s="118"/>
    </row>
    <row r="408" spans="1:1" ht="15.75" customHeight="1">
      <c r="A408" s="118"/>
    </row>
    <row r="409" spans="1:1" ht="15.75" customHeight="1">
      <c r="A409" s="118"/>
    </row>
    <row r="410" spans="1:1" ht="15.75" customHeight="1">
      <c r="A410" s="118"/>
    </row>
    <row r="411" spans="1:1" ht="15.75" customHeight="1">
      <c r="A411" s="118"/>
    </row>
    <row r="412" spans="1:1" ht="15.75" customHeight="1">
      <c r="A412" s="118"/>
    </row>
    <row r="413" spans="1:1" ht="15.75" customHeight="1">
      <c r="A413" s="118"/>
    </row>
    <row r="414" spans="1:1" ht="15.75" customHeight="1">
      <c r="A414" s="118"/>
    </row>
    <row r="415" spans="1:1" ht="15.75" customHeight="1">
      <c r="A415" s="118"/>
    </row>
    <row r="416" spans="1:1" ht="15.75" customHeight="1">
      <c r="A416" s="118"/>
    </row>
    <row r="417" spans="1:1" ht="15.75" customHeight="1">
      <c r="A417" s="118"/>
    </row>
    <row r="418" spans="1:1" ht="15.75" customHeight="1">
      <c r="A418" s="118"/>
    </row>
    <row r="419" spans="1:1" ht="15.75" customHeight="1">
      <c r="A419" s="118"/>
    </row>
    <row r="420" spans="1:1" ht="15.75" customHeight="1">
      <c r="A420" s="118"/>
    </row>
    <row r="421" spans="1:1" ht="15.75" customHeight="1">
      <c r="A421" s="118"/>
    </row>
    <row r="422" spans="1:1" ht="15.75" customHeight="1">
      <c r="A422" s="118"/>
    </row>
    <row r="423" spans="1:1" ht="15.75" customHeight="1">
      <c r="A423" s="118"/>
    </row>
    <row r="424" spans="1:1" ht="15.75" customHeight="1">
      <c r="A424" s="118"/>
    </row>
    <row r="425" spans="1:1" ht="15.75" customHeight="1">
      <c r="A425" s="118"/>
    </row>
    <row r="426" spans="1:1" ht="15.75" customHeight="1">
      <c r="A426" s="118"/>
    </row>
    <row r="427" spans="1:1" ht="15.75" customHeight="1">
      <c r="A427" s="118"/>
    </row>
    <row r="428" spans="1:1" ht="15.75" customHeight="1">
      <c r="A428" s="118"/>
    </row>
    <row r="429" spans="1:1" ht="15.75" customHeight="1">
      <c r="A429" s="118"/>
    </row>
    <row r="430" spans="1:1" ht="15.75" customHeight="1">
      <c r="A430" s="118"/>
    </row>
    <row r="431" spans="1:1" ht="15.75" customHeight="1">
      <c r="A431" s="118"/>
    </row>
    <row r="432" spans="1:1" ht="15.75" customHeight="1">
      <c r="A432" s="118"/>
    </row>
    <row r="433" spans="1:1" ht="15.75" customHeight="1">
      <c r="A433" s="118"/>
    </row>
    <row r="434" spans="1:1" ht="15.75" customHeight="1">
      <c r="A434" s="118"/>
    </row>
    <row r="435" spans="1:1" ht="15.75" customHeight="1">
      <c r="A435" s="118"/>
    </row>
    <row r="436" spans="1:1" ht="15.75" customHeight="1">
      <c r="A436" s="118"/>
    </row>
    <row r="437" spans="1:1" ht="15.75" customHeight="1">
      <c r="A437" s="118"/>
    </row>
    <row r="438" spans="1:1" ht="15.75" customHeight="1">
      <c r="A438" s="118"/>
    </row>
    <row r="439" spans="1:1" ht="15.75" customHeight="1">
      <c r="A439" s="118"/>
    </row>
    <row r="440" spans="1:1" ht="15.75" customHeight="1">
      <c r="A440" s="118"/>
    </row>
    <row r="441" spans="1:1" ht="15.75" customHeight="1">
      <c r="A441" s="118"/>
    </row>
    <row r="442" spans="1:1" ht="15.75" customHeight="1">
      <c r="A442" s="118"/>
    </row>
    <row r="443" spans="1:1" ht="15.75" customHeight="1">
      <c r="A443" s="118"/>
    </row>
    <row r="444" spans="1:1" ht="15.75" customHeight="1">
      <c r="A444" s="118"/>
    </row>
    <row r="445" spans="1:1" ht="15.75" customHeight="1">
      <c r="A445" s="118"/>
    </row>
    <row r="446" spans="1:1" ht="15.75" customHeight="1">
      <c r="A446" s="118"/>
    </row>
    <row r="447" spans="1:1" ht="15.75" customHeight="1">
      <c r="A447" s="118"/>
    </row>
    <row r="448" spans="1:1" ht="15.75" customHeight="1">
      <c r="A448" s="118"/>
    </row>
    <row r="449" spans="1:1" ht="15.75" customHeight="1">
      <c r="A449" s="118"/>
    </row>
    <row r="450" spans="1:1" ht="15.75" customHeight="1">
      <c r="A450" s="118"/>
    </row>
    <row r="451" spans="1:1" ht="15.75" customHeight="1">
      <c r="A451" s="118"/>
    </row>
    <row r="452" spans="1:1" ht="15.75" customHeight="1">
      <c r="A452" s="118"/>
    </row>
    <row r="453" spans="1:1" ht="15.75" customHeight="1">
      <c r="A453" s="118"/>
    </row>
    <row r="454" spans="1:1" ht="15.75" customHeight="1">
      <c r="A454" s="118"/>
    </row>
    <row r="455" spans="1:1" ht="15.75" customHeight="1">
      <c r="A455" s="118"/>
    </row>
    <row r="456" spans="1:1" ht="15.75" customHeight="1">
      <c r="A456" s="118"/>
    </row>
    <row r="457" spans="1:1" ht="15.75" customHeight="1">
      <c r="A457" s="118"/>
    </row>
    <row r="458" spans="1:1" ht="15.75" customHeight="1">
      <c r="A458" s="118"/>
    </row>
    <row r="459" spans="1:1" ht="15.75" customHeight="1">
      <c r="A459" s="118"/>
    </row>
    <row r="460" spans="1:1" ht="15.75" customHeight="1">
      <c r="A460" s="118"/>
    </row>
    <row r="461" spans="1:1" ht="15.75" customHeight="1">
      <c r="A461" s="118"/>
    </row>
    <row r="462" spans="1:1" ht="15.75" customHeight="1">
      <c r="A462" s="118"/>
    </row>
    <row r="463" spans="1:1" ht="15.75" customHeight="1">
      <c r="A463" s="118"/>
    </row>
    <row r="464" spans="1:1" ht="15.75" customHeight="1">
      <c r="A464" s="118"/>
    </row>
    <row r="465" spans="1:1" ht="15.75" customHeight="1">
      <c r="A465" s="118"/>
    </row>
    <row r="466" spans="1:1" ht="15.75" customHeight="1">
      <c r="A466" s="118"/>
    </row>
    <row r="467" spans="1:1" ht="15.75" customHeight="1">
      <c r="A467" s="118"/>
    </row>
    <row r="468" spans="1:1" ht="15.75" customHeight="1">
      <c r="A468" s="118"/>
    </row>
    <row r="469" spans="1:1" ht="15.75" customHeight="1">
      <c r="A469" s="118"/>
    </row>
    <row r="470" spans="1:1" ht="15.75" customHeight="1">
      <c r="A470" s="118"/>
    </row>
    <row r="471" spans="1:1" ht="15.75" customHeight="1">
      <c r="A471" s="118"/>
    </row>
    <row r="472" spans="1:1" ht="15.75" customHeight="1">
      <c r="A472" s="118"/>
    </row>
    <row r="473" spans="1:1" ht="15.75" customHeight="1">
      <c r="A473" s="118"/>
    </row>
    <row r="474" spans="1:1" ht="15.75" customHeight="1">
      <c r="A474" s="118"/>
    </row>
    <row r="475" spans="1:1" ht="15.75" customHeight="1">
      <c r="A475" s="118"/>
    </row>
    <row r="476" spans="1:1" ht="15.75" customHeight="1">
      <c r="A476" s="118"/>
    </row>
    <row r="477" spans="1:1" ht="15.75" customHeight="1">
      <c r="A477" s="118"/>
    </row>
    <row r="478" spans="1:1" ht="15.75" customHeight="1">
      <c r="A478" s="118"/>
    </row>
    <row r="479" spans="1:1" ht="15.75" customHeight="1">
      <c r="A479" s="118"/>
    </row>
    <row r="480" spans="1:1" ht="15.75" customHeight="1">
      <c r="A480" s="118"/>
    </row>
    <row r="481" spans="1:1" ht="15.75" customHeight="1">
      <c r="A481" s="118"/>
    </row>
    <row r="482" spans="1:1" ht="15.75" customHeight="1">
      <c r="A482" s="118"/>
    </row>
    <row r="483" spans="1:1" ht="15.75" customHeight="1">
      <c r="A483" s="118"/>
    </row>
    <row r="484" spans="1:1" ht="15.75" customHeight="1">
      <c r="A484" s="118"/>
    </row>
    <row r="485" spans="1:1" ht="15.75" customHeight="1">
      <c r="A485" s="118"/>
    </row>
    <row r="486" spans="1:1" ht="15.75" customHeight="1">
      <c r="A486" s="118"/>
    </row>
    <row r="487" spans="1:1" ht="15.75" customHeight="1">
      <c r="A487" s="118"/>
    </row>
    <row r="488" spans="1:1" ht="15.75" customHeight="1">
      <c r="A488" s="118"/>
    </row>
    <row r="489" spans="1:1" ht="15.75" customHeight="1">
      <c r="A489" s="118"/>
    </row>
    <row r="490" spans="1:1" ht="15.75" customHeight="1">
      <c r="A490" s="118"/>
    </row>
    <row r="491" spans="1:1" ht="15.75" customHeight="1">
      <c r="A491" s="118"/>
    </row>
    <row r="492" spans="1:1" ht="15.75" customHeight="1">
      <c r="A492" s="118"/>
    </row>
    <row r="493" spans="1:1" ht="15.75" customHeight="1">
      <c r="A493" s="118"/>
    </row>
    <row r="494" spans="1:1" ht="15.75" customHeight="1">
      <c r="A494" s="118"/>
    </row>
    <row r="495" spans="1:1" ht="15.75" customHeight="1">
      <c r="A495" s="118"/>
    </row>
    <row r="496" spans="1:1" ht="15.75" customHeight="1">
      <c r="A496" s="118"/>
    </row>
    <row r="497" spans="1:1" ht="15.75" customHeight="1">
      <c r="A497" s="118"/>
    </row>
    <row r="498" spans="1:1" ht="15.75" customHeight="1">
      <c r="A498" s="118"/>
    </row>
    <row r="499" spans="1:1" ht="15.75" customHeight="1">
      <c r="A499" s="118"/>
    </row>
    <row r="500" spans="1:1" ht="15.75" customHeight="1">
      <c r="A500" s="118"/>
    </row>
    <row r="501" spans="1:1" ht="15.75" customHeight="1">
      <c r="A501" s="118"/>
    </row>
    <row r="502" spans="1:1" ht="15.75" customHeight="1">
      <c r="A502" s="118"/>
    </row>
    <row r="503" spans="1:1" ht="15.75" customHeight="1">
      <c r="A503" s="118"/>
    </row>
    <row r="504" spans="1:1" ht="15.75" customHeight="1">
      <c r="A504" s="118"/>
    </row>
    <row r="505" spans="1:1" ht="15.75" customHeight="1">
      <c r="A505" s="118"/>
    </row>
    <row r="506" spans="1:1" ht="15.75" customHeight="1">
      <c r="A506" s="118"/>
    </row>
    <row r="507" spans="1:1" ht="15.75" customHeight="1">
      <c r="A507" s="118"/>
    </row>
    <row r="508" spans="1:1" ht="15.75" customHeight="1">
      <c r="A508" s="118"/>
    </row>
    <row r="509" spans="1:1" ht="15.75" customHeight="1">
      <c r="A509" s="118"/>
    </row>
    <row r="510" spans="1:1" ht="15.75" customHeight="1">
      <c r="A510" s="118"/>
    </row>
    <row r="511" spans="1:1" ht="15.75" customHeight="1">
      <c r="A511" s="118"/>
    </row>
    <row r="512" spans="1:1" ht="15.75" customHeight="1">
      <c r="A512" s="118"/>
    </row>
    <row r="513" spans="1:1" ht="15.75" customHeight="1">
      <c r="A513" s="118"/>
    </row>
    <row r="514" spans="1:1" ht="15.75" customHeight="1">
      <c r="A514" s="118"/>
    </row>
    <row r="515" spans="1:1" ht="15.75" customHeight="1">
      <c r="A515" s="118"/>
    </row>
    <row r="516" spans="1:1" ht="15.75" customHeight="1">
      <c r="A516" s="118"/>
    </row>
    <row r="517" spans="1:1" ht="15.75" customHeight="1">
      <c r="A517" s="118"/>
    </row>
    <row r="518" spans="1:1" ht="15.75" customHeight="1">
      <c r="A518" s="118"/>
    </row>
    <row r="519" spans="1:1" ht="15.75" customHeight="1">
      <c r="A519" s="118"/>
    </row>
    <row r="520" spans="1:1" ht="15.75" customHeight="1">
      <c r="A520" s="118"/>
    </row>
    <row r="521" spans="1:1" ht="15.75" customHeight="1">
      <c r="A521" s="118"/>
    </row>
    <row r="522" spans="1:1" ht="15.75" customHeight="1">
      <c r="A522" s="118"/>
    </row>
    <row r="523" spans="1:1" ht="15.75" customHeight="1">
      <c r="A523" s="118"/>
    </row>
    <row r="524" spans="1:1" ht="15.75" customHeight="1">
      <c r="A524" s="118"/>
    </row>
    <row r="525" spans="1:1" ht="15.75" customHeight="1">
      <c r="A525" s="118"/>
    </row>
    <row r="526" spans="1:1" ht="15.75" customHeight="1">
      <c r="A526" s="118"/>
    </row>
    <row r="527" spans="1:1" ht="15.75" customHeight="1">
      <c r="A527" s="118"/>
    </row>
    <row r="528" spans="1:1" ht="15.75" customHeight="1">
      <c r="A528" s="118"/>
    </row>
    <row r="529" spans="1:1" ht="15.75" customHeight="1">
      <c r="A529" s="118"/>
    </row>
    <row r="530" spans="1:1" ht="15.75" customHeight="1">
      <c r="A530" s="118"/>
    </row>
    <row r="531" spans="1:1" ht="15.75" customHeight="1">
      <c r="A531" s="118"/>
    </row>
    <row r="532" spans="1:1" ht="15.75" customHeight="1">
      <c r="A532" s="118"/>
    </row>
    <row r="533" spans="1:1" ht="15.75" customHeight="1">
      <c r="A533" s="118"/>
    </row>
    <row r="534" spans="1:1" ht="15.75" customHeight="1">
      <c r="A534" s="118"/>
    </row>
    <row r="535" spans="1:1" ht="15.75" customHeight="1">
      <c r="A535" s="118"/>
    </row>
    <row r="536" spans="1:1" ht="15.75" customHeight="1">
      <c r="A536" s="118"/>
    </row>
    <row r="537" spans="1:1" ht="15.75" customHeight="1">
      <c r="A537" s="118"/>
    </row>
    <row r="538" spans="1:1" ht="15.75" customHeight="1">
      <c r="A538" s="118"/>
    </row>
    <row r="539" spans="1:1" ht="15.75" customHeight="1">
      <c r="A539" s="118"/>
    </row>
    <row r="540" spans="1:1" ht="15.75" customHeight="1">
      <c r="A540" s="118"/>
    </row>
    <row r="541" spans="1:1" ht="15.75" customHeight="1">
      <c r="A541" s="118"/>
    </row>
    <row r="542" spans="1:1" ht="15.75" customHeight="1">
      <c r="A542" s="118"/>
    </row>
    <row r="543" spans="1:1" ht="15.75" customHeight="1">
      <c r="A543" s="118"/>
    </row>
    <row r="544" spans="1:1" ht="15.75" customHeight="1">
      <c r="A544" s="118"/>
    </row>
    <row r="545" spans="1:1" ht="15.75" customHeight="1">
      <c r="A545" s="118"/>
    </row>
    <row r="546" spans="1:1" ht="15.75" customHeight="1">
      <c r="A546" s="118"/>
    </row>
    <row r="547" spans="1:1" ht="15.75" customHeight="1">
      <c r="A547" s="118"/>
    </row>
    <row r="548" spans="1:1" ht="15.75" customHeight="1">
      <c r="A548" s="118"/>
    </row>
    <row r="549" spans="1:1" ht="15.75" customHeight="1">
      <c r="A549" s="118"/>
    </row>
    <row r="550" spans="1:1" ht="15.75" customHeight="1">
      <c r="A550" s="118"/>
    </row>
    <row r="551" spans="1:1" ht="15.75" customHeight="1">
      <c r="A551" s="118"/>
    </row>
    <row r="552" spans="1:1" ht="15.75" customHeight="1">
      <c r="A552" s="118"/>
    </row>
    <row r="553" spans="1:1" ht="15.75" customHeight="1">
      <c r="A553" s="118"/>
    </row>
    <row r="554" spans="1:1" ht="15.75" customHeight="1">
      <c r="A554" s="118"/>
    </row>
    <row r="555" spans="1:1" ht="15.75" customHeight="1">
      <c r="A555" s="118"/>
    </row>
    <row r="556" spans="1:1" ht="15.75" customHeight="1">
      <c r="A556" s="118"/>
    </row>
    <row r="557" spans="1:1" ht="15.75" customHeight="1">
      <c r="A557" s="118"/>
    </row>
    <row r="558" spans="1:1" ht="15.75" customHeight="1">
      <c r="A558" s="118"/>
    </row>
    <row r="559" spans="1:1" ht="15.75" customHeight="1">
      <c r="A559" s="118"/>
    </row>
    <row r="560" spans="1:1" ht="15.75" customHeight="1">
      <c r="A560" s="118"/>
    </row>
    <row r="561" spans="1:1" ht="15.75" customHeight="1">
      <c r="A561" s="118"/>
    </row>
    <row r="562" spans="1:1" ht="15.75" customHeight="1">
      <c r="A562" s="118"/>
    </row>
    <row r="563" spans="1:1" ht="15.75" customHeight="1">
      <c r="A563" s="118"/>
    </row>
    <row r="564" spans="1:1" ht="15.75" customHeight="1">
      <c r="A564" s="118"/>
    </row>
    <row r="565" spans="1:1" ht="15.75" customHeight="1">
      <c r="A565" s="118"/>
    </row>
    <row r="566" spans="1:1" ht="15.75" customHeight="1">
      <c r="A566" s="118"/>
    </row>
    <row r="567" spans="1:1" ht="15.75" customHeight="1">
      <c r="A567" s="118"/>
    </row>
    <row r="568" spans="1:1" ht="15.75" customHeight="1">
      <c r="A568" s="118"/>
    </row>
    <row r="569" spans="1:1" ht="15.75" customHeight="1">
      <c r="A569" s="118"/>
    </row>
    <row r="570" spans="1:1" ht="15.75" customHeight="1">
      <c r="A570" s="118"/>
    </row>
    <row r="571" spans="1:1" ht="15.75" customHeight="1">
      <c r="A571" s="118"/>
    </row>
    <row r="572" spans="1:1" ht="15.75" customHeight="1">
      <c r="A572" s="118"/>
    </row>
    <row r="573" spans="1:1" ht="15.75" customHeight="1">
      <c r="A573" s="118"/>
    </row>
    <row r="574" spans="1:1" ht="15.75" customHeight="1">
      <c r="A574" s="118"/>
    </row>
    <row r="575" spans="1:1" ht="15.75" customHeight="1">
      <c r="A575" s="118"/>
    </row>
    <row r="576" spans="1:1" ht="15.75" customHeight="1">
      <c r="A576" s="118"/>
    </row>
    <row r="577" spans="1:1" ht="15.75" customHeight="1">
      <c r="A577" s="118"/>
    </row>
    <row r="578" spans="1:1" ht="15.75" customHeight="1">
      <c r="A578" s="118"/>
    </row>
    <row r="579" spans="1:1" ht="15.75" customHeight="1">
      <c r="A579" s="118"/>
    </row>
    <row r="580" spans="1:1" ht="15.75" customHeight="1">
      <c r="A580" s="118"/>
    </row>
    <row r="581" spans="1:1" ht="15.75" customHeight="1">
      <c r="A581" s="118"/>
    </row>
    <row r="582" spans="1:1" ht="15.75" customHeight="1">
      <c r="A582" s="118"/>
    </row>
    <row r="583" spans="1:1" ht="15.75" customHeight="1">
      <c r="A583" s="118"/>
    </row>
    <row r="584" spans="1:1" ht="15.75" customHeight="1">
      <c r="A584" s="118"/>
    </row>
    <row r="585" spans="1:1" ht="15.75" customHeight="1">
      <c r="A585" s="118"/>
    </row>
    <row r="586" spans="1:1" ht="15.75" customHeight="1">
      <c r="A586" s="118"/>
    </row>
    <row r="587" spans="1:1" ht="15.75" customHeight="1">
      <c r="A587" s="118"/>
    </row>
    <row r="588" spans="1:1" ht="15.75" customHeight="1">
      <c r="A588" s="118"/>
    </row>
    <row r="589" spans="1:1" ht="15.75" customHeight="1">
      <c r="A589" s="118"/>
    </row>
    <row r="590" spans="1:1" ht="15.75" customHeight="1">
      <c r="A590" s="118"/>
    </row>
    <row r="591" spans="1:1" ht="15.75" customHeight="1">
      <c r="A591" s="118"/>
    </row>
    <row r="592" spans="1:1" ht="15.75" customHeight="1">
      <c r="A592" s="118"/>
    </row>
    <row r="593" spans="1:1" ht="15.75" customHeight="1">
      <c r="A593" s="118"/>
    </row>
    <row r="594" spans="1:1" ht="15.75" customHeight="1">
      <c r="A594" s="118"/>
    </row>
    <row r="595" spans="1:1" ht="15.75" customHeight="1">
      <c r="A595" s="118"/>
    </row>
    <row r="596" spans="1:1" ht="15.75" customHeight="1">
      <c r="A596" s="118"/>
    </row>
    <row r="597" spans="1:1" ht="15.75" customHeight="1">
      <c r="A597" s="118"/>
    </row>
    <row r="598" spans="1:1" ht="15.75" customHeight="1">
      <c r="A598" s="118"/>
    </row>
    <row r="599" spans="1:1" ht="15.75" customHeight="1">
      <c r="A599" s="118"/>
    </row>
    <row r="600" spans="1:1" ht="15.75" customHeight="1">
      <c r="A600" s="118"/>
    </row>
    <row r="601" spans="1:1" ht="15.75" customHeight="1">
      <c r="A601" s="118"/>
    </row>
    <row r="602" spans="1:1" ht="15.75" customHeight="1">
      <c r="A602" s="118"/>
    </row>
    <row r="603" spans="1:1" ht="15.75" customHeight="1">
      <c r="A603" s="118"/>
    </row>
    <row r="604" spans="1:1" ht="15.75" customHeight="1">
      <c r="A604" s="118"/>
    </row>
    <row r="605" spans="1:1" ht="15.75" customHeight="1">
      <c r="A605" s="118"/>
    </row>
    <row r="606" spans="1:1" ht="15.75" customHeight="1">
      <c r="A606" s="118"/>
    </row>
    <row r="607" spans="1:1" ht="15.75" customHeight="1">
      <c r="A607" s="118"/>
    </row>
    <row r="608" spans="1:1" ht="15.75" customHeight="1">
      <c r="A608" s="118"/>
    </row>
    <row r="609" spans="1:1" ht="15.75" customHeight="1">
      <c r="A609" s="118"/>
    </row>
    <row r="610" spans="1:1" ht="15.75" customHeight="1">
      <c r="A610" s="118"/>
    </row>
    <row r="611" spans="1:1" ht="15.75" customHeight="1">
      <c r="A611" s="118"/>
    </row>
    <row r="612" spans="1:1" ht="15.75" customHeight="1">
      <c r="A612" s="118"/>
    </row>
    <row r="613" spans="1:1" ht="15.75" customHeight="1">
      <c r="A613" s="118"/>
    </row>
    <row r="614" spans="1:1" ht="15.75" customHeight="1">
      <c r="A614" s="118"/>
    </row>
    <row r="615" spans="1:1" ht="15.75" customHeight="1">
      <c r="A615" s="118"/>
    </row>
    <row r="616" spans="1:1" ht="15.75" customHeight="1">
      <c r="A616" s="118"/>
    </row>
    <row r="617" spans="1:1" ht="15.75" customHeight="1">
      <c r="A617" s="118"/>
    </row>
    <row r="618" spans="1:1" ht="15.75" customHeight="1">
      <c r="A618" s="118"/>
    </row>
    <row r="619" spans="1:1" ht="15.75" customHeight="1">
      <c r="A619" s="118"/>
    </row>
    <row r="620" spans="1:1" ht="15.75" customHeight="1">
      <c r="A620" s="118"/>
    </row>
    <row r="621" spans="1:1" ht="15.75" customHeight="1">
      <c r="A621" s="118"/>
    </row>
    <row r="622" spans="1:1" ht="15.75" customHeight="1">
      <c r="A622" s="118"/>
    </row>
    <row r="623" spans="1:1" ht="15.75" customHeight="1">
      <c r="A623" s="118"/>
    </row>
    <row r="624" spans="1:1" ht="15.75" customHeight="1">
      <c r="A624" s="118"/>
    </row>
    <row r="625" spans="1:1" ht="15.75" customHeight="1">
      <c r="A625" s="118"/>
    </row>
    <row r="626" spans="1:1" ht="15.75" customHeight="1">
      <c r="A626" s="118"/>
    </row>
    <row r="627" spans="1:1" ht="15.75" customHeight="1">
      <c r="A627" s="118"/>
    </row>
    <row r="628" spans="1:1" ht="15.75" customHeight="1">
      <c r="A628" s="118"/>
    </row>
    <row r="629" spans="1:1" ht="15.75" customHeight="1">
      <c r="A629" s="118"/>
    </row>
    <row r="630" spans="1:1" ht="15.75" customHeight="1">
      <c r="A630" s="118"/>
    </row>
    <row r="631" spans="1:1" ht="15.75" customHeight="1">
      <c r="A631" s="118"/>
    </row>
    <row r="632" spans="1:1" ht="15.75" customHeight="1">
      <c r="A632" s="118"/>
    </row>
    <row r="633" spans="1:1" ht="15.75" customHeight="1">
      <c r="A633" s="118"/>
    </row>
    <row r="634" spans="1:1" ht="15.75" customHeight="1">
      <c r="A634" s="118"/>
    </row>
    <row r="635" spans="1:1" ht="15.75" customHeight="1">
      <c r="A635" s="118"/>
    </row>
    <row r="636" spans="1:1" ht="15.75" customHeight="1">
      <c r="A636" s="118"/>
    </row>
    <row r="637" spans="1:1" ht="15.75" customHeight="1">
      <c r="A637" s="118"/>
    </row>
    <row r="638" spans="1:1" ht="15.75" customHeight="1">
      <c r="A638" s="118"/>
    </row>
    <row r="639" spans="1:1" ht="15.75" customHeight="1">
      <c r="A639" s="118"/>
    </row>
    <row r="640" spans="1:1" ht="15.75" customHeight="1">
      <c r="A640" s="118"/>
    </row>
    <row r="641" spans="1:1" ht="15.75" customHeight="1">
      <c r="A641" s="118"/>
    </row>
    <row r="642" spans="1:1" ht="15.75" customHeight="1">
      <c r="A642" s="118"/>
    </row>
    <row r="643" spans="1:1" ht="15.75" customHeight="1">
      <c r="A643" s="118"/>
    </row>
    <row r="644" spans="1:1" ht="15.75" customHeight="1">
      <c r="A644" s="118"/>
    </row>
    <row r="645" spans="1:1" ht="15.75" customHeight="1">
      <c r="A645" s="118"/>
    </row>
    <row r="646" spans="1:1" ht="15.75" customHeight="1">
      <c r="A646" s="118"/>
    </row>
    <row r="647" spans="1:1" ht="15.75" customHeight="1">
      <c r="A647" s="118"/>
    </row>
    <row r="648" spans="1:1" ht="15.75" customHeight="1">
      <c r="A648" s="118"/>
    </row>
    <row r="649" spans="1:1" ht="15.75" customHeight="1">
      <c r="A649" s="118"/>
    </row>
    <row r="650" spans="1:1" ht="15.75" customHeight="1">
      <c r="A650" s="118"/>
    </row>
    <row r="651" spans="1:1" ht="15.75" customHeight="1">
      <c r="A651" s="118"/>
    </row>
    <row r="652" spans="1:1" ht="15.75" customHeight="1">
      <c r="A652" s="118"/>
    </row>
    <row r="653" spans="1:1" ht="15.75" customHeight="1">
      <c r="A653" s="118"/>
    </row>
    <row r="654" spans="1:1" ht="15.75" customHeight="1">
      <c r="A654" s="118"/>
    </row>
    <row r="655" spans="1:1" ht="15.75" customHeight="1">
      <c r="A655" s="118"/>
    </row>
    <row r="656" spans="1:1" ht="15.75" customHeight="1">
      <c r="A656" s="118"/>
    </row>
    <row r="657" spans="1:1" ht="15.75" customHeight="1">
      <c r="A657" s="118"/>
    </row>
    <row r="658" spans="1:1" ht="15.75" customHeight="1">
      <c r="A658" s="118"/>
    </row>
    <row r="659" spans="1:1" ht="15.75" customHeight="1">
      <c r="A659" s="118"/>
    </row>
    <row r="660" spans="1:1" ht="15.75" customHeight="1">
      <c r="A660" s="118"/>
    </row>
    <row r="661" spans="1:1" ht="15.75" customHeight="1">
      <c r="A661" s="118"/>
    </row>
    <row r="662" spans="1:1" ht="15.75" customHeight="1">
      <c r="A662" s="118"/>
    </row>
    <row r="663" spans="1:1" ht="15.75" customHeight="1">
      <c r="A663" s="118"/>
    </row>
    <row r="664" spans="1:1" ht="15.75" customHeight="1">
      <c r="A664" s="118"/>
    </row>
    <row r="665" spans="1:1" ht="15.75" customHeight="1">
      <c r="A665" s="118"/>
    </row>
    <row r="666" spans="1:1" ht="15.75" customHeight="1">
      <c r="A666" s="118"/>
    </row>
    <row r="667" spans="1:1" ht="15.75" customHeight="1">
      <c r="A667" s="118"/>
    </row>
    <row r="668" spans="1:1" ht="15.75" customHeight="1">
      <c r="A668" s="118"/>
    </row>
    <row r="669" spans="1:1" ht="15.75" customHeight="1">
      <c r="A669" s="118"/>
    </row>
    <row r="670" spans="1:1" ht="15.75" customHeight="1">
      <c r="A670" s="118"/>
    </row>
    <row r="671" spans="1:1" ht="15.75" customHeight="1">
      <c r="A671" s="118"/>
    </row>
    <row r="672" spans="1:1" ht="15.75" customHeight="1">
      <c r="A672" s="118"/>
    </row>
    <row r="673" spans="1:1" ht="15.75" customHeight="1">
      <c r="A673" s="118"/>
    </row>
    <row r="674" spans="1:1" ht="15.75" customHeight="1">
      <c r="A674" s="118"/>
    </row>
    <row r="675" spans="1:1" ht="15.75" customHeight="1">
      <c r="A675" s="118"/>
    </row>
    <row r="676" spans="1:1" ht="15.75" customHeight="1">
      <c r="A676" s="118"/>
    </row>
    <row r="677" spans="1:1" ht="15.75" customHeight="1">
      <c r="A677" s="118"/>
    </row>
    <row r="678" spans="1:1" ht="15.75" customHeight="1">
      <c r="A678" s="118"/>
    </row>
    <row r="679" spans="1:1" ht="15.75" customHeight="1">
      <c r="A679" s="118"/>
    </row>
    <row r="680" spans="1:1" ht="15.75" customHeight="1">
      <c r="A680" s="118"/>
    </row>
    <row r="681" spans="1:1" ht="15.75" customHeight="1">
      <c r="A681" s="118"/>
    </row>
    <row r="682" spans="1:1" ht="15.75" customHeight="1">
      <c r="A682" s="118"/>
    </row>
    <row r="683" spans="1:1" ht="15.75" customHeight="1">
      <c r="A683" s="118"/>
    </row>
    <row r="684" spans="1:1" ht="15.75" customHeight="1">
      <c r="A684" s="118"/>
    </row>
    <row r="685" spans="1:1" ht="15.75" customHeight="1">
      <c r="A685" s="118"/>
    </row>
    <row r="686" spans="1:1" ht="15.75" customHeight="1">
      <c r="A686" s="118"/>
    </row>
    <row r="687" spans="1:1" ht="15.75" customHeight="1">
      <c r="A687" s="118"/>
    </row>
    <row r="688" spans="1:1" ht="15.75" customHeight="1">
      <c r="A688" s="118"/>
    </row>
    <row r="689" spans="1:1" ht="15.75" customHeight="1">
      <c r="A689" s="118"/>
    </row>
    <row r="690" spans="1:1" ht="15.75" customHeight="1">
      <c r="A690" s="118"/>
    </row>
    <row r="691" spans="1:1" ht="15.75" customHeight="1">
      <c r="A691" s="118"/>
    </row>
    <row r="692" spans="1:1" ht="15.75" customHeight="1">
      <c r="A692" s="118"/>
    </row>
    <row r="693" spans="1:1" ht="15.75" customHeight="1">
      <c r="A693" s="118"/>
    </row>
    <row r="694" spans="1:1" ht="15.75" customHeight="1">
      <c r="A694" s="118"/>
    </row>
    <row r="695" spans="1:1" ht="15.75" customHeight="1">
      <c r="A695" s="118"/>
    </row>
    <row r="696" spans="1:1" ht="15.75" customHeight="1">
      <c r="A696" s="118"/>
    </row>
    <row r="697" spans="1:1" ht="15.75" customHeight="1">
      <c r="A697" s="118"/>
    </row>
    <row r="698" spans="1:1" ht="15.75" customHeight="1">
      <c r="A698" s="118"/>
    </row>
    <row r="699" spans="1:1" ht="15.75" customHeight="1">
      <c r="A699" s="118"/>
    </row>
    <row r="700" spans="1:1" ht="15.75" customHeight="1">
      <c r="A700" s="118"/>
    </row>
    <row r="701" spans="1:1" ht="15.75" customHeight="1">
      <c r="A701" s="118"/>
    </row>
    <row r="702" spans="1:1" ht="15.75" customHeight="1">
      <c r="A702" s="118"/>
    </row>
    <row r="703" spans="1:1" ht="15.75" customHeight="1">
      <c r="A703" s="118"/>
    </row>
    <row r="704" spans="1:1" ht="15.75" customHeight="1">
      <c r="A704" s="118"/>
    </row>
    <row r="705" spans="1:1" ht="15.75" customHeight="1">
      <c r="A705" s="118"/>
    </row>
    <row r="706" spans="1:1" ht="15.75" customHeight="1">
      <c r="A706" s="118"/>
    </row>
    <row r="707" spans="1:1" ht="15.75" customHeight="1">
      <c r="A707" s="118"/>
    </row>
    <row r="708" spans="1:1" ht="15.75" customHeight="1">
      <c r="A708" s="118"/>
    </row>
    <row r="709" spans="1:1" ht="15.75" customHeight="1">
      <c r="A709" s="118"/>
    </row>
    <row r="710" spans="1:1" ht="15.75" customHeight="1">
      <c r="A710" s="118"/>
    </row>
    <row r="711" spans="1:1" ht="15.75" customHeight="1">
      <c r="A711" s="118"/>
    </row>
    <row r="712" spans="1:1" ht="15.75" customHeight="1">
      <c r="A712" s="118"/>
    </row>
    <row r="713" spans="1:1" ht="15.75" customHeight="1">
      <c r="A713" s="118"/>
    </row>
    <row r="714" spans="1:1" ht="15.75" customHeight="1">
      <c r="A714" s="118"/>
    </row>
    <row r="715" spans="1:1" ht="15.75" customHeight="1">
      <c r="A715" s="118"/>
    </row>
    <row r="716" spans="1:1" ht="15.75" customHeight="1">
      <c r="A716" s="118"/>
    </row>
    <row r="717" spans="1:1" ht="15.75" customHeight="1">
      <c r="A717" s="118"/>
    </row>
    <row r="718" spans="1:1" ht="15.75" customHeight="1">
      <c r="A718" s="118"/>
    </row>
    <row r="719" spans="1:1" ht="15.75" customHeight="1">
      <c r="A719" s="118"/>
    </row>
    <row r="720" spans="1:1" ht="15.75" customHeight="1">
      <c r="A720" s="118"/>
    </row>
    <row r="721" spans="1:1" ht="15.75" customHeight="1">
      <c r="A721" s="118"/>
    </row>
    <row r="722" spans="1:1" ht="15.75" customHeight="1">
      <c r="A722" s="118"/>
    </row>
    <row r="723" spans="1:1" ht="15.75" customHeight="1">
      <c r="A723" s="118"/>
    </row>
    <row r="724" spans="1:1" ht="15.75" customHeight="1">
      <c r="A724" s="118"/>
    </row>
    <row r="725" spans="1:1" ht="15.75" customHeight="1">
      <c r="A725" s="118"/>
    </row>
    <row r="726" spans="1:1" ht="15.75" customHeight="1">
      <c r="A726" s="118"/>
    </row>
    <row r="727" spans="1:1" ht="15.75" customHeight="1">
      <c r="A727" s="118"/>
    </row>
    <row r="728" spans="1:1" ht="15.75" customHeight="1">
      <c r="A728" s="118"/>
    </row>
    <row r="729" spans="1:1" ht="15.75" customHeight="1">
      <c r="A729" s="118"/>
    </row>
    <row r="730" spans="1:1" ht="15.75" customHeight="1">
      <c r="A730" s="118"/>
    </row>
    <row r="731" spans="1:1" ht="15.75" customHeight="1">
      <c r="A731" s="118"/>
    </row>
    <row r="732" spans="1:1" ht="15.75" customHeight="1">
      <c r="A732" s="118"/>
    </row>
    <row r="733" spans="1:1" ht="15.75" customHeight="1">
      <c r="A733" s="118"/>
    </row>
    <row r="734" spans="1:1" ht="15.75" customHeight="1">
      <c r="A734" s="118"/>
    </row>
    <row r="735" spans="1:1" ht="15.75" customHeight="1">
      <c r="A735" s="118"/>
    </row>
    <row r="736" spans="1:1" ht="15.75" customHeight="1">
      <c r="A736" s="118"/>
    </row>
    <row r="737" spans="1:1" ht="15.75" customHeight="1">
      <c r="A737" s="118"/>
    </row>
    <row r="738" spans="1:1" ht="15.75" customHeight="1">
      <c r="A738" s="118"/>
    </row>
    <row r="739" spans="1:1" ht="15.75" customHeight="1">
      <c r="A739" s="118"/>
    </row>
    <row r="740" spans="1:1" ht="15.75" customHeight="1">
      <c r="A740" s="118"/>
    </row>
    <row r="741" spans="1:1" ht="15.75" customHeight="1">
      <c r="A741" s="118"/>
    </row>
    <row r="742" spans="1:1" ht="15.75" customHeight="1">
      <c r="A742" s="118"/>
    </row>
    <row r="743" spans="1:1" ht="15.75" customHeight="1">
      <c r="A743" s="118"/>
    </row>
    <row r="744" spans="1:1" ht="15.75" customHeight="1">
      <c r="A744" s="118"/>
    </row>
    <row r="745" spans="1:1" ht="15.75" customHeight="1">
      <c r="A745" s="118"/>
    </row>
    <row r="746" spans="1:1" ht="15.75" customHeight="1">
      <c r="A746" s="118"/>
    </row>
    <row r="747" spans="1:1" ht="15.75" customHeight="1">
      <c r="A747" s="118"/>
    </row>
    <row r="748" spans="1:1" ht="15.75" customHeight="1">
      <c r="A748" s="118"/>
    </row>
    <row r="749" spans="1:1" ht="15.75" customHeight="1">
      <c r="A749" s="118"/>
    </row>
    <row r="750" spans="1:1" ht="15.75" customHeight="1">
      <c r="A750" s="118"/>
    </row>
    <row r="751" spans="1:1" ht="15.75" customHeight="1">
      <c r="A751" s="118"/>
    </row>
    <row r="752" spans="1:1" ht="15.75" customHeight="1">
      <c r="A752" s="118"/>
    </row>
    <row r="753" spans="1:1" ht="15.75" customHeight="1">
      <c r="A753" s="118"/>
    </row>
    <row r="754" spans="1:1" ht="15.75" customHeight="1">
      <c r="A754" s="118"/>
    </row>
    <row r="755" spans="1:1" ht="15.75" customHeight="1">
      <c r="A755" s="118"/>
    </row>
    <row r="756" spans="1:1" ht="15.75" customHeight="1">
      <c r="A756" s="118"/>
    </row>
    <row r="757" spans="1:1" ht="15.75" customHeight="1">
      <c r="A757" s="118"/>
    </row>
    <row r="758" spans="1:1" ht="15.75" customHeight="1">
      <c r="A758" s="118"/>
    </row>
    <row r="759" spans="1:1" ht="15.75" customHeight="1">
      <c r="A759" s="118"/>
    </row>
    <row r="760" spans="1:1" ht="15.75" customHeight="1">
      <c r="A760" s="118"/>
    </row>
    <row r="761" spans="1:1" ht="15.75" customHeight="1">
      <c r="A761" s="118"/>
    </row>
    <row r="762" spans="1:1" ht="15.75" customHeight="1">
      <c r="A762" s="118"/>
    </row>
    <row r="763" spans="1:1" ht="15.75" customHeight="1">
      <c r="A763" s="118"/>
    </row>
    <row r="764" spans="1:1" ht="15.75" customHeight="1">
      <c r="A764" s="118"/>
    </row>
    <row r="765" spans="1:1" ht="15.75" customHeight="1">
      <c r="A765" s="118"/>
    </row>
    <row r="766" spans="1:1" ht="15.75" customHeight="1">
      <c r="A766" s="118"/>
    </row>
    <row r="767" spans="1:1" ht="15.75" customHeight="1">
      <c r="A767" s="118"/>
    </row>
    <row r="768" spans="1:1" ht="15.75" customHeight="1">
      <c r="A768" s="118"/>
    </row>
    <row r="769" spans="1:1" ht="15.75" customHeight="1">
      <c r="A769" s="118"/>
    </row>
    <row r="770" spans="1:1" ht="15.75" customHeight="1">
      <c r="A770" s="118"/>
    </row>
    <row r="771" spans="1:1" ht="15.75" customHeight="1">
      <c r="A771" s="118"/>
    </row>
    <row r="772" spans="1:1" ht="15.75" customHeight="1">
      <c r="A772" s="118"/>
    </row>
    <row r="773" spans="1:1" ht="15.75" customHeight="1">
      <c r="A773" s="118"/>
    </row>
    <row r="774" spans="1:1" ht="15.75" customHeight="1">
      <c r="A774" s="118"/>
    </row>
    <row r="775" spans="1:1" ht="15.75" customHeight="1">
      <c r="A775" s="118"/>
    </row>
    <row r="776" spans="1:1" ht="15.75" customHeight="1">
      <c r="A776" s="118"/>
    </row>
    <row r="777" spans="1:1" ht="15.75" customHeight="1">
      <c r="A777" s="118"/>
    </row>
    <row r="778" spans="1:1" ht="15.75" customHeight="1">
      <c r="A778" s="118"/>
    </row>
    <row r="779" spans="1:1" ht="15.75" customHeight="1">
      <c r="A779" s="118"/>
    </row>
    <row r="780" spans="1:1" ht="15.75" customHeight="1">
      <c r="A780" s="118"/>
    </row>
    <row r="781" spans="1:1" ht="15.75" customHeight="1">
      <c r="A781" s="118"/>
    </row>
    <row r="782" spans="1:1" ht="15.75" customHeight="1">
      <c r="A782" s="118"/>
    </row>
    <row r="783" spans="1:1" ht="15.75" customHeight="1">
      <c r="A783" s="118"/>
    </row>
    <row r="784" spans="1:1" ht="15.75" customHeight="1">
      <c r="A784" s="118"/>
    </row>
    <row r="785" spans="1:1" ht="15.75" customHeight="1">
      <c r="A785" s="118"/>
    </row>
    <row r="786" spans="1:1" ht="15.75" customHeight="1">
      <c r="A786" s="118"/>
    </row>
    <row r="787" spans="1:1" ht="15.75" customHeight="1">
      <c r="A787" s="118"/>
    </row>
    <row r="788" spans="1:1" ht="15.75" customHeight="1">
      <c r="A788" s="118"/>
    </row>
    <row r="789" spans="1:1" ht="15.75" customHeight="1">
      <c r="A789" s="118"/>
    </row>
    <row r="790" spans="1:1" ht="15.75" customHeight="1">
      <c r="A790" s="118"/>
    </row>
    <row r="791" spans="1:1" ht="15.75" customHeight="1">
      <c r="A791" s="118"/>
    </row>
    <row r="792" spans="1:1" ht="15.75" customHeight="1">
      <c r="A792" s="118"/>
    </row>
    <row r="793" spans="1:1" ht="15.75" customHeight="1">
      <c r="A793" s="118"/>
    </row>
    <row r="794" spans="1:1" ht="15.75" customHeight="1">
      <c r="A794" s="118"/>
    </row>
    <row r="795" spans="1:1" ht="15.75" customHeight="1">
      <c r="A795" s="118"/>
    </row>
    <row r="796" spans="1:1" ht="15.75" customHeight="1">
      <c r="A796" s="118"/>
    </row>
    <row r="797" spans="1:1" ht="15.75" customHeight="1">
      <c r="A797" s="118"/>
    </row>
    <row r="798" spans="1:1" ht="15.75" customHeight="1">
      <c r="A798" s="118"/>
    </row>
    <row r="799" spans="1:1" ht="15.75" customHeight="1">
      <c r="A799" s="118"/>
    </row>
    <row r="800" spans="1:1" ht="15.75" customHeight="1">
      <c r="A800" s="118"/>
    </row>
    <row r="801" spans="1:1" ht="15.75" customHeight="1">
      <c r="A801" s="118"/>
    </row>
    <row r="802" spans="1:1" ht="15.75" customHeight="1">
      <c r="A802" s="118"/>
    </row>
    <row r="803" spans="1:1" ht="15.75" customHeight="1">
      <c r="A803" s="118"/>
    </row>
    <row r="804" spans="1:1" ht="15.75" customHeight="1">
      <c r="A804" s="118"/>
    </row>
    <row r="805" spans="1:1" ht="15.75" customHeight="1">
      <c r="A805" s="118"/>
    </row>
    <row r="806" spans="1:1" ht="15.75" customHeight="1">
      <c r="A806" s="118"/>
    </row>
    <row r="807" spans="1:1" ht="15.75" customHeight="1">
      <c r="A807" s="118"/>
    </row>
    <row r="808" spans="1:1" ht="15.75" customHeight="1">
      <c r="A808" s="118"/>
    </row>
    <row r="809" spans="1:1" ht="15.75" customHeight="1">
      <c r="A809" s="118"/>
    </row>
    <row r="810" spans="1:1" ht="15.75" customHeight="1">
      <c r="A810" s="118"/>
    </row>
    <row r="811" spans="1:1" ht="15.75" customHeight="1">
      <c r="A811" s="118"/>
    </row>
    <row r="812" spans="1:1" ht="15.75" customHeight="1">
      <c r="A812" s="118"/>
    </row>
    <row r="813" spans="1:1" ht="15.75" customHeight="1">
      <c r="A813" s="118"/>
    </row>
    <row r="814" spans="1:1" ht="15.75" customHeight="1">
      <c r="A814" s="118"/>
    </row>
    <row r="815" spans="1:1" ht="15.75" customHeight="1">
      <c r="A815" s="118"/>
    </row>
    <row r="816" spans="1:1" ht="15.75" customHeight="1">
      <c r="A816" s="118"/>
    </row>
    <row r="817" spans="1:1" ht="15.75" customHeight="1">
      <c r="A817" s="118"/>
    </row>
    <row r="818" spans="1:1" ht="15.75" customHeight="1">
      <c r="A818" s="118"/>
    </row>
    <row r="819" spans="1:1" ht="15.75" customHeight="1">
      <c r="A819" s="118"/>
    </row>
    <row r="820" spans="1:1" ht="15.75" customHeight="1">
      <c r="A820" s="118"/>
    </row>
    <row r="821" spans="1:1" ht="15.75" customHeight="1">
      <c r="A821" s="118"/>
    </row>
    <row r="822" spans="1:1" ht="15.75" customHeight="1">
      <c r="A822" s="118"/>
    </row>
    <row r="823" spans="1:1" ht="15.75" customHeight="1">
      <c r="A823" s="118"/>
    </row>
    <row r="824" spans="1:1" ht="15.75" customHeight="1">
      <c r="A824" s="118"/>
    </row>
    <row r="825" spans="1:1" ht="15.75" customHeight="1">
      <c r="A825" s="118"/>
    </row>
    <row r="826" spans="1:1" ht="15.75" customHeight="1">
      <c r="A826" s="118"/>
    </row>
    <row r="827" spans="1:1" ht="15.75" customHeight="1">
      <c r="A827" s="118"/>
    </row>
    <row r="828" spans="1:1" ht="15.75" customHeight="1">
      <c r="A828" s="118"/>
    </row>
    <row r="829" spans="1:1" ht="15.75" customHeight="1">
      <c r="A829" s="118"/>
    </row>
    <row r="830" spans="1:1" ht="15.75" customHeight="1">
      <c r="A830" s="118"/>
    </row>
    <row r="831" spans="1:1" ht="15.75" customHeight="1">
      <c r="A831" s="118"/>
    </row>
    <row r="832" spans="1:1" ht="15.75" customHeight="1">
      <c r="A832" s="118"/>
    </row>
    <row r="833" spans="1:1" ht="15.75" customHeight="1">
      <c r="A833" s="118"/>
    </row>
    <row r="834" spans="1:1" ht="15.75" customHeight="1">
      <c r="A834" s="118"/>
    </row>
    <row r="835" spans="1:1" ht="15.75" customHeight="1">
      <c r="A835" s="118"/>
    </row>
    <row r="836" spans="1:1" ht="15.75" customHeight="1">
      <c r="A836" s="118"/>
    </row>
    <row r="837" spans="1:1" ht="15.75" customHeight="1">
      <c r="A837" s="118"/>
    </row>
    <row r="838" spans="1:1" ht="15.75" customHeight="1">
      <c r="A838" s="118"/>
    </row>
    <row r="839" spans="1:1" ht="15.75" customHeight="1">
      <c r="A839" s="118"/>
    </row>
    <row r="840" spans="1:1" ht="15.75" customHeight="1">
      <c r="A840" s="118"/>
    </row>
    <row r="841" spans="1:1" ht="15.75" customHeight="1">
      <c r="A841" s="118"/>
    </row>
    <row r="842" spans="1:1" ht="15.75" customHeight="1">
      <c r="A842" s="118"/>
    </row>
    <row r="843" spans="1:1" ht="15.75" customHeight="1">
      <c r="A843" s="118"/>
    </row>
    <row r="844" spans="1:1" ht="15.75" customHeight="1">
      <c r="A844" s="118"/>
    </row>
    <row r="845" spans="1:1" ht="15.75" customHeight="1">
      <c r="A845" s="118"/>
    </row>
    <row r="846" spans="1:1" ht="15.75" customHeight="1">
      <c r="A846" s="118"/>
    </row>
    <row r="847" spans="1:1" ht="15.75" customHeight="1">
      <c r="A847" s="118"/>
    </row>
    <row r="848" spans="1:1" ht="15.75" customHeight="1">
      <c r="A848" s="118"/>
    </row>
    <row r="849" spans="1:1" ht="15.75" customHeight="1">
      <c r="A849" s="118"/>
    </row>
    <row r="850" spans="1:1" ht="15.75" customHeight="1">
      <c r="A850" s="118"/>
    </row>
    <row r="851" spans="1:1" ht="15.75" customHeight="1">
      <c r="A851" s="118"/>
    </row>
    <row r="852" spans="1:1" ht="15.75" customHeight="1">
      <c r="A852" s="118"/>
    </row>
    <row r="853" spans="1:1" ht="15.75" customHeight="1">
      <c r="A853" s="118"/>
    </row>
    <row r="854" spans="1:1" ht="15.75" customHeight="1">
      <c r="A854" s="118"/>
    </row>
    <row r="855" spans="1:1" ht="15.75" customHeight="1">
      <c r="A855" s="118"/>
    </row>
    <row r="856" spans="1:1" ht="15.75" customHeight="1">
      <c r="A856" s="118"/>
    </row>
    <row r="857" spans="1:1" ht="15.75" customHeight="1">
      <c r="A857" s="118"/>
    </row>
    <row r="858" spans="1:1" ht="15.75" customHeight="1">
      <c r="A858" s="118"/>
    </row>
    <row r="859" spans="1:1" ht="15.75" customHeight="1">
      <c r="A859" s="118"/>
    </row>
    <row r="860" spans="1:1" ht="15.75" customHeight="1">
      <c r="A860" s="118"/>
    </row>
    <row r="861" spans="1:1" ht="15.75" customHeight="1">
      <c r="A861" s="118"/>
    </row>
    <row r="862" spans="1:1" ht="15.75" customHeight="1">
      <c r="A862" s="118"/>
    </row>
    <row r="863" spans="1:1" ht="15.75" customHeight="1">
      <c r="A863" s="118"/>
    </row>
    <row r="864" spans="1:1" ht="15.75" customHeight="1">
      <c r="A864" s="118"/>
    </row>
    <row r="865" spans="1:1" ht="15.75" customHeight="1">
      <c r="A865" s="118"/>
    </row>
    <row r="866" spans="1:1" ht="15.75" customHeight="1">
      <c r="A866" s="118"/>
    </row>
    <row r="867" spans="1:1" ht="15.75" customHeight="1">
      <c r="A867" s="118"/>
    </row>
    <row r="868" spans="1:1" ht="15.75" customHeight="1">
      <c r="A868" s="118"/>
    </row>
    <row r="869" spans="1:1" ht="15.75" customHeight="1">
      <c r="A869" s="118"/>
    </row>
    <row r="870" spans="1:1" ht="15.75" customHeight="1">
      <c r="A870" s="118"/>
    </row>
    <row r="871" spans="1:1" ht="15.75" customHeight="1">
      <c r="A871" s="118"/>
    </row>
    <row r="872" spans="1:1" ht="15.75" customHeight="1">
      <c r="A872" s="118"/>
    </row>
    <row r="873" spans="1:1" ht="15.75" customHeight="1">
      <c r="A873" s="118"/>
    </row>
    <row r="874" spans="1:1" ht="15.75" customHeight="1">
      <c r="A874" s="118"/>
    </row>
    <row r="875" spans="1:1" ht="15.75" customHeight="1">
      <c r="A875" s="118"/>
    </row>
    <row r="876" spans="1:1" ht="15.75" customHeight="1">
      <c r="A876" s="118"/>
    </row>
    <row r="877" spans="1:1" ht="15.75" customHeight="1">
      <c r="A877" s="118"/>
    </row>
    <row r="878" spans="1:1" ht="15.75" customHeight="1">
      <c r="A878" s="118"/>
    </row>
    <row r="879" spans="1:1" ht="15.75" customHeight="1">
      <c r="A879" s="118"/>
    </row>
    <row r="880" spans="1:1" ht="15.75" customHeight="1">
      <c r="A880" s="118"/>
    </row>
    <row r="881" spans="1:1" ht="15.75" customHeight="1">
      <c r="A881" s="118"/>
    </row>
    <row r="882" spans="1:1" ht="15.75" customHeight="1">
      <c r="A882" s="118"/>
    </row>
    <row r="883" spans="1:1" ht="15.75" customHeight="1">
      <c r="A883" s="118"/>
    </row>
    <row r="884" spans="1:1" ht="15.75" customHeight="1">
      <c r="A884" s="118"/>
    </row>
    <row r="885" spans="1:1" ht="15.75" customHeight="1">
      <c r="A885" s="118"/>
    </row>
    <row r="886" spans="1:1" ht="15.75" customHeight="1">
      <c r="A886" s="118"/>
    </row>
    <row r="887" spans="1:1" ht="15.75" customHeight="1">
      <c r="A887" s="118"/>
    </row>
    <row r="888" spans="1:1" ht="15.75" customHeight="1">
      <c r="A888" s="118"/>
    </row>
    <row r="889" spans="1:1" ht="15.75" customHeight="1">
      <c r="A889" s="118"/>
    </row>
    <row r="890" spans="1:1" ht="15.75" customHeight="1">
      <c r="A890" s="118"/>
    </row>
    <row r="891" spans="1:1" ht="15.75" customHeight="1">
      <c r="A891" s="118"/>
    </row>
    <row r="892" spans="1:1" ht="15.75" customHeight="1">
      <c r="A892" s="118"/>
    </row>
    <row r="893" spans="1:1" ht="15.75" customHeight="1">
      <c r="A893" s="118"/>
    </row>
    <row r="894" spans="1:1" ht="15.75" customHeight="1">
      <c r="A894" s="118"/>
    </row>
    <row r="895" spans="1:1" ht="15.75" customHeight="1">
      <c r="A895" s="118"/>
    </row>
    <row r="896" spans="1:1" ht="15.75" customHeight="1">
      <c r="A896" s="118"/>
    </row>
    <row r="897" spans="1:1" ht="15.75" customHeight="1">
      <c r="A897" s="118"/>
    </row>
    <row r="898" spans="1:1" ht="15.75" customHeight="1">
      <c r="A898" s="118"/>
    </row>
    <row r="899" spans="1:1" ht="15.75" customHeight="1">
      <c r="A899" s="118"/>
    </row>
    <row r="900" spans="1:1" ht="15.75" customHeight="1">
      <c r="A900" s="118"/>
    </row>
    <row r="901" spans="1:1" ht="15.75" customHeight="1">
      <c r="A901" s="118"/>
    </row>
    <row r="902" spans="1:1" ht="15.75" customHeight="1">
      <c r="A902" s="118"/>
    </row>
    <row r="903" spans="1:1" ht="15.75" customHeight="1">
      <c r="A903" s="118"/>
    </row>
    <row r="904" spans="1:1" ht="15.75" customHeight="1">
      <c r="A904" s="118"/>
    </row>
    <row r="905" spans="1:1" ht="15.75" customHeight="1">
      <c r="A905" s="118"/>
    </row>
    <row r="906" spans="1:1" ht="15.75" customHeight="1">
      <c r="A906" s="118"/>
    </row>
    <row r="907" spans="1:1" ht="15.75" customHeight="1">
      <c r="A907" s="118"/>
    </row>
    <row r="908" spans="1:1" ht="15.75" customHeight="1">
      <c r="A908" s="118"/>
    </row>
    <row r="909" spans="1:1" ht="15.75" customHeight="1">
      <c r="A909" s="118"/>
    </row>
    <row r="910" spans="1:1" ht="15.75" customHeight="1">
      <c r="A910" s="118"/>
    </row>
    <row r="911" spans="1:1" ht="15.75" customHeight="1">
      <c r="A911" s="118"/>
    </row>
    <row r="912" spans="1:1" ht="15.75" customHeight="1">
      <c r="A912" s="118"/>
    </row>
    <row r="913" spans="1:1" ht="15.75" customHeight="1">
      <c r="A913" s="118"/>
    </row>
    <row r="914" spans="1:1" ht="15.75" customHeight="1">
      <c r="A914" s="118"/>
    </row>
    <row r="915" spans="1:1" ht="15.75" customHeight="1">
      <c r="A915" s="118"/>
    </row>
    <row r="916" spans="1:1" ht="15.75" customHeight="1">
      <c r="A916" s="118"/>
    </row>
    <row r="917" spans="1:1" ht="15.75" customHeight="1">
      <c r="A917" s="118"/>
    </row>
    <row r="918" spans="1:1" ht="15.75" customHeight="1">
      <c r="A918" s="118"/>
    </row>
    <row r="919" spans="1:1" ht="15.75" customHeight="1">
      <c r="A919" s="118"/>
    </row>
    <row r="920" spans="1:1" ht="15.75" customHeight="1">
      <c r="A920" s="118"/>
    </row>
    <row r="921" spans="1:1" ht="15.75" customHeight="1">
      <c r="A921" s="118"/>
    </row>
    <row r="922" spans="1:1" ht="15.75" customHeight="1">
      <c r="A922" s="118"/>
    </row>
    <row r="923" spans="1:1" ht="15.75" customHeight="1">
      <c r="A923" s="118"/>
    </row>
    <row r="924" spans="1:1" ht="15.75" customHeight="1">
      <c r="A924" s="118"/>
    </row>
    <row r="925" spans="1:1" ht="15.75" customHeight="1">
      <c r="A925" s="118"/>
    </row>
    <row r="926" spans="1:1" ht="15.75" customHeight="1">
      <c r="A926" s="118"/>
    </row>
    <row r="927" spans="1:1" ht="15.75" customHeight="1">
      <c r="A927" s="118"/>
    </row>
    <row r="928" spans="1:1" ht="15.75" customHeight="1">
      <c r="A928" s="118"/>
    </row>
    <row r="929" spans="1:1" ht="15.75" customHeight="1">
      <c r="A929" s="118"/>
    </row>
    <row r="930" spans="1:1" ht="15.75" customHeight="1">
      <c r="A930" s="118"/>
    </row>
    <row r="931" spans="1:1" ht="15.75" customHeight="1">
      <c r="A931" s="118"/>
    </row>
    <row r="932" spans="1:1" ht="15.75" customHeight="1">
      <c r="A932" s="118"/>
    </row>
    <row r="933" spans="1:1" ht="15.75" customHeight="1">
      <c r="A933" s="118"/>
    </row>
    <row r="934" spans="1:1" ht="15.75" customHeight="1">
      <c r="A934" s="118"/>
    </row>
    <row r="935" spans="1:1" ht="15.75" customHeight="1">
      <c r="A935" s="118"/>
    </row>
    <row r="936" spans="1:1" ht="15.75" customHeight="1">
      <c r="A936" s="118"/>
    </row>
    <row r="937" spans="1:1" ht="15.75" customHeight="1">
      <c r="A937" s="118"/>
    </row>
    <row r="938" spans="1:1" ht="15.75" customHeight="1">
      <c r="A938" s="118"/>
    </row>
    <row r="939" spans="1:1" ht="15.75" customHeight="1">
      <c r="A939" s="118"/>
    </row>
    <row r="940" spans="1:1" ht="15.75" customHeight="1">
      <c r="A940" s="118"/>
    </row>
    <row r="941" spans="1:1" ht="15.75" customHeight="1">
      <c r="A941" s="118"/>
    </row>
    <row r="942" spans="1:1" ht="15.75" customHeight="1">
      <c r="A942" s="118"/>
    </row>
    <row r="943" spans="1:1" ht="15.75" customHeight="1">
      <c r="A943" s="118"/>
    </row>
    <row r="944" spans="1:1" ht="15.75" customHeight="1">
      <c r="A944" s="118"/>
    </row>
    <row r="945" spans="1:1" ht="15.75" customHeight="1">
      <c r="A945" s="118"/>
    </row>
    <row r="946" spans="1:1" ht="15.75" customHeight="1">
      <c r="A946" s="118"/>
    </row>
    <row r="947" spans="1:1" ht="15.75" customHeight="1">
      <c r="A947" s="118"/>
    </row>
    <row r="948" spans="1:1" ht="15.75" customHeight="1">
      <c r="A948" s="118"/>
    </row>
    <row r="949" spans="1:1" ht="15.75" customHeight="1">
      <c r="A949" s="118"/>
    </row>
    <row r="950" spans="1:1" ht="15.75" customHeight="1">
      <c r="A950" s="118"/>
    </row>
    <row r="951" spans="1:1" ht="15.75" customHeight="1">
      <c r="A951" s="118"/>
    </row>
    <row r="952" spans="1:1" ht="15.75" customHeight="1">
      <c r="A952" s="118"/>
    </row>
    <row r="953" spans="1:1" ht="15.75" customHeight="1">
      <c r="A953" s="118"/>
    </row>
    <row r="954" spans="1:1" ht="15.75" customHeight="1">
      <c r="A954" s="118"/>
    </row>
    <row r="955" spans="1:1" ht="15.75" customHeight="1">
      <c r="A955" s="118"/>
    </row>
    <row r="956" spans="1:1" ht="15.75" customHeight="1">
      <c r="A956" s="118"/>
    </row>
    <row r="957" spans="1:1" ht="15.75" customHeight="1">
      <c r="A957" s="118"/>
    </row>
    <row r="958" spans="1:1" ht="15.75" customHeight="1">
      <c r="A958" s="118"/>
    </row>
    <row r="959" spans="1:1" ht="15.75" customHeight="1">
      <c r="A959" s="118"/>
    </row>
    <row r="960" spans="1:1" ht="15.75" customHeight="1">
      <c r="A960" s="118"/>
    </row>
    <row r="961" spans="1:1" ht="15.75" customHeight="1">
      <c r="A961" s="118"/>
    </row>
    <row r="962" spans="1:1" ht="15.75" customHeight="1">
      <c r="A962" s="118"/>
    </row>
    <row r="963" spans="1:1" ht="15.75" customHeight="1">
      <c r="A963" s="118"/>
    </row>
    <row r="964" spans="1:1" ht="15.75" customHeight="1">
      <c r="A964" s="118"/>
    </row>
    <row r="965" spans="1:1" ht="15.75" customHeight="1">
      <c r="A965" s="118"/>
    </row>
    <row r="966" spans="1:1" ht="15.75" customHeight="1">
      <c r="A966" s="118"/>
    </row>
    <row r="967" spans="1:1" ht="15.75" customHeight="1">
      <c r="A967" s="118"/>
    </row>
    <row r="968" spans="1:1" ht="15.75" customHeight="1">
      <c r="A968" s="118"/>
    </row>
    <row r="969" spans="1:1" ht="15.75" customHeight="1">
      <c r="A969" s="118"/>
    </row>
    <row r="970" spans="1:1" ht="15.75" customHeight="1">
      <c r="A970" s="118"/>
    </row>
    <row r="971" spans="1:1" ht="15.75" customHeight="1">
      <c r="A971" s="118"/>
    </row>
    <row r="972" spans="1:1" ht="15.75" customHeight="1">
      <c r="A972" s="118"/>
    </row>
    <row r="973" spans="1:1" ht="15.75" customHeight="1">
      <c r="A973" s="118"/>
    </row>
    <row r="974" spans="1:1" ht="15.75" customHeight="1">
      <c r="A974" s="118"/>
    </row>
    <row r="975" spans="1:1" ht="15.75" customHeight="1">
      <c r="A975" s="118"/>
    </row>
    <row r="976" spans="1:1" ht="15.75" customHeight="1">
      <c r="A976" s="118"/>
    </row>
    <row r="977" spans="1:1" ht="15.75" customHeight="1">
      <c r="A977" s="118"/>
    </row>
    <row r="978" spans="1:1" ht="15.75" customHeight="1">
      <c r="A978" s="118"/>
    </row>
    <row r="979" spans="1:1" ht="15.75" customHeight="1">
      <c r="A979" s="118"/>
    </row>
    <row r="980" spans="1:1" ht="15.75" customHeight="1">
      <c r="A980" s="118"/>
    </row>
    <row r="981" spans="1:1" ht="15.75" customHeight="1">
      <c r="A981" s="118"/>
    </row>
    <row r="982" spans="1:1" ht="15.75" customHeight="1">
      <c r="A982" s="118"/>
    </row>
    <row r="983" spans="1:1" ht="15.75" customHeight="1">
      <c r="A983" s="118"/>
    </row>
    <row r="984" spans="1:1" ht="15.75" customHeight="1">
      <c r="A984" s="118"/>
    </row>
    <row r="985" spans="1:1" ht="15.75" customHeight="1">
      <c r="A985" s="118"/>
    </row>
    <row r="986" spans="1:1" ht="15.75" customHeight="1">
      <c r="A986" s="118"/>
    </row>
    <row r="987" spans="1:1" ht="15.75" customHeight="1">
      <c r="A987" s="118"/>
    </row>
    <row r="988" spans="1:1" ht="15.75" customHeight="1">
      <c r="A988" s="118"/>
    </row>
    <row r="989" spans="1:1" ht="15.75" customHeight="1">
      <c r="A989" s="118"/>
    </row>
    <row r="990" spans="1:1" ht="15.75" customHeight="1">
      <c r="A990" s="118"/>
    </row>
    <row r="991" spans="1:1" ht="15.75" customHeight="1">
      <c r="A991" s="118"/>
    </row>
    <row r="992" spans="1:1" ht="15.75" customHeight="1">
      <c r="A992" s="118"/>
    </row>
    <row r="993" spans="1:1" ht="15.75" customHeight="1">
      <c r="A993" s="118"/>
    </row>
    <row r="994" spans="1:1" ht="15.75" customHeight="1">
      <c r="A994" s="118"/>
    </row>
    <row r="995" spans="1:1" ht="15.75" customHeight="1">
      <c r="A995" s="118"/>
    </row>
    <row r="996" spans="1:1" ht="15.75" customHeight="1">
      <c r="A996" s="118"/>
    </row>
    <row r="997" spans="1:1" ht="15.75" customHeight="1">
      <c r="A997" s="118"/>
    </row>
    <row r="998" spans="1:1" ht="15.75" customHeight="1">
      <c r="A998" s="118"/>
    </row>
    <row r="999" spans="1:1" ht="15.75" customHeight="1">
      <c r="A999" s="118"/>
    </row>
    <row r="1000" spans="1:1" ht="15.75" customHeight="1">
      <c r="A1000" s="118"/>
    </row>
  </sheetData>
  <phoneticPr fontId="27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1000"/>
  <sheetViews>
    <sheetView workbookViewId="0">
      <pane ySplit="4" topLeftCell="A5" activePane="bottomLeft" state="frozen"/>
      <selection pane="bottomLeft" activeCell="B6" sqref="B6"/>
    </sheetView>
  </sheetViews>
  <sheetFormatPr defaultColWidth="11.19921875" defaultRowHeight="15" customHeight="1"/>
  <cols>
    <col min="1" max="1" width="5.59765625" customWidth="1"/>
    <col min="2" max="2" width="2.19921875" customWidth="1"/>
    <col min="3" max="3" width="3.59765625" customWidth="1"/>
    <col min="4" max="4" width="2.69921875" customWidth="1"/>
    <col min="5" max="5" width="3.19921875" customWidth="1"/>
    <col min="6" max="6" width="2.09765625" customWidth="1"/>
    <col min="7" max="7" width="2" customWidth="1"/>
    <col min="8" max="8" width="2.09765625" customWidth="1"/>
    <col min="9" max="9" width="3.59765625" customWidth="1"/>
    <col min="10" max="10" width="5.19921875" customWidth="1"/>
    <col min="11" max="11" width="2.09765625" customWidth="1"/>
    <col min="12" max="12" width="3.8984375" hidden="1" customWidth="1"/>
    <col min="13" max="13" width="5.19921875" customWidth="1"/>
    <col min="14" max="14" width="2.09765625" customWidth="1"/>
    <col min="15" max="15" width="3.8984375" hidden="1" customWidth="1"/>
    <col min="16" max="16" width="5.19921875" customWidth="1"/>
    <col min="17" max="17" width="2.09765625" customWidth="1"/>
    <col min="18" max="18" width="3.8984375" hidden="1" customWidth="1"/>
    <col min="19" max="20" width="3.8984375" customWidth="1"/>
    <col min="21" max="21" width="3.8984375" hidden="1" customWidth="1"/>
    <col min="22" max="22" width="5.19921875" customWidth="1"/>
    <col min="23" max="23" width="2.296875" customWidth="1"/>
    <col min="24" max="24" width="3.8984375" hidden="1" customWidth="1"/>
    <col min="25" max="25" width="3.8984375" customWidth="1"/>
    <col min="26" max="26" width="1.19921875" customWidth="1"/>
    <col min="27" max="28" width="1.69921875" customWidth="1"/>
    <col min="29" max="29" width="5.09765625" customWidth="1"/>
    <col min="30" max="32" width="1.69921875" customWidth="1"/>
  </cols>
  <sheetData>
    <row r="1" spans="1:32" ht="15" customHeight="1">
      <c r="A1" s="420" t="s">
        <v>0</v>
      </c>
      <c r="B1" s="404"/>
      <c r="C1" s="404"/>
      <c r="D1" s="404"/>
      <c r="E1" s="404"/>
      <c r="F1" s="404"/>
      <c r="G1" s="404"/>
      <c r="H1" s="404"/>
      <c r="I1" s="405"/>
      <c r="J1" s="406" t="s">
        <v>1</v>
      </c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5"/>
      <c r="X1" s="142"/>
      <c r="Y1" s="143"/>
      <c r="Z1" s="144"/>
      <c r="AA1" s="144"/>
      <c r="AB1" s="144"/>
      <c r="AC1" s="2"/>
      <c r="AD1" s="2"/>
      <c r="AE1" s="2"/>
      <c r="AF1" s="2"/>
    </row>
    <row r="2" spans="1:32" ht="31.5" customHeight="1">
      <c r="A2" s="421" t="s">
        <v>251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5"/>
      <c r="X2" s="145"/>
      <c r="Y2" s="3"/>
      <c r="Z2" s="146"/>
      <c r="AA2" s="146"/>
      <c r="AB2" s="144"/>
      <c r="AC2" s="2"/>
      <c r="AD2" s="2"/>
      <c r="AE2" s="2"/>
      <c r="AF2" s="2"/>
    </row>
    <row r="3" spans="1:32" ht="19.5" customHeight="1">
      <c r="A3" s="408" t="s">
        <v>3</v>
      </c>
      <c r="B3" s="404"/>
      <c r="C3" s="404"/>
      <c r="D3" s="404"/>
      <c r="E3" s="404"/>
      <c r="F3" s="404"/>
      <c r="G3" s="404"/>
      <c r="H3" s="404"/>
      <c r="I3" s="404"/>
      <c r="J3" s="404"/>
      <c r="K3" s="404"/>
      <c r="L3" s="404"/>
      <c r="M3" s="404"/>
      <c r="N3" s="404"/>
      <c r="O3" s="404"/>
      <c r="P3" s="404"/>
      <c r="Q3" s="404"/>
      <c r="R3" s="404"/>
      <c r="S3" s="404"/>
      <c r="T3" s="404"/>
      <c r="U3" s="404"/>
      <c r="V3" s="404"/>
      <c r="W3" s="405"/>
      <c r="X3" s="147"/>
      <c r="Y3" s="148"/>
      <c r="Z3" s="422" t="s">
        <v>4</v>
      </c>
      <c r="AA3" s="423"/>
      <c r="AB3" s="423"/>
      <c r="AC3" s="423"/>
      <c r="AD3" s="423"/>
      <c r="AE3" s="423"/>
      <c r="AF3" s="424"/>
    </row>
    <row r="4" spans="1:32" ht="15" customHeight="1">
      <c r="A4" s="5" t="s">
        <v>5</v>
      </c>
      <c r="B4" s="149" t="s">
        <v>6</v>
      </c>
      <c r="C4" s="150" t="s">
        <v>7</v>
      </c>
      <c r="D4" s="150" t="s">
        <v>8</v>
      </c>
      <c r="E4" s="150" t="s">
        <v>9</v>
      </c>
      <c r="F4" s="150" t="s">
        <v>10</v>
      </c>
      <c r="G4" s="150" t="s">
        <v>11</v>
      </c>
      <c r="H4" s="150" t="s">
        <v>12</v>
      </c>
      <c r="I4" s="151" t="s">
        <v>13</v>
      </c>
      <c r="J4" s="152" t="s">
        <v>14</v>
      </c>
      <c r="K4" s="153" t="s">
        <v>15</v>
      </c>
      <c r="L4" s="153" t="s">
        <v>252</v>
      </c>
      <c r="M4" s="152" t="s">
        <v>16</v>
      </c>
      <c r="N4" s="153" t="s">
        <v>15</v>
      </c>
      <c r="O4" s="153" t="s">
        <v>252</v>
      </c>
      <c r="P4" s="152" t="s">
        <v>17</v>
      </c>
      <c r="Q4" s="153" t="s">
        <v>15</v>
      </c>
      <c r="R4" s="153" t="s">
        <v>252</v>
      </c>
      <c r="S4" s="154" t="s">
        <v>19</v>
      </c>
      <c r="T4" s="155" t="s">
        <v>15</v>
      </c>
      <c r="U4" s="153" t="s">
        <v>252</v>
      </c>
      <c r="V4" s="152" t="s">
        <v>20</v>
      </c>
      <c r="W4" s="156" t="s">
        <v>15</v>
      </c>
      <c r="X4" s="157" t="s">
        <v>252</v>
      </c>
      <c r="Y4" s="158"/>
      <c r="Z4" s="13"/>
      <c r="AA4" s="13" t="s">
        <v>14</v>
      </c>
      <c r="AB4" s="13" t="s">
        <v>16</v>
      </c>
      <c r="AC4" s="13" t="s">
        <v>17</v>
      </c>
      <c r="AD4" s="13" t="s">
        <v>19</v>
      </c>
      <c r="AE4" s="13" t="s">
        <v>20</v>
      </c>
      <c r="AF4" s="13"/>
    </row>
    <row r="5" spans="1:32" ht="15" customHeight="1">
      <c r="A5" s="412" t="s">
        <v>21</v>
      </c>
      <c r="B5" s="159" t="s">
        <v>22</v>
      </c>
      <c r="C5" s="159">
        <v>5.5</v>
      </c>
      <c r="D5" s="159">
        <v>1.8</v>
      </c>
      <c r="E5" s="159">
        <v>1.6</v>
      </c>
      <c r="F5" s="159">
        <v>3</v>
      </c>
      <c r="G5" s="159">
        <v>0</v>
      </c>
      <c r="H5" s="159">
        <v>0</v>
      </c>
      <c r="I5" s="160">
        <v>695</v>
      </c>
      <c r="J5" s="161" t="s">
        <v>23</v>
      </c>
      <c r="K5" s="162"/>
      <c r="L5" s="163"/>
      <c r="M5" s="161" t="s">
        <v>24</v>
      </c>
      <c r="N5" s="164"/>
      <c r="O5" s="163"/>
      <c r="P5" s="161" t="s">
        <v>25</v>
      </c>
      <c r="Q5" s="162"/>
      <c r="R5" s="163"/>
      <c r="S5" s="165" t="s">
        <v>27</v>
      </c>
      <c r="T5" s="166"/>
      <c r="U5" s="163"/>
      <c r="V5" s="425" t="s">
        <v>28</v>
      </c>
      <c r="W5" s="426"/>
      <c r="X5" s="167"/>
      <c r="Y5" s="168"/>
      <c r="Z5" s="22" t="str">
        <f>B5</f>
        <v>i4</v>
      </c>
      <c r="AA5" s="22" t="str">
        <f>J6&amp;" "&amp;J7&amp;" "&amp;J8&amp;" "&amp;J9&amp;" "&amp;J10</f>
        <v xml:space="preserve">米 糙米   </v>
      </c>
      <c r="AB5" s="22" t="str">
        <f>M6&amp;" "&amp;M7&amp;" "&amp;M8&amp;" "&amp;M9&amp;" "&amp;M10</f>
        <v>豬絞肉 馬鈴薯 胡蘿蔔 洋蔥 咖哩粉</v>
      </c>
      <c r="AC5" s="22" t="str">
        <f>P6&amp;" "&amp;P7&amp;" "&amp;P8&amp;" "&amp;P9&amp;" "&amp;P10</f>
        <v xml:space="preserve">甘藍 火腿 大蒜  </v>
      </c>
      <c r="AD5" s="22" t="str">
        <f>S6&amp;" "&amp;S7&amp;" "&amp;S8&amp;" "&amp;S9&amp;" "&amp;S10</f>
        <v xml:space="preserve">蔬菜 大蒜   </v>
      </c>
      <c r="AE5" s="22" t="str">
        <f>V6&amp;" "&amp;V7&amp;" "&amp;V8&amp;" "&amp;V9&amp;" "&amp;V10</f>
        <v xml:space="preserve">花豆 二砂糖   </v>
      </c>
      <c r="AF5" s="22"/>
    </row>
    <row r="6" spans="1:32" ht="15" customHeight="1">
      <c r="A6" s="413"/>
      <c r="B6" s="169"/>
      <c r="C6" s="169"/>
      <c r="D6" s="169"/>
      <c r="E6" s="169"/>
      <c r="F6" s="169"/>
      <c r="G6" s="169"/>
      <c r="H6" s="169"/>
      <c r="I6" s="170"/>
      <c r="J6" s="171" t="s">
        <v>29</v>
      </c>
      <c r="K6" s="172">
        <v>7</v>
      </c>
      <c r="L6" s="172" t="str">
        <f t="shared" ref="L6:L10" si="0">IF(K6,"公斤","")</f>
        <v>公斤</v>
      </c>
      <c r="M6" s="171" t="s">
        <v>30</v>
      </c>
      <c r="N6" s="172">
        <v>6</v>
      </c>
      <c r="O6" s="172" t="str">
        <f t="shared" ref="O6:O10" si="1">IF(N6,"公斤","")</f>
        <v>公斤</v>
      </c>
      <c r="P6" s="171" t="s">
        <v>31</v>
      </c>
      <c r="Q6" s="172">
        <v>7</v>
      </c>
      <c r="R6" s="172" t="str">
        <f t="shared" ref="R6:R10" si="2">IF(Q6,"公斤","")</f>
        <v>公斤</v>
      </c>
      <c r="S6" s="39" t="s">
        <v>19</v>
      </c>
      <c r="T6" s="40">
        <v>7</v>
      </c>
      <c r="U6" s="173" t="str">
        <f t="shared" ref="U6:U10" si="3">IF(T6,"公斤","")</f>
        <v>公斤</v>
      </c>
      <c r="V6" s="174" t="s">
        <v>33</v>
      </c>
      <c r="W6" s="175">
        <v>2</v>
      </c>
      <c r="X6" s="167" t="str">
        <f t="shared" ref="X6:X10" si="4">IF(W6,"公斤","")</f>
        <v>公斤</v>
      </c>
      <c r="Y6" s="168"/>
      <c r="Z6" s="31"/>
      <c r="AA6" s="31"/>
      <c r="AB6" s="31"/>
      <c r="AC6" s="31"/>
      <c r="AD6" s="31"/>
      <c r="AE6" s="31"/>
      <c r="AF6" s="31"/>
    </row>
    <row r="7" spans="1:32" ht="15" customHeight="1">
      <c r="A7" s="413"/>
      <c r="B7" s="169"/>
      <c r="C7" s="169"/>
      <c r="D7" s="169"/>
      <c r="E7" s="169"/>
      <c r="F7" s="169"/>
      <c r="G7" s="169"/>
      <c r="H7" s="169"/>
      <c r="I7" s="170"/>
      <c r="J7" s="171" t="s">
        <v>34</v>
      </c>
      <c r="K7" s="172">
        <v>3</v>
      </c>
      <c r="L7" s="172" t="str">
        <f t="shared" si="0"/>
        <v>公斤</v>
      </c>
      <c r="M7" s="171" t="s">
        <v>35</v>
      </c>
      <c r="N7" s="172">
        <v>2</v>
      </c>
      <c r="O7" s="172" t="str">
        <f t="shared" si="1"/>
        <v>公斤</v>
      </c>
      <c r="P7" s="171" t="s">
        <v>36</v>
      </c>
      <c r="Q7" s="172">
        <v>0.5</v>
      </c>
      <c r="R7" s="172" t="str">
        <f t="shared" si="2"/>
        <v>公斤</v>
      </c>
      <c r="S7" s="35" t="s">
        <v>38</v>
      </c>
      <c r="T7" s="36">
        <v>0.05</v>
      </c>
      <c r="U7" s="173" t="str">
        <f t="shared" si="3"/>
        <v>公斤</v>
      </c>
      <c r="V7" s="174" t="s">
        <v>39</v>
      </c>
      <c r="W7" s="175">
        <v>1</v>
      </c>
      <c r="X7" s="167" t="str">
        <f t="shared" si="4"/>
        <v>公斤</v>
      </c>
      <c r="Y7" s="168"/>
      <c r="Z7" s="31"/>
      <c r="AA7" s="31"/>
      <c r="AB7" s="31"/>
      <c r="AC7" s="31">
        <v>6</v>
      </c>
      <c r="AD7" s="31"/>
      <c r="AE7" s="31"/>
      <c r="AF7" s="31"/>
    </row>
    <row r="8" spans="1:32" ht="15" customHeight="1">
      <c r="A8" s="413"/>
      <c r="B8" s="169"/>
      <c r="C8" s="169"/>
      <c r="D8" s="169"/>
      <c r="E8" s="169"/>
      <c r="F8" s="169"/>
      <c r="G8" s="169"/>
      <c r="H8" s="169"/>
      <c r="I8" s="170"/>
      <c r="J8" s="171"/>
      <c r="K8" s="172"/>
      <c r="L8" s="172" t="str">
        <f t="shared" si="0"/>
        <v/>
      </c>
      <c r="M8" s="171" t="s">
        <v>40</v>
      </c>
      <c r="N8" s="172">
        <v>0.5</v>
      </c>
      <c r="O8" s="172" t="str">
        <f t="shared" si="1"/>
        <v>公斤</v>
      </c>
      <c r="P8" s="171" t="s">
        <v>38</v>
      </c>
      <c r="Q8" s="172">
        <v>0.05</v>
      </c>
      <c r="R8" s="172" t="str">
        <f t="shared" si="2"/>
        <v>公斤</v>
      </c>
      <c r="S8" s="35"/>
      <c r="T8" s="36"/>
      <c r="U8" s="173" t="str">
        <f t="shared" si="3"/>
        <v/>
      </c>
      <c r="V8" s="174"/>
      <c r="W8" s="175"/>
      <c r="X8" s="167" t="str">
        <f t="shared" si="4"/>
        <v/>
      </c>
      <c r="Y8" s="168"/>
      <c r="Z8" s="31"/>
      <c r="AA8" s="31"/>
      <c r="AB8" s="31"/>
      <c r="AC8" s="31"/>
      <c r="AD8" s="31"/>
      <c r="AE8" s="31"/>
      <c r="AF8" s="31"/>
    </row>
    <row r="9" spans="1:32" ht="15" customHeight="1">
      <c r="A9" s="413"/>
      <c r="B9" s="169"/>
      <c r="C9" s="169"/>
      <c r="D9" s="169"/>
      <c r="E9" s="169"/>
      <c r="F9" s="169"/>
      <c r="G9" s="169"/>
      <c r="H9" s="169"/>
      <c r="I9" s="170"/>
      <c r="J9" s="171"/>
      <c r="K9" s="172"/>
      <c r="L9" s="172" t="str">
        <f t="shared" si="0"/>
        <v/>
      </c>
      <c r="M9" s="171" t="s">
        <v>41</v>
      </c>
      <c r="N9" s="172">
        <v>1</v>
      </c>
      <c r="O9" s="172" t="str">
        <f t="shared" si="1"/>
        <v>公斤</v>
      </c>
      <c r="P9" s="171"/>
      <c r="Q9" s="172"/>
      <c r="R9" s="172" t="str">
        <f t="shared" si="2"/>
        <v/>
      </c>
      <c r="S9" s="35"/>
      <c r="T9" s="36"/>
      <c r="U9" s="173" t="str">
        <f t="shared" si="3"/>
        <v/>
      </c>
      <c r="V9" s="174"/>
      <c r="W9" s="175"/>
      <c r="X9" s="167" t="str">
        <f t="shared" si="4"/>
        <v/>
      </c>
      <c r="Y9" s="168"/>
      <c r="Z9" s="31"/>
      <c r="AA9" s="31"/>
      <c r="AB9" s="31"/>
      <c r="AC9" s="31"/>
      <c r="AD9" s="31"/>
      <c r="AE9" s="31"/>
      <c r="AF9" s="31"/>
    </row>
    <row r="10" spans="1:32" ht="15" customHeight="1">
      <c r="A10" s="414"/>
      <c r="B10" s="176"/>
      <c r="C10" s="176"/>
      <c r="D10" s="176"/>
      <c r="E10" s="176"/>
      <c r="F10" s="176"/>
      <c r="G10" s="176"/>
      <c r="H10" s="176"/>
      <c r="I10" s="177"/>
      <c r="J10" s="178"/>
      <c r="K10" s="179"/>
      <c r="L10" s="179" t="str">
        <f t="shared" si="0"/>
        <v/>
      </c>
      <c r="M10" s="178" t="s">
        <v>42</v>
      </c>
      <c r="N10" s="179"/>
      <c r="O10" s="179" t="str">
        <f t="shared" si="1"/>
        <v/>
      </c>
      <c r="P10" s="178"/>
      <c r="Q10" s="179"/>
      <c r="R10" s="179" t="str">
        <f t="shared" si="2"/>
        <v/>
      </c>
      <c r="S10" s="45"/>
      <c r="T10" s="46"/>
      <c r="U10" s="180" t="str">
        <f t="shared" si="3"/>
        <v/>
      </c>
      <c r="V10" s="181"/>
      <c r="W10" s="182"/>
      <c r="X10" s="167" t="str">
        <f t="shared" si="4"/>
        <v/>
      </c>
      <c r="Y10" s="168"/>
      <c r="Z10" s="48"/>
      <c r="AA10" s="48"/>
      <c r="AB10" s="48"/>
      <c r="AC10" s="48"/>
      <c r="AD10" s="48"/>
      <c r="AE10" s="48"/>
      <c r="AF10" s="48"/>
    </row>
    <row r="11" spans="1:32" ht="15" customHeight="1">
      <c r="A11" s="412" t="s">
        <v>43</v>
      </c>
      <c r="B11" s="159" t="s">
        <v>44</v>
      </c>
      <c r="C11" s="159">
        <v>5.2</v>
      </c>
      <c r="D11" s="159">
        <v>2.1</v>
      </c>
      <c r="E11" s="159">
        <v>1.6</v>
      </c>
      <c r="F11" s="159">
        <v>3</v>
      </c>
      <c r="G11" s="159">
        <v>0</v>
      </c>
      <c r="H11" s="159">
        <v>0</v>
      </c>
      <c r="I11" s="160">
        <v>697</v>
      </c>
      <c r="J11" s="161" t="s">
        <v>45</v>
      </c>
      <c r="K11" s="162"/>
      <c r="L11" s="163"/>
      <c r="M11" s="161" t="s">
        <v>46</v>
      </c>
      <c r="N11" s="162"/>
      <c r="O11" s="163"/>
      <c r="P11" s="161" t="s">
        <v>47</v>
      </c>
      <c r="Q11" s="162"/>
      <c r="R11" s="163"/>
      <c r="S11" s="165" t="s">
        <v>27</v>
      </c>
      <c r="T11" s="166"/>
      <c r="U11" s="163"/>
      <c r="V11" s="161" t="s">
        <v>49</v>
      </c>
      <c r="W11" s="183"/>
      <c r="X11" s="184"/>
      <c r="Y11" s="158"/>
      <c r="Z11" s="50" t="str">
        <f>B11</f>
        <v>i5</v>
      </c>
      <c r="AA11" s="50" t="str">
        <f>J12&amp;" "&amp;J13&amp;" "&amp;J14&amp;" "&amp;J15&amp;" "&amp;J16</f>
        <v xml:space="preserve">米 燕麥   </v>
      </c>
      <c r="AB11" s="50" t="str">
        <f>M12&amp;" "&amp;M13&amp;" "&amp;M14&amp;" "&amp;M15&amp;" "&amp;M16</f>
        <v xml:space="preserve">豬後腿肉 麻竹筍干 大蒜  </v>
      </c>
      <c r="AC11" s="50" t="str">
        <f>P12&amp;" "&amp;P13&amp;" "&amp;P14&amp;" "&amp;P15&amp;" "&amp;P16</f>
        <v xml:space="preserve">雞蛋 豆薯 大蒜 胡蘿蔔 </v>
      </c>
      <c r="AD11" s="50" t="str">
        <f>S12&amp;" "&amp;S13&amp;" "&amp;S14&amp;" "&amp;S15&amp;" "&amp;S16</f>
        <v xml:space="preserve">蔬菜 大蒜   </v>
      </c>
      <c r="AE11" s="50" t="str">
        <f>V12&amp;" "&amp;V13&amp;" "&amp;V14&amp;" "&amp;V15&amp;" "&amp;V16</f>
        <v xml:space="preserve">豆皮 味噌 柴魚片  </v>
      </c>
      <c r="AF11" s="50"/>
    </row>
    <row r="12" spans="1:32" ht="15" customHeight="1">
      <c r="A12" s="413"/>
      <c r="B12" s="169"/>
      <c r="C12" s="169"/>
      <c r="D12" s="169"/>
      <c r="E12" s="169"/>
      <c r="F12" s="169"/>
      <c r="G12" s="169"/>
      <c r="H12" s="169"/>
      <c r="I12" s="170"/>
      <c r="J12" s="171" t="s">
        <v>29</v>
      </c>
      <c r="K12" s="172">
        <v>10</v>
      </c>
      <c r="L12" s="172" t="str">
        <f t="shared" ref="L12:L16" si="5">IF(K12,"公斤","")</f>
        <v>公斤</v>
      </c>
      <c r="M12" s="171" t="s">
        <v>32</v>
      </c>
      <c r="N12" s="172">
        <v>6</v>
      </c>
      <c r="O12" s="172" t="str">
        <f t="shared" ref="O12:O16" si="6">IF(N12,"公斤","")</f>
        <v>公斤</v>
      </c>
      <c r="P12" s="171" t="s">
        <v>50</v>
      </c>
      <c r="Q12" s="172">
        <v>1.2</v>
      </c>
      <c r="R12" s="172" t="str">
        <f t="shared" ref="R12:R16" si="7">IF(Q12,"公斤","")</f>
        <v>公斤</v>
      </c>
      <c r="S12" s="39" t="s">
        <v>19</v>
      </c>
      <c r="T12" s="40">
        <v>7</v>
      </c>
      <c r="U12" s="173" t="str">
        <f t="shared" ref="U12:U16" si="8">IF(T12,"公斤","")</f>
        <v>公斤</v>
      </c>
      <c r="V12" s="171" t="s">
        <v>52</v>
      </c>
      <c r="W12" s="185">
        <v>0.3</v>
      </c>
      <c r="X12" s="186" t="str">
        <f t="shared" ref="X12:X16" si="9">IF(W12,"公斤","")</f>
        <v>公斤</v>
      </c>
      <c r="Y12" s="120"/>
      <c r="Z12" s="31"/>
      <c r="AA12" s="31"/>
      <c r="AB12" s="31"/>
      <c r="AC12" s="31"/>
      <c r="AD12" s="31"/>
      <c r="AE12" s="31"/>
      <c r="AF12" s="31"/>
    </row>
    <row r="13" spans="1:32" ht="15" customHeight="1">
      <c r="A13" s="413"/>
      <c r="B13" s="169"/>
      <c r="C13" s="169"/>
      <c r="D13" s="169"/>
      <c r="E13" s="169"/>
      <c r="F13" s="169"/>
      <c r="G13" s="169"/>
      <c r="H13" s="169"/>
      <c r="I13" s="170"/>
      <c r="J13" s="171" t="s">
        <v>53</v>
      </c>
      <c r="K13" s="172">
        <v>0.4</v>
      </c>
      <c r="L13" s="172" t="str">
        <f t="shared" si="5"/>
        <v>公斤</v>
      </c>
      <c r="M13" s="171" t="s">
        <v>54</v>
      </c>
      <c r="N13" s="172">
        <v>3</v>
      </c>
      <c r="O13" s="172" t="str">
        <f t="shared" si="6"/>
        <v>公斤</v>
      </c>
      <c r="P13" s="171" t="s">
        <v>55</v>
      </c>
      <c r="Q13" s="172">
        <v>5</v>
      </c>
      <c r="R13" s="172" t="str">
        <f t="shared" si="7"/>
        <v>公斤</v>
      </c>
      <c r="S13" s="35" t="s">
        <v>38</v>
      </c>
      <c r="T13" s="36">
        <v>0.05</v>
      </c>
      <c r="U13" s="173" t="str">
        <f t="shared" si="8"/>
        <v>公斤</v>
      </c>
      <c r="V13" s="187" t="s">
        <v>57</v>
      </c>
      <c r="W13" s="185">
        <v>0.6</v>
      </c>
      <c r="X13" s="186" t="str">
        <f t="shared" si="9"/>
        <v>公斤</v>
      </c>
      <c r="Y13" s="120"/>
      <c r="Z13" s="31"/>
      <c r="AA13" s="31"/>
      <c r="AB13" s="31"/>
      <c r="AC13" s="31">
        <v>7</v>
      </c>
      <c r="AD13" s="31"/>
      <c r="AE13" s="31"/>
      <c r="AF13" s="31"/>
    </row>
    <row r="14" spans="1:32" ht="15" customHeight="1">
      <c r="A14" s="413"/>
      <c r="B14" s="169"/>
      <c r="C14" s="169"/>
      <c r="D14" s="169"/>
      <c r="E14" s="169"/>
      <c r="F14" s="169"/>
      <c r="G14" s="169"/>
      <c r="H14" s="169"/>
      <c r="I14" s="170"/>
      <c r="J14" s="171"/>
      <c r="K14" s="172"/>
      <c r="L14" s="172" t="str">
        <f t="shared" si="5"/>
        <v/>
      </c>
      <c r="M14" s="171" t="s">
        <v>38</v>
      </c>
      <c r="N14" s="172">
        <v>0.05</v>
      </c>
      <c r="O14" s="172" t="str">
        <f t="shared" si="6"/>
        <v>公斤</v>
      </c>
      <c r="P14" s="171" t="s">
        <v>38</v>
      </c>
      <c r="Q14" s="172">
        <v>0.05</v>
      </c>
      <c r="R14" s="172" t="str">
        <f t="shared" si="7"/>
        <v>公斤</v>
      </c>
      <c r="S14" s="35"/>
      <c r="T14" s="36"/>
      <c r="U14" s="173" t="str">
        <f t="shared" si="8"/>
        <v/>
      </c>
      <c r="V14" s="171" t="s">
        <v>59</v>
      </c>
      <c r="W14" s="185">
        <v>0.01</v>
      </c>
      <c r="X14" s="186" t="str">
        <f t="shared" si="9"/>
        <v>公斤</v>
      </c>
      <c r="Y14" s="120"/>
      <c r="Z14" s="31"/>
      <c r="AA14" s="31"/>
      <c r="AB14" s="31"/>
      <c r="AC14" s="31"/>
      <c r="AD14" s="31"/>
      <c r="AE14" s="31"/>
      <c r="AF14" s="31"/>
    </row>
    <row r="15" spans="1:32" ht="15" customHeight="1">
      <c r="A15" s="413"/>
      <c r="B15" s="169"/>
      <c r="C15" s="169"/>
      <c r="D15" s="169"/>
      <c r="E15" s="169"/>
      <c r="F15" s="169"/>
      <c r="G15" s="169"/>
      <c r="H15" s="169"/>
      <c r="I15" s="170"/>
      <c r="J15" s="171"/>
      <c r="K15" s="172"/>
      <c r="L15" s="172" t="str">
        <f t="shared" si="5"/>
        <v/>
      </c>
      <c r="M15" s="171"/>
      <c r="N15" s="172"/>
      <c r="O15" s="172" t="str">
        <f t="shared" si="6"/>
        <v/>
      </c>
      <c r="P15" s="171" t="s">
        <v>40</v>
      </c>
      <c r="Q15" s="172">
        <v>0.5</v>
      </c>
      <c r="R15" s="172" t="str">
        <f t="shared" si="7"/>
        <v>公斤</v>
      </c>
      <c r="S15" s="35"/>
      <c r="T15" s="36"/>
      <c r="U15" s="173" t="str">
        <f t="shared" si="8"/>
        <v/>
      </c>
      <c r="V15" s="171"/>
      <c r="W15" s="185"/>
      <c r="X15" s="186" t="str">
        <f t="shared" si="9"/>
        <v/>
      </c>
      <c r="Y15" s="120"/>
      <c r="Z15" s="31"/>
      <c r="AA15" s="31"/>
      <c r="AB15" s="31"/>
      <c r="AC15" s="31"/>
      <c r="AD15" s="31"/>
      <c r="AE15" s="31"/>
      <c r="AF15" s="31"/>
    </row>
    <row r="16" spans="1:32" ht="15" customHeight="1">
      <c r="A16" s="414"/>
      <c r="B16" s="176"/>
      <c r="C16" s="176"/>
      <c r="D16" s="176"/>
      <c r="E16" s="176"/>
      <c r="F16" s="176"/>
      <c r="G16" s="176"/>
      <c r="H16" s="176"/>
      <c r="I16" s="177"/>
      <c r="J16" s="178"/>
      <c r="K16" s="179"/>
      <c r="L16" s="179" t="str">
        <f t="shared" si="5"/>
        <v/>
      </c>
      <c r="M16" s="178"/>
      <c r="N16" s="179"/>
      <c r="O16" s="179" t="str">
        <f t="shared" si="6"/>
        <v/>
      </c>
      <c r="P16" s="178"/>
      <c r="Q16" s="179"/>
      <c r="R16" s="179" t="str">
        <f t="shared" si="7"/>
        <v/>
      </c>
      <c r="S16" s="45"/>
      <c r="T16" s="46"/>
      <c r="U16" s="180" t="str">
        <f t="shared" si="8"/>
        <v/>
      </c>
      <c r="V16" s="178"/>
      <c r="W16" s="188"/>
      <c r="X16" s="186" t="str">
        <f t="shared" si="9"/>
        <v/>
      </c>
      <c r="Y16" s="120"/>
      <c r="Z16" s="2"/>
      <c r="AA16" s="31"/>
      <c r="AB16" s="2"/>
      <c r="AC16" s="2"/>
      <c r="AD16" s="2"/>
      <c r="AE16" s="2"/>
      <c r="AF16" s="2"/>
    </row>
    <row r="17" spans="1:32" ht="15" customHeight="1">
      <c r="A17" s="428" t="s">
        <v>61</v>
      </c>
      <c r="B17" s="159" t="s">
        <v>62</v>
      </c>
      <c r="C17" s="159">
        <v>5.2</v>
      </c>
      <c r="D17" s="159">
        <v>2.4</v>
      </c>
      <c r="E17" s="159">
        <v>2.1</v>
      </c>
      <c r="F17" s="159">
        <v>3.2</v>
      </c>
      <c r="G17" s="159">
        <v>0</v>
      </c>
      <c r="H17" s="159">
        <v>0</v>
      </c>
      <c r="I17" s="160">
        <v>732</v>
      </c>
      <c r="J17" s="161" t="s">
        <v>63</v>
      </c>
      <c r="K17" s="162"/>
      <c r="L17" s="163"/>
      <c r="M17" s="161" t="s">
        <v>64</v>
      </c>
      <c r="N17" s="162"/>
      <c r="O17" s="163"/>
      <c r="P17" s="161" t="s">
        <v>65</v>
      </c>
      <c r="Q17" s="162"/>
      <c r="R17" s="163"/>
      <c r="S17" s="165" t="s">
        <v>27</v>
      </c>
      <c r="T17" s="166"/>
      <c r="U17" s="163"/>
      <c r="V17" s="161" t="s">
        <v>67</v>
      </c>
      <c r="W17" s="183"/>
      <c r="X17" s="184"/>
      <c r="Y17" s="158"/>
      <c r="Z17" s="22" t="str">
        <f>B17</f>
        <v>j1</v>
      </c>
      <c r="AA17" s="22" t="str">
        <f>J18&amp;" "&amp;J19&amp;" "&amp;J20&amp;" "&amp;J21&amp;" "&amp;J22</f>
        <v xml:space="preserve">米    </v>
      </c>
      <c r="AB17" s="22" t="str">
        <f>M18&amp;" "&amp;M19&amp;" "&amp;M20&amp;" "&amp;M21&amp;" "&amp;M22</f>
        <v>豬後腿肉 馬鈴薯 大番茄 大蒜 番茄醬</v>
      </c>
      <c r="AC17" s="22" t="str">
        <f>P18&amp;" "&amp;P19&amp;" "&amp;P20&amp;" "&amp;P21&amp;" "&amp;P22</f>
        <v xml:space="preserve">雞蛋 洋蔥 大蒜  </v>
      </c>
      <c r="AD17" s="22" t="str">
        <f>S18&amp;" "&amp;S19&amp;" "&amp;S20&amp;" "&amp;S21&amp;" "&amp;S22</f>
        <v xml:space="preserve">蔬菜 大蒜   </v>
      </c>
      <c r="AE17" s="22" t="str">
        <f>V18&amp;" "&amp;V19&amp;" "&amp;V20&amp;" "&amp;V21&amp;" "&amp;V22</f>
        <v xml:space="preserve">金針菜乾 大骨 薑 榨菜 </v>
      </c>
      <c r="AF17" s="22"/>
    </row>
    <row r="18" spans="1:32" ht="15" customHeight="1">
      <c r="A18" s="429"/>
      <c r="B18" s="169"/>
      <c r="C18" s="169"/>
      <c r="D18" s="169"/>
      <c r="E18" s="169"/>
      <c r="F18" s="169"/>
      <c r="G18" s="169"/>
      <c r="H18" s="169"/>
      <c r="I18" s="170"/>
      <c r="J18" s="171" t="s">
        <v>29</v>
      </c>
      <c r="K18" s="172">
        <v>10</v>
      </c>
      <c r="L18" s="172" t="str">
        <f t="shared" ref="L18:L22" si="10">IF(K18,"公斤","")</f>
        <v>公斤</v>
      </c>
      <c r="M18" s="171" t="s">
        <v>32</v>
      </c>
      <c r="N18" s="172">
        <v>6</v>
      </c>
      <c r="O18" s="172" t="str">
        <f t="shared" ref="O18:O22" si="11">IF(N18,"公斤","")</f>
        <v>公斤</v>
      </c>
      <c r="P18" s="171" t="s">
        <v>50</v>
      </c>
      <c r="Q18" s="172">
        <v>3</v>
      </c>
      <c r="R18" s="172" t="str">
        <f t="shared" ref="R18:R22" si="12">IF(Q18,"公斤","")</f>
        <v>公斤</v>
      </c>
      <c r="S18" s="39" t="s">
        <v>19</v>
      </c>
      <c r="T18" s="40">
        <v>7</v>
      </c>
      <c r="U18" s="173" t="str">
        <f t="shared" ref="U18:U22" si="13">IF(T18,"公斤","")</f>
        <v>公斤</v>
      </c>
      <c r="V18" s="171" t="s">
        <v>69</v>
      </c>
      <c r="W18" s="185">
        <v>0.1</v>
      </c>
      <c r="X18" s="186" t="str">
        <f t="shared" ref="X18:X22" si="14">IF(W18,"公斤","")</f>
        <v>公斤</v>
      </c>
      <c r="Y18" s="120"/>
      <c r="Z18" s="31"/>
      <c r="AA18" s="31"/>
      <c r="AB18" s="31"/>
      <c r="AC18" s="31"/>
      <c r="AD18" s="31"/>
      <c r="AE18" s="31"/>
      <c r="AF18" s="31"/>
    </row>
    <row r="19" spans="1:32" ht="15" customHeight="1">
      <c r="A19" s="429"/>
      <c r="B19" s="169"/>
      <c r="C19" s="169"/>
      <c r="D19" s="169"/>
      <c r="E19" s="169"/>
      <c r="F19" s="169"/>
      <c r="G19" s="169"/>
      <c r="H19" s="169"/>
      <c r="I19" s="170"/>
      <c r="J19" s="171"/>
      <c r="K19" s="172"/>
      <c r="L19" s="172" t="str">
        <f t="shared" si="10"/>
        <v/>
      </c>
      <c r="M19" s="171" t="s">
        <v>35</v>
      </c>
      <c r="N19" s="172">
        <v>2</v>
      </c>
      <c r="O19" s="172" t="str">
        <f t="shared" si="11"/>
        <v>公斤</v>
      </c>
      <c r="P19" s="171" t="s">
        <v>41</v>
      </c>
      <c r="Q19" s="172">
        <v>4</v>
      </c>
      <c r="R19" s="172" t="str">
        <f t="shared" si="12"/>
        <v>公斤</v>
      </c>
      <c r="S19" s="35" t="s">
        <v>38</v>
      </c>
      <c r="T19" s="36">
        <v>0.05</v>
      </c>
      <c r="U19" s="173" t="str">
        <f t="shared" si="13"/>
        <v>公斤</v>
      </c>
      <c r="V19" s="187" t="s">
        <v>70</v>
      </c>
      <c r="W19" s="185">
        <v>0.6</v>
      </c>
      <c r="X19" s="186" t="str">
        <f t="shared" si="14"/>
        <v>公斤</v>
      </c>
      <c r="Y19" s="120"/>
      <c r="Z19" s="31"/>
      <c r="AA19" s="31"/>
      <c r="AB19" s="31"/>
      <c r="AC19" s="31"/>
      <c r="AD19" s="31"/>
      <c r="AE19" s="31"/>
      <c r="AF19" s="31"/>
    </row>
    <row r="20" spans="1:32" ht="15" customHeight="1">
      <c r="A20" s="429"/>
      <c r="B20" s="169"/>
      <c r="C20" s="169"/>
      <c r="D20" s="169"/>
      <c r="E20" s="169"/>
      <c r="F20" s="169"/>
      <c r="G20" s="169"/>
      <c r="H20" s="169"/>
      <c r="I20" s="170"/>
      <c r="J20" s="171"/>
      <c r="K20" s="172"/>
      <c r="L20" s="172" t="str">
        <f t="shared" si="10"/>
        <v/>
      </c>
      <c r="M20" s="171" t="s">
        <v>71</v>
      </c>
      <c r="N20" s="172">
        <v>1</v>
      </c>
      <c r="O20" s="172" t="str">
        <f t="shared" si="11"/>
        <v>公斤</v>
      </c>
      <c r="P20" s="171" t="s">
        <v>38</v>
      </c>
      <c r="Q20" s="172">
        <v>0.05</v>
      </c>
      <c r="R20" s="172" t="str">
        <f t="shared" si="12"/>
        <v>公斤</v>
      </c>
      <c r="S20" s="35"/>
      <c r="T20" s="36"/>
      <c r="U20" s="173" t="str">
        <f t="shared" si="13"/>
        <v/>
      </c>
      <c r="V20" s="171" t="s">
        <v>73</v>
      </c>
      <c r="W20" s="185">
        <v>0.05</v>
      </c>
      <c r="X20" s="186" t="str">
        <f t="shared" si="14"/>
        <v>公斤</v>
      </c>
      <c r="Y20" s="120"/>
      <c r="Z20" s="31"/>
      <c r="AA20" s="31"/>
      <c r="AB20" s="31"/>
      <c r="AC20" s="31">
        <v>10</v>
      </c>
      <c r="AD20" s="31"/>
      <c r="AE20" s="31"/>
      <c r="AF20" s="31"/>
    </row>
    <row r="21" spans="1:32" ht="15" customHeight="1">
      <c r="A21" s="429"/>
      <c r="B21" s="169"/>
      <c r="C21" s="169"/>
      <c r="D21" s="169"/>
      <c r="E21" s="169"/>
      <c r="F21" s="169"/>
      <c r="G21" s="169"/>
      <c r="H21" s="169"/>
      <c r="I21" s="170"/>
      <c r="J21" s="171"/>
      <c r="K21" s="172"/>
      <c r="L21" s="172" t="str">
        <f t="shared" si="10"/>
        <v/>
      </c>
      <c r="M21" s="171" t="s">
        <v>38</v>
      </c>
      <c r="N21" s="172">
        <v>0.05</v>
      </c>
      <c r="O21" s="172" t="str">
        <f t="shared" si="11"/>
        <v>公斤</v>
      </c>
      <c r="P21" s="171"/>
      <c r="Q21" s="172"/>
      <c r="R21" s="172" t="str">
        <f t="shared" si="12"/>
        <v/>
      </c>
      <c r="S21" s="35"/>
      <c r="T21" s="36"/>
      <c r="U21" s="173" t="str">
        <f t="shared" si="13"/>
        <v/>
      </c>
      <c r="V21" s="171" t="s">
        <v>74</v>
      </c>
      <c r="W21" s="185">
        <v>1</v>
      </c>
      <c r="X21" s="186" t="str">
        <f t="shared" si="14"/>
        <v>公斤</v>
      </c>
      <c r="Y21" s="120"/>
      <c r="Z21" s="31"/>
      <c r="AA21" s="31"/>
      <c r="AB21" s="31"/>
      <c r="AC21" s="31"/>
      <c r="AD21" s="31"/>
      <c r="AE21" s="31"/>
      <c r="AF21" s="31"/>
    </row>
    <row r="22" spans="1:32" ht="15" customHeight="1">
      <c r="A22" s="430"/>
      <c r="B22" s="176"/>
      <c r="C22" s="176"/>
      <c r="D22" s="176"/>
      <c r="E22" s="176"/>
      <c r="F22" s="176"/>
      <c r="G22" s="176"/>
      <c r="H22" s="176"/>
      <c r="I22" s="177"/>
      <c r="J22" s="178"/>
      <c r="K22" s="179"/>
      <c r="L22" s="179" t="str">
        <f t="shared" si="10"/>
        <v/>
      </c>
      <c r="M22" s="178" t="s">
        <v>75</v>
      </c>
      <c r="N22" s="179"/>
      <c r="O22" s="179" t="str">
        <f t="shared" si="11"/>
        <v/>
      </c>
      <c r="P22" s="178"/>
      <c r="Q22" s="179"/>
      <c r="R22" s="179" t="str">
        <f t="shared" si="12"/>
        <v/>
      </c>
      <c r="S22" s="45"/>
      <c r="T22" s="46"/>
      <c r="U22" s="180" t="str">
        <f t="shared" si="13"/>
        <v/>
      </c>
      <c r="V22" s="178"/>
      <c r="W22" s="188"/>
      <c r="X22" s="186" t="str">
        <f t="shared" si="14"/>
        <v/>
      </c>
      <c r="Y22" s="120"/>
      <c r="Z22" s="48"/>
      <c r="AA22" s="48"/>
      <c r="AB22" s="48"/>
      <c r="AC22" s="48"/>
      <c r="AD22" s="48"/>
      <c r="AE22" s="48"/>
      <c r="AF22" s="48"/>
    </row>
    <row r="23" spans="1:32" ht="15" customHeight="1">
      <c r="A23" s="428" t="s">
        <v>76</v>
      </c>
      <c r="B23" s="159" t="s">
        <v>77</v>
      </c>
      <c r="C23" s="159">
        <v>5</v>
      </c>
      <c r="D23" s="159">
        <v>2.5</v>
      </c>
      <c r="E23" s="159">
        <v>1.7</v>
      </c>
      <c r="F23" s="159">
        <v>3</v>
      </c>
      <c r="G23" s="159">
        <v>0</v>
      </c>
      <c r="H23" s="159">
        <v>0</v>
      </c>
      <c r="I23" s="160">
        <f>C23*70+D23*75+E23*25+F23*45</f>
        <v>715</v>
      </c>
      <c r="J23" s="161" t="s">
        <v>23</v>
      </c>
      <c r="K23" s="162"/>
      <c r="L23" s="163"/>
      <c r="M23" s="161" t="s">
        <v>78</v>
      </c>
      <c r="N23" s="162"/>
      <c r="O23" s="163"/>
      <c r="P23" s="189" t="s">
        <v>79</v>
      </c>
      <c r="Q23" s="162"/>
      <c r="R23" s="163"/>
      <c r="S23" s="165" t="s">
        <v>27</v>
      </c>
      <c r="T23" s="166"/>
      <c r="U23" s="163"/>
      <c r="V23" s="161" t="s">
        <v>81</v>
      </c>
      <c r="W23" s="183"/>
      <c r="X23" s="184"/>
      <c r="Y23" s="158"/>
      <c r="Z23" s="50" t="str">
        <f>B23</f>
        <v>j2</v>
      </c>
      <c r="AA23" s="50" t="str">
        <f>J24&amp;" "&amp;J25&amp;" "&amp;J26&amp;" "&amp;J27&amp;" "&amp;J28</f>
        <v xml:space="preserve">米 糙米   </v>
      </c>
      <c r="AB23" s="50" t="str">
        <f>M24&amp;" "&amp;M25&amp;" "&amp;M26&amp;" "&amp;M27&amp;" "&amp;M28</f>
        <v xml:space="preserve">肉雞 醃漬花胡瓜 大蒜  </v>
      </c>
      <c r="AC23" s="50" t="str">
        <f>P24&amp;" "&amp;P25&amp;" "&amp;P26&amp;" "&amp;P27&amp;" "&amp;P28</f>
        <v xml:space="preserve">結球白菜 冷凍毛豆仁 胡蘿蔔 大蒜 </v>
      </c>
      <c r="AD23" s="50" t="str">
        <f>S24&amp;" "&amp;S25&amp;" "&amp;S26&amp;" "&amp;S27&amp;" "&amp;S28</f>
        <v xml:space="preserve">蔬菜 大蒜   </v>
      </c>
      <c r="AE23" s="50" t="str">
        <f>V24&amp;" "&amp;V25&amp;" "&amp;V26&amp;" "&amp;V27&amp;" "&amp;V28</f>
        <v xml:space="preserve">乾海帶 雞蛋 薑  </v>
      </c>
      <c r="AF23" s="50"/>
    </row>
    <row r="24" spans="1:32" ht="15" customHeight="1">
      <c r="A24" s="429"/>
      <c r="B24" s="169"/>
      <c r="C24" s="169"/>
      <c r="D24" s="169"/>
      <c r="E24" s="169"/>
      <c r="F24" s="169"/>
      <c r="G24" s="169"/>
      <c r="H24" s="169"/>
      <c r="I24" s="170"/>
      <c r="J24" s="171" t="s">
        <v>29</v>
      </c>
      <c r="K24" s="172">
        <v>7</v>
      </c>
      <c r="L24" s="172" t="str">
        <f t="shared" ref="L24:L28" si="15">IF(K24,"公斤","")</f>
        <v>公斤</v>
      </c>
      <c r="M24" s="171" t="s">
        <v>82</v>
      </c>
      <c r="N24" s="172">
        <v>9</v>
      </c>
      <c r="O24" s="172" t="str">
        <f t="shared" ref="O24:O28" si="16">IF(N24,"公斤","")</f>
        <v>公斤</v>
      </c>
      <c r="P24" s="187" t="s">
        <v>83</v>
      </c>
      <c r="Q24" s="173">
        <v>6.5</v>
      </c>
      <c r="R24" s="172" t="str">
        <f t="shared" ref="R24:R28" si="17">IF(Q24,"公斤","")</f>
        <v>公斤</v>
      </c>
      <c r="S24" s="39" t="s">
        <v>19</v>
      </c>
      <c r="T24" s="40">
        <v>7</v>
      </c>
      <c r="U24" s="173" t="str">
        <f t="shared" ref="U24:U28" si="18">IF(T24,"公斤","")</f>
        <v>公斤</v>
      </c>
      <c r="V24" s="171" t="s">
        <v>85</v>
      </c>
      <c r="W24" s="185">
        <v>0.1</v>
      </c>
      <c r="X24" s="186" t="str">
        <f t="shared" ref="X24:X28" si="19">IF(W24,"公斤","")</f>
        <v>公斤</v>
      </c>
      <c r="Y24" s="120"/>
      <c r="Z24" s="31"/>
      <c r="AA24" s="31"/>
      <c r="AB24" s="31"/>
      <c r="AC24" s="31"/>
      <c r="AD24" s="31"/>
      <c r="AE24" s="31"/>
      <c r="AF24" s="31"/>
    </row>
    <row r="25" spans="1:32" ht="15" customHeight="1">
      <c r="A25" s="429"/>
      <c r="B25" s="169"/>
      <c r="C25" s="169"/>
      <c r="D25" s="169"/>
      <c r="E25" s="169"/>
      <c r="F25" s="169"/>
      <c r="G25" s="169"/>
      <c r="H25" s="169"/>
      <c r="I25" s="170"/>
      <c r="J25" s="171" t="s">
        <v>34</v>
      </c>
      <c r="K25" s="172">
        <v>3</v>
      </c>
      <c r="L25" s="172" t="str">
        <f t="shared" si="15"/>
        <v>公斤</v>
      </c>
      <c r="M25" s="171" t="s">
        <v>86</v>
      </c>
      <c r="N25" s="172">
        <v>2</v>
      </c>
      <c r="O25" s="172" t="str">
        <f t="shared" si="16"/>
        <v>公斤</v>
      </c>
      <c r="P25" s="187" t="s">
        <v>87</v>
      </c>
      <c r="Q25" s="173">
        <v>0.5</v>
      </c>
      <c r="R25" s="172" t="str">
        <f t="shared" si="17"/>
        <v>公斤</v>
      </c>
      <c r="S25" s="35" t="s">
        <v>38</v>
      </c>
      <c r="T25" s="36">
        <v>0.05</v>
      </c>
      <c r="U25" s="173" t="str">
        <f t="shared" si="18"/>
        <v>公斤</v>
      </c>
      <c r="V25" s="171" t="s">
        <v>50</v>
      </c>
      <c r="W25" s="185">
        <v>1</v>
      </c>
      <c r="X25" s="186" t="str">
        <f t="shared" si="19"/>
        <v>公斤</v>
      </c>
      <c r="Y25" s="120"/>
      <c r="Z25" s="31"/>
      <c r="AA25" s="31"/>
      <c r="AB25" s="31"/>
      <c r="AC25" s="31"/>
      <c r="AD25" s="31"/>
      <c r="AE25" s="31"/>
      <c r="AF25" s="31"/>
    </row>
    <row r="26" spans="1:32" ht="15" customHeight="1">
      <c r="A26" s="429"/>
      <c r="B26" s="169"/>
      <c r="C26" s="169"/>
      <c r="D26" s="169"/>
      <c r="E26" s="169"/>
      <c r="F26" s="169"/>
      <c r="G26" s="169"/>
      <c r="H26" s="169"/>
      <c r="I26" s="170"/>
      <c r="J26" s="171"/>
      <c r="K26" s="172"/>
      <c r="L26" s="172" t="str">
        <f t="shared" si="15"/>
        <v/>
      </c>
      <c r="M26" s="171" t="s">
        <v>38</v>
      </c>
      <c r="N26" s="172">
        <v>0.05</v>
      </c>
      <c r="O26" s="172" t="str">
        <f t="shared" si="16"/>
        <v>公斤</v>
      </c>
      <c r="P26" s="187" t="s">
        <v>40</v>
      </c>
      <c r="Q26" s="173">
        <v>0.5</v>
      </c>
      <c r="R26" s="172" t="str">
        <f t="shared" si="17"/>
        <v>公斤</v>
      </c>
      <c r="S26" s="35"/>
      <c r="T26" s="36"/>
      <c r="U26" s="173" t="str">
        <f t="shared" si="18"/>
        <v/>
      </c>
      <c r="V26" s="171" t="s">
        <v>73</v>
      </c>
      <c r="W26" s="185">
        <v>0.05</v>
      </c>
      <c r="X26" s="186" t="str">
        <f t="shared" si="19"/>
        <v>公斤</v>
      </c>
      <c r="Y26" s="120"/>
      <c r="Z26" s="31"/>
      <c r="AA26" s="31"/>
      <c r="AB26" s="31"/>
      <c r="AC26" s="31">
        <v>11</v>
      </c>
      <c r="AD26" s="31"/>
      <c r="AE26" s="31"/>
      <c r="AF26" s="31"/>
    </row>
    <row r="27" spans="1:32" ht="15" customHeight="1">
      <c r="A27" s="429"/>
      <c r="B27" s="169"/>
      <c r="C27" s="169"/>
      <c r="D27" s="169"/>
      <c r="E27" s="169"/>
      <c r="F27" s="169"/>
      <c r="G27" s="169"/>
      <c r="H27" s="169"/>
      <c r="I27" s="170"/>
      <c r="J27" s="171"/>
      <c r="K27" s="172"/>
      <c r="L27" s="172" t="str">
        <f t="shared" si="15"/>
        <v/>
      </c>
      <c r="M27" s="171"/>
      <c r="N27" s="172"/>
      <c r="O27" s="172" t="str">
        <f t="shared" si="16"/>
        <v/>
      </c>
      <c r="P27" s="171" t="s">
        <v>38</v>
      </c>
      <c r="Q27" s="172">
        <v>0.05</v>
      </c>
      <c r="R27" s="172" t="str">
        <f t="shared" si="17"/>
        <v>公斤</v>
      </c>
      <c r="S27" s="35"/>
      <c r="T27" s="36"/>
      <c r="U27" s="173" t="str">
        <f t="shared" si="18"/>
        <v/>
      </c>
      <c r="V27" s="171"/>
      <c r="W27" s="185"/>
      <c r="X27" s="186" t="str">
        <f t="shared" si="19"/>
        <v/>
      </c>
      <c r="Y27" s="120"/>
      <c r="Z27" s="31"/>
      <c r="AA27" s="31"/>
      <c r="AB27" s="31"/>
      <c r="AC27" s="31"/>
      <c r="AD27" s="31"/>
      <c r="AE27" s="31"/>
      <c r="AF27" s="31"/>
    </row>
    <row r="28" spans="1:32" ht="15" customHeight="1">
      <c r="A28" s="430"/>
      <c r="B28" s="176"/>
      <c r="C28" s="176"/>
      <c r="D28" s="176"/>
      <c r="E28" s="176"/>
      <c r="F28" s="176"/>
      <c r="G28" s="176"/>
      <c r="H28" s="176"/>
      <c r="I28" s="177"/>
      <c r="J28" s="178"/>
      <c r="K28" s="179"/>
      <c r="L28" s="179" t="str">
        <f t="shared" si="15"/>
        <v/>
      </c>
      <c r="M28" s="178"/>
      <c r="N28" s="179"/>
      <c r="O28" s="179" t="str">
        <f t="shared" si="16"/>
        <v/>
      </c>
      <c r="P28" s="178"/>
      <c r="Q28" s="179"/>
      <c r="R28" s="179" t="str">
        <f t="shared" si="17"/>
        <v/>
      </c>
      <c r="S28" s="45"/>
      <c r="T28" s="46"/>
      <c r="U28" s="180" t="str">
        <f t="shared" si="18"/>
        <v/>
      </c>
      <c r="V28" s="178"/>
      <c r="W28" s="188"/>
      <c r="X28" s="190" t="str">
        <f t="shared" si="19"/>
        <v/>
      </c>
      <c r="Y28" s="120"/>
      <c r="Z28" s="31"/>
      <c r="AA28" s="31"/>
      <c r="AB28" s="31"/>
      <c r="AC28" s="31"/>
      <c r="AD28" s="31"/>
      <c r="AE28" s="31"/>
      <c r="AF28" s="31"/>
    </row>
    <row r="29" spans="1:32" ht="15" customHeight="1">
      <c r="A29" s="428" t="s">
        <v>88</v>
      </c>
      <c r="B29" s="191" t="s">
        <v>89</v>
      </c>
      <c r="C29" s="159">
        <v>3.3</v>
      </c>
      <c r="D29" s="159">
        <v>2.8</v>
      </c>
      <c r="E29" s="159">
        <v>1.3</v>
      </c>
      <c r="F29" s="159">
        <v>3</v>
      </c>
      <c r="G29" s="159">
        <v>0</v>
      </c>
      <c r="H29" s="159">
        <v>0</v>
      </c>
      <c r="I29" s="160">
        <f>C29*70+D29*75+E29*25+F29*45</f>
        <v>608.5</v>
      </c>
      <c r="J29" s="425" t="s">
        <v>90</v>
      </c>
      <c r="K29" s="427"/>
      <c r="L29" s="163"/>
      <c r="M29" s="425" t="s">
        <v>91</v>
      </c>
      <c r="N29" s="427"/>
      <c r="O29" s="163"/>
      <c r="P29" s="425" t="s">
        <v>92</v>
      </c>
      <c r="Q29" s="427"/>
      <c r="R29" s="163"/>
      <c r="S29" s="165" t="s">
        <v>27</v>
      </c>
      <c r="T29" s="166"/>
      <c r="U29" s="163"/>
      <c r="V29" s="425" t="s">
        <v>94</v>
      </c>
      <c r="W29" s="426"/>
      <c r="X29" s="192"/>
      <c r="Y29" s="158"/>
      <c r="Z29" s="22" t="str">
        <f>B29</f>
        <v>j3</v>
      </c>
      <c r="AA29" s="22" t="str">
        <f>J30&amp;" "&amp;J31&amp;" "&amp;J32&amp;" "&amp;J33&amp;" "&amp;J34</f>
        <v xml:space="preserve">刈包    </v>
      </c>
      <c r="AB29" s="22" t="str">
        <f>M30&amp;" "&amp;M31&amp;" "&amp;M32&amp;" "&amp;M33&amp;" "&amp;M34</f>
        <v xml:space="preserve">肉排 滷包   </v>
      </c>
      <c r="AC29" s="22" t="str">
        <f>P30&amp;" "&amp;P31&amp;" "&amp;P32&amp;" "&amp;P33&amp;" "&amp;P34</f>
        <v xml:space="preserve">酸菜 麵腸 大蒜  </v>
      </c>
      <c r="AD29" s="22" t="str">
        <f>S30&amp;" "&amp;S31&amp;" "&amp;S32&amp;" "&amp;S33&amp;" "&amp;S34</f>
        <v xml:space="preserve">蔬菜 大蒜   </v>
      </c>
      <c r="AE29" s="22" t="str">
        <f>V30&amp;" "&amp;V31&amp;" "&amp;V32&amp;" "&amp;V33&amp;" "&amp;V34</f>
        <v>雞蛋 糙米 胡蘿蔔 乾香菇 時瓜</v>
      </c>
      <c r="AF29" s="22"/>
    </row>
    <row r="30" spans="1:32" ht="15" customHeight="1">
      <c r="A30" s="429"/>
      <c r="B30" s="193"/>
      <c r="C30" s="169"/>
      <c r="D30" s="169"/>
      <c r="E30" s="169"/>
      <c r="F30" s="169"/>
      <c r="G30" s="169"/>
      <c r="H30" s="169"/>
      <c r="I30" s="170"/>
      <c r="J30" s="171" t="s">
        <v>95</v>
      </c>
      <c r="K30" s="172">
        <v>4</v>
      </c>
      <c r="L30" s="172" t="str">
        <f t="shared" ref="L30:L34" si="20">IF(K30,"公斤","")</f>
        <v>公斤</v>
      </c>
      <c r="M30" s="171" t="s">
        <v>96</v>
      </c>
      <c r="N30" s="172">
        <v>6</v>
      </c>
      <c r="O30" s="172" t="str">
        <f t="shared" ref="O30:O34" si="21">IF(N30,"公斤","")</f>
        <v>公斤</v>
      </c>
      <c r="P30" s="171" t="s">
        <v>97</v>
      </c>
      <c r="Q30" s="172">
        <v>3</v>
      </c>
      <c r="R30" s="172" t="str">
        <f t="shared" ref="R30:R34" si="22">IF(Q30,"公斤","")</f>
        <v>公斤</v>
      </c>
      <c r="S30" s="39" t="s">
        <v>19</v>
      </c>
      <c r="T30" s="40">
        <v>7</v>
      </c>
      <c r="U30" s="173" t="str">
        <f t="shared" ref="U30:U34" si="23">IF(T30,"公斤","")</f>
        <v>公斤</v>
      </c>
      <c r="V30" s="171" t="s">
        <v>50</v>
      </c>
      <c r="W30" s="185">
        <v>1</v>
      </c>
      <c r="X30" s="194" t="str">
        <f t="shared" ref="X30:X34" si="24">IF(W30,"公斤","")</f>
        <v>公斤</v>
      </c>
      <c r="Y30" s="120"/>
      <c r="Z30" s="31"/>
      <c r="AA30" s="31"/>
      <c r="AB30" s="31"/>
      <c r="AC30" s="31"/>
      <c r="AD30" s="31"/>
      <c r="AE30" s="31"/>
      <c r="AF30" s="31"/>
    </row>
    <row r="31" spans="1:32" ht="15" customHeight="1">
      <c r="A31" s="429"/>
      <c r="B31" s="193"/>
      <c r="C31" s="169"/>
      <c r="D31" s="169"/>
      <c r="E31" s="169"/>
      <c r="F31" s="169"/>
      <c r="G31" s="169"/>
      <c r="H31" s="169"/>
      <c r="I31" s="170"/>
      <c r="J31" s="171"/>
      <c r="K31" s="172"/>
      <c r="L31" s="172" t="str">
        <f t="shared" si="20"/>
        <v/>
      </c>
      <c r="M31" s="171" t="s">
        <v>98</v>
      </c>
      <c r="N31" s="172"/>
      <c r="O31" s="172" t="str">
        <f t="shared" si="21"/>
        <v/>
      </c>
      <c r="P31" s="171" t="s">
        <v>99</v>
      </c>
      <c r="Q31" s="172">
        <v>3</v>
      </c>
      <c r="R31" s="172" t="str">
        <f t="shared" si="22"/>
        <v>公斤</v>
      </c>
      <c r="S31" s="35" t="s">
        <v>38</v>
      </c>
      <c r="T31" s="36">
        <v>0.05</v>
      </c>
      <c r="U31" s="173" t="str">
        <f t="shared" si="23"/>
        <v>公斤</v>
      </c>
      <c r="V31" s="187" t="s">
        <v>34</v>
      </c>
      <c r="W31" s="185">
        <v>4</v>
      </c>
      <c r="X31" s="194" t="str">
        <f t="shared" si="24"/>
        <v>公斤</v>
      </c>
      <c r="Y31" s="120"/>
      <c r="Z31" s="31"/>
      <c r="AA31" s="31"/>
      <c r="AB31" s="31"/>
      <c r="AC31" s="31"/>
      <c r="AD31" s="31"/>
      <c r="AE31" s="31"/>
      <c r="AF31" s="31"/>
    </row>
    <row r="32" spans="1:32" ht="15" customHeight="1">
      <c r="A32" s="429"/>
      <c r="B32" s="193"/>
      <c r="C32" s="169"/>
      <c r="D32" s="169"/>
      <c r="E32" s="169"/>
      <c r="F32" s="169"/>
      <c r="G32" s="169"/>
      <c r="H32" s="169"/>
      <c r="I32" s="170"/>
      <c r="J32" s="171"/>
      <c r="K32" s="172"/>
      <c r="L32" s="172" t="str">
        <f t="shared" si="20"/>
        <v/>
      </c>
      <c r="M32" s="171"/>
      <c r="N32" s="172"/>
      <c r="O32" s="172" t="str">
        <f t="shared" si="21"/>
        <v/>
      </c>
      <c r="P32" s="171" t="s">
        <v>38</v>
      </c>
      <c r="Q32" s="172">
        <v>0.05</v>
      </c>
      <c r="R32" s="172" t="str">
        <f t="shared" si="22"/>
        <v>公斤</v>
      </c>
      <c r="S32" s="35"/>
      <c r="T32" s="36"/>
      <c r="U32" s="173" t="str">
        <f t="shared" si="23"/>
        <v/>
      </c>
      <c r="V32" s="171" t="s">
        <v>40</v>
      </c>
      <c r="W32" s="185">
        <v>0.5</v>
      </c>
      <c r="X32" s="194" t="str">
        <f t="shared" si="24"/>
        <v>公斤</v>
      </c>
      <c r="Y32" s="120"/>
      <c r="Z32" s="31"/>
      <c r="AA32" s="31"/>
      <c r="AB32" s="31"/>
      <c r="AC32" s="31">
        <v>12</v>
      </c>
      <c r="AD32" s="31"/>
      <c r="AE32" s="31"/>
      <c r="AF32" s="31"/>
    </row>
    <row r="33" spans="1:32" ht="15" customHeight="1">
      <c r="A33" s="429"/>
      <c r="B33" s="193"/>
      <c r="C33" s="169"/>
      <c r="D33" s="169"/>
      <c r="E33" s="169"/>
      <c r="F33" s="169"/>
      <c r="G33" s="169"/>
      <c r="H33" s="169"/>
      <c r="I33" s="170"/>
      <c r="J33" s="171"/>
      <c r="K33" s="172"/>
      <c r="L33" s="172" t="str">
        <f t="shared" si="20"/>
        <v/>
      </c>
      <c r="M33" s="171"/>
      <c r="N33" s="172"/>
      <c r="O33" s="172" t="str">
        <f t="shared" si="21"/>
        <v/>
      </c>
      <c r="P33" s="171"/>
      <c r="Q33" s="172"/>
      <c r="R33" s="172" t="str">
        <f t="shared" si="22"/>
        <v/>
      </c>
      <c r="S33" s="35"/>
      <c r="T33" s="36"/>
      <c r="U33" s="173" t="str">
        <f t="shared" si="23"/>
        <v/>
      </c>
      <c r="V33" s="171" t="s">
        <v>100</v>
      </c>
      <c r="W33" s="185">
        <v>0.01</v>
      </c>
      <c r="X33" s="194" t="str">
        <f t="shared" si="24"/>
        <v>公斤</v>
      </c>
      <c r="Y33" s="120"/>
      <c r="Z33" s="31"/>
      <c r="AA33" s="31"/>
      <c r="AB33" s="31"/>
      <c r="AC33" s="31"/>
      <c r="AD33" s="31"/>
      <c r="AE33" s="31"/>
      <c r="AF33" s="31"/>
    </row>
    <row r="34" spans="1:32" ht="15" customHeight="1">
      <c r="A34" s="430"/>
      <c r="B34" s="195"/>
      <c r="C34" s="176"/>
      <c r="D34" s="176"/>
      <c r="E34" s="176"/>
      <c r="F34" s="176"/>
      <c r="G34" s="176"/>
      <c r="H34" s="176"/>
      <c r="I34" s="177"/>
      <c r="J34" s="178"/>
      <c r="K34" s="179"/>
      <c r="L34" s="179" t="str">
        <f t="shared" si="20"/>
        <v/>
      </c>
      <c r="M34" s="178"/>
      <c r="N34" s="179"/>
      <c r="O34" s="179" t="str">
        <f t="shared" si="21"/>
        <v/>
      </c>
      <c r="P34" s="178"/>
      <c r="Q34" s="179"/>
      <c r="R34" s="179" t="str">
        <f t="shared" si="22"/>
        <v/>
      </c>
      <c r="S34" s="45"/>
      <c r="T34" s="46"/>
      <c r="U34" s="180" t="str">
        <f t="shared" si="23"/>
        <v/>
      </c>
      <c r="V34" s="178" t="s">
        <v>101</v>
      </c>
      <c r="W34" s="188">
        <v>2</v>
      </c>
      <c r="X34" s="196" t="str">
        <f t="shared" si="24"/>
        <v>公斤</v>
      </c>
      <c r="Y34" s="120"/>
      <c r="Z34" s="48"/>
      <c r="AA34" s="48"/>
      <c r="AB34" s="48"/>
      <c r="AC34" s="48"/>
      <c r="AD34" s="48"/>
      <c r="AE34" s="48"/>
      <c r="AF34" s="48"/>
    </row>
    <row r="35" spans="1:32" ht="15" customHeight="1">
      <c r="A35" s="428" t="s">
        <v>102</v>
      </c>
      <c r="B35" s="159" t="s">
        <v>103</v>
      </c>
      <c r="C35" s="159">
        <v>5</v>
      </c>
      <c r="D35" s="159">
        <v>2.4</v>
      </c>
      <c r="E35" s="159">
        <v>1.3</v>
      </c>
      <c r="F35" s="159">
        <v>3</v>
      </c>
      <c r="G35" s="159">
        <v>0</v>
      </c>
      <c r="H35" s="159">
        <v>0</v>
      </c>
      <c r="I35" s="160">
        <f>C35*70+D35*75+E35*25+F35*45</f>
        <v>697.5</v>
      </c>
      <c r="J35" s="425" t="s">
        <v>23</v>
      </c>
      <c r="K35" s="427"/>
      <c r="L35" s="163"/>
      <c r="M35" s="425" t="s">
        <v>104</v>
      </c>
      <c r="N35" s="427"/>
      <c r="O35" s="163"/>
      <c r="P35" s="431" t="s">
        <v>105</v>
      </c>
      <c r="Q35" s="427"/>
      <c r="R35" s="163"/>
      <c r="S35" s="165" t="s">
        <v>27</v>
      </c>
      <c r="T35" s="166"/>
      <c r="U35" s="163"/>
      <c r="V35" s="161" t="s">
        <v>107</v>
      </c>
      <c r="W35" s="197"/>
      <c r="X35" s="198"/>
      <c r="Y35" s="168"/>
      <c r="Z35" s="50" t="str">
        <f>B35</f>
        <v>j4</v>
      </c>
      <c r="AA35" s="50" t="str">
        <f>J36&amp;" "&amp;J37&amp;" "&amp;J38&amp;" "&amp;J39&amp;" "&amp;J40</f>
        <v xml:space="preserve">米 糙米   </v>
      </c>
      <c r="AB35" s="50" t="str">
        <f>M36&amp;" "&amp;M37&amp;" "&amp;M38&amp;" "&amp;M39&amp;" "&amp;M40</f>
        <v>鮮魚丁 白蘿蔔 胡蘿蔔 大蒜 豆瓣醬</v>
      </c>
      <c r="AC35" s="50" t="str">
        <f>P36&amp;" "&amp;P37&amp;" "&amp;P38&amp;" "&amp;P39&amp;" "&amp;P40</f>
        <v xml:space="preserve">麻竹筍干 四角油豆腐 大蒜  </v>
      </c>
      <c r="AD35" s="50" t="str">
        <f>S36&amp;" "&amp;S37&amp;" "&amp;S38&amp;" "&amp;S39&amp;" "&amp;S40</f>
        <v xml:space="preserve">蔬菜 大蒜   </v>
      </c>
      <c r="AE35" s="50" t="str">
        <f>V36&amp;" "&amp;V37&amp;" "&amp;V38&amp;" "&amp;V39&amp;" "&amp;V40</f>
        <v xml:space="preserve">仙草凍 二砂糖   </v>
      </c>
      <c r="AF35" s="50"/>
    </row>
    <row r="36" spans="1:32" ht="15" customHeight="1">
      <c r="A36" s="429"/>
      <c r="B36" s="169"/>
      <c r="C36" s="169"/>
      <c r="D36" s="169"/>
      <c r="E36" s="169"/>
      <c r="F36" s="169"/>
      <c r="G36" s="169"/>
      <c r="H36" s="169"/>
      <c r="I36" s="170"/>
      <c r="J36" s="171" t="s">
        <v>29</v>
      </c>
      <c r="K36" s="172">
        <v>7</v>
      </c>
      <c r="L36" s="172" t="str">
        <f t="shared" ref="L36:L40" si="25">IF(K36,"公斤","")</f>
        <v>公斤</v>
      </c>
      <c r="M36" s="171" t="s">
        <v>108</v>
      </c>
      <c r="N36" s="172">
        <v>6.5</v>
      </c>
      <c r="O36" s="172" t="str">
        <f t="shared" ref="O36:O40" si="26">IF(N36,"公斤","")</f>
        <v>公斤</v>
      </c>
      <c r="P36" s="187" t="s">
        <v>54</v>
      </c>
      <c r="Q36" s="173">
        <v>2</v>
      </c>
      <c r="R36" s="172" t="str">
        <f t="shared" ref="R36:R40" si="27">IF(Q36,"公斤","")</f>
        <v>公斤</v>
      </c>
      <c r="S36" s="39" t="s">
        <v>19</v>
      </c>
      <c r="T36" s="40">
        <v>7</v>
      </c>
      <c r="U36" s="173" t="str">
        <f t="shared" ref="U36:U40" si="28">IF(T36,"公斤","")</f>
        <v>公斤</v>
      </c>
      <c r="V36" s="174" t="s">
        <v>109</v>
      </c>
      <c r="W36" s="175">
        <v>6</v>
      </c>
      <c r="X36" s="167" t="str">
        <f t="shared" ref="X36:X40" si="29">IF(W36,"公斤","")</f>
        <v>公斤</v>
      </c>
      <c r="Y36" s="168"/>
      <c r="Z36" s="31"/>
      <c r="AA36" s="31"/>
      <c r="AB36" s="31"/>
      <c r="AC36" s="31"/>
      <c r="AD36" s="31"/>
      <c r="AE36" s="31"/>
      <c r="AF36" s="31"/>
    </row>
    <row r="37" spans="1:32" ht="15" customHeight="1">
      <c r="A37" s="429"/>
      <c r="B37" s="169"/>
      <c r="C37" s="169"/>
      <c r="D37" s="169"/>
      <c r="E37" s="169"/>
      <c r="F37" s="169"/>
      <c r="G37" s="169"/>
      <c r="H37" s="169"/>
      <c r="I37" s="170"/>
      <c r="J37" s="171" t="s">
        <v>34</v>
      </c>
      <c r="K37" s="172">
        <v>3</v>
      </c>
      <c r="L37" s="172" t="str">
        <f t="shared" si="25"/>
        <v>公斤</v>
      </c>
      <c r="M37" s="171" t="s">
        <v>51</v>
      </c>
      <c r="N37" s="172">
        <v>3.5</v>
      </c>
      <c r="O37" s="172" t="str">
        <f t="shared" si="26"/>
        <v>公斤</v>
      </c>
      <c r="P37" s="187" t="s">
        <v>56</v>
      </c>
      <c r="Q37" s="173">
        <v>3</v>
      </c>
      <c r="R37" s="172" t="str">
        <f t="shared" si="27"/>
        <v>公斤</v>
      </c>
      <c r="S37" s="35" t="s">
        <v>38</v>
      </c>
      <c r="T37" s="36">
        <v>0.05</v>
      </c>
      <c r="U37" s="173" t="str">
        <f t="shared" si="28"/>
        <v>公斤</v>
      </c>
      <c r="V37" s="174" t="s">
        <v>39</v>
      </c>
      <c r="W37" s="175">
        <v>1</v>
      </c>
      <c r="X37" s="167" t="str">
        <f t="shared" si="29"/>
        <v>公斤</v>
      </c>
      <c r="Y37" s="168"/>
      <c r="Z37" s="31"/>
      <c r="AA37" s="31"/>
      <c r="AB37" s="31"/>
      <c r="AC37" s="31">
        <v>13</v>
      </c>
      <c r="AD37" s="31"/>
      <c r="AE37" s="31"/>
      <c r="AF37" s="31"/>
    </row>
    <row r="38" spans="1:32" ht="15" customHeight="1">
      <c r="A38" s="429"/>
      <c r="B38" s="169"/>
      <c r="C38" s="169"/>
      <c r="D38" s="169"/>
      <c r="E38" s="169"/>
      <c r="F38" s="169"/>
      <c r="G38" s="169"/>
      <c r="H38" s="169"/>
      <c r="I38" s="170"/>
      <c r="J38" s="171"/>
      <c r="K38" s="172"/>
      <c r="L38" s="172" t="str">
        <f t="shared" si="25"/>
        <v/>
      </c>
      <c r="M38" s="171" t="s">
        <v>40</v>
      </c>
      <c r="N38" s="172">
        <v>0.5</v>
      </c>
      <c r="O38" s="172" t="str">
        <f t="shared" si="26"/>
        <v>公斤</v>
      </c>
      <c r="P38" s="187" t="s">
        <v>38</v>
      </c>
      <c r="Q38" s="173">
        <v>0.05</v>
      </c>
      <c r="R38" s="172" t="str">
        <f t="shared" si="27"/>
        <v>公斤</v>
      </c>
      <c r="S38" s="35"/>
      <c r="T38" s="36"/>
      <c r="U38" s="173" t="str">
        <f t="shared" si="28"/>
        <v/>
      </c>
      <c r="V38" s="174"/>
      <c r="W38" s="175"/>
      <c r="X38" s="167" t="str">
        <f t="shared" si="29"/>
        <v/>
      </c>
      <c r="Y38" s="168"/>
      <c r="Z38" s="31"/>
      <c r="AA38" s="31"/>
      <c r="AB38" s="31"/>
      <c r="AC38" s="31"/>
      <c r="AD38" s="31"/>
      <c r="AE38" s="31"/>
      <c r="AF38" s="31"/>
    </row>
    <row r="39" spans="1:32" ht="15" customHeight="1">
      <c r="A39" s="429"/>
      <c r="B39" s="169"/>
      <c r="C39" s="169"/>
      <c r="D39" s="169"/>
      <c r="E39" s="169"/>
      <c r="F39" s="169"/>
      <c r="G39" s="169"/>
      <c r="H39" s="169"/>
      <c r="I39" s="170"/>
      <c r="J39" s="171"/>
      <c r="K39" s="172"/>
      <c r="L39" s="172" t="str">
        <f t="shared" si="25"/>
        <v/>
      </c>
      <c r="M39" s="171" t="s">
        <v>38</v>
      </c>
      <c r="N39" s="172">
        <v>0.05</v>
      </c>
      <c r="O39" s="172" t="str">
        <f t="shared" si="26"/>
        <v>公斤</v>
      </c>
      <c r="P39" s="171"/>
      <c r="Q39" s="172"/>
      <c r="R39" s="172" t="str">
        <f t="shared" si="27"/>
        <v/>
      </c>
      <c r="S39" s="35"/>
      <c r="T39" s="36"/>
      <c r="U39" s="173" t="str">
        <f t="shared" si="28"/>
        <v/>
      </c>
      <c r="V39" s="174"/>
      <c r="W39" s="175"/>
      <c r="X39" s="167" t="str">
        <f t="shared" si="29"/>
        <v/>
      </c>
      <c r="Y39" s="168"/>
      <c r="Z39" s="31"/>
      <c r="AA39" s="31"/>
      <c r="AB39" s="31"/>
      <c r="AC39" s="31"/>
      <c r="AD39" s="31"/>
      <c r="AE39" s="31"/>
      <c r="AF39" s="31"/>
    </row>
    <row r="40" spans="1:32" ht="15" customHeight="1">
      <c r="A40" s="430"/>
      <c r="B40" s="176"/>
      <c r="C40" s="176"/>
      <c r="D40" s="176"/>
      <c r="E40" s="176"/>
      <c r="F40" s="176"/>
      <c r="G40" s="176"/>
      <c r="H40" s="176"/>
      <c r="I40" s="177"/>
      <c r="J40" s="178"/>
      <c r="K40" s="179"/>
      <c r="L40" s="179" t="str">
        <f t="shared" si="25"/>
        <v/>
      </c>
      <c r="M40" s="178" t="s">
        <v>112</v>
      </c>
      <c r="N40" s="179"/>
      <c r="O40" s="179" t="str">
        <f t="shared" si="26"/>
        <v/>
      </c>
      <c r="P40" s="178"/>
      <c r="Q40" s="179"/>
      <c r="R40" s="179" t="str">
        <f t="shared" si="27"/>
        <v/>
      </c>
      <c r="S40" s="45"/>
      <c r="T40" s="46"/>
      <c r="U40" s="180" t="str">
        <f t="shared" si="28"/>
        <v/>
      </c>
      <c r="V40" s="181"/>
      <c r="W40" s="182"/>
      <c r="X40" s="199" t="str">
        <f t="shared" si="29"/>
        <v/>
      </c>
      <c r="Y40" s="168"/>
      <c r="Z40" s="31"/>
      <c r="AA40" s="31"/>
      <c r="AB40" s="31"/>
      <c r="AC40" s="31"/>
      <c r="AD40" s="31"/>
      <c r="AE40" s="31"/>
      <c r="AF40" s="31"/>
    </row>
    <row r="41" spans="1:32" ht="15" customHeight="1">
      <c r="A41" s="428" t="s">
        <v>113</v>
      </c>
      <c r="B41" s="191" t="s">
        <v>114</v>
      </c>
      <c r="C41" s="159">
        <v>5</v>
      </c>
      <c r="D41" s="159">
        <v>2.7</v>
      </c>
      <c r="E41" s="159">
        <v>2.2000000000000002</v>
      </c>
      <c r="F41" s="159">
        <v>3.2</v>
      </c>
      <c r="G41" s="159">
        <v>0</v>
      </c>
      <c r="H41" s="159">
        <v>0</v>
      </c>
      <c r="I41" s="160">
        <f>C41*70+D41*75+E41*25+F41*45</f>
        <v>751.5</v>
      </c>
      <c r="J41" s="425" t="s">
        <v>115</v>
      </c>
      <c r="K41" s="427"/>
      <c r="L41" s="163"/>
      <c r="M41" s="425" t="s">
        <v>116</v>
      </c>
      <c r="N41" s="427"/>
      <c r="O41" s="163"/>
      <c r="P41" s="425" t="s">
        <v>117</v>
      </c>
      <c r="Q41" s="427"/>
      <c r="R41" s="163"/>
      <c r="S41" s="165" t="s">
        <v>27</v>
      </c>
      <c r="T41" s="166"/>
      <c r="U41" s="163"/>
      <c r="V41" s="425" t="s">
        <v>119</v>
      </c>
      <c r="W41" s="426"/>
      <c r="X41" s="192"/>
      <c r="Y41" s="158"/>
      <c r="Z41" s="22" t="str">
        <f>B41</f>
        <v>j5</v>
      </c>
      <c r="AA41" s="22" t="str">
        <f>J42&amp;" "&amp;J43&amp;" "&amp;J44&amp;" "&amp;J45&amp;" "&amp;J46</f>
        <v xml:space="preserve">米 芝麻(熟)   </v>
      </c>
      <c r="AB41" s="22" t="str">
        <f>M42&amp;" "&amp;M43&amp;" "&amp;M44&amp;" "&amp;M45&amp;" "&amp;M46</f>
        <v xml:space="preserve">豬後腿肉 韓式泡菜 甘藍 大蒜 </v>
      </c>
      <c r="AC41" s="22" t="str">
        <f>P42&amp;" "&amp;P43&amp;" "&amp;P44&amp;" "&amp;P45&amp;" "&amp;P46</f>
        <v xml:space="preserve">小魚干 豆干 油花生 大蒜 </v>
      </c>
      <c r="AD41" s="22" t="str">
        <f>S42&amp;" "&amp;S43&amp;" "&amp;S44&amp;" "&amp;S45&amp;" "&amp;S46</f>
        <v xml:space="preserve">蔬菜 大蒜   </v>
      </c>
      <c r="AE41" s="22" t="str">
        <f>V42&amp;" "&amp;V43&amp;" "&amp;V44&amp;" "&amp;V45&amp;" "&amp;V46</f>
        <v xml:space="preserve">冬瓜 薑 大骨  </v>
      </c>
      <c r="AF41" s="22"/>
    </row>
    <row r="42" spans="1:32" ht="15" customHeight="1">
      <c r="A42" s="429"/>
      <c r="B42" s="193"/>
      <c r="C42" s="169"/>
      <c r="D42" s="169"/>
      <c r="E42" s="169"/>
      <c r="F42" s="169"/>
      <c r="G42" s="169"/>
      <c r="H42" s="169"/>
      <c r="I42" s="200"/>
      <c r="J42" s="171" t="s">
        <v>29</v>
      </c>
      <c r="K42" s="172">
        <v>10</v>
      </c>
      <c r="L42" s="172" t="str">
        <f t="shared" ref="L42:L46" si="30">IF(K42,"公斤","")</f>
        <v>公斤</v>
      </c>
      <c r="M42" s="171" t="s">
        <v>32</v>
      </c>
      <c r="N42" s="172">
        <v>6</v>
      </c>
      <c r="O42" s="172" t="str">
        <f t="shared" ref="O42:O46" si="31">IF(N42,"公斤","")</f>
        <v>公斤</v>
      </c>
      <c r="P42" s="171" t="s">
        <v>120</v>
      </c>
      <c r="Q42" s="172">
        <v>0.2</v>
      </c>
      <c r="R42" s="172" t="str">
        <f t="shared" ref="R42:R46" si="32">IF(Q42,"公斤","")</f>
        <v>公斤</v>
      </c>
      <c r="S42" s="39" t="s">
        <v>19</v>
      </c>
      <c r="T42" s="40">
        <v>7</v>
      </c>
      <c r="U42" s="173" t="str">
        <f t="shared" ref="U42:U46" si="33">IF(T42,"公斤","")</f>
        <v>公斤</v>
      </c>
      <c r="V42" s="171" t="s">
        <v>121</v>
      </c>
      <c r="W42" s="185">
        <v>4</v>
      </c>
      <c r="X42" s="194" t="str">
        <f t="shared" ref="X42:X46" si="34">IF(W42,"公斤","")</f>
        <v>公斤</v>
      </c>
      <c r="Y42" s="120"/>
      <c r="Z42" s="31"/>
      <c r="AA42" s="31"/>
      <c r="AB42" s="31"/>
      <c r="AC42" s="31"/>
      <c r="AD42" s="31"/>
      <c r="AE42" s="31"/>
      <c r="AF42" s="31"/>
    </row>
    <row r="43" spans="1:32" ht="15" customHeight="1">
      <c r="A43" s="429"/>
      <c r="B43" s="193"/>
      <c r="C43" s="169"/>
      <c r="D43" s="169"/>
      <c r="E43" s="169"/>
      <c r="F43" s="169"/>
      <c r="G43" s="169"/>
      <c r="H43" s="169"/>
      <c r="I43" s="200"/>
      <c r="J43" s="171" t="s">
        <v>122</v>
      </c>
      <c r="K43" s="172">
        <v>0.05</v>
      </c>
      <c r="L43" s="172" t="str">
        <f t="shared" si="30"/>
        <v>公斤</v>
      </c>
      <c r="M43" s="171" t="s">
        <v>123</v>
      </c>
      <c r="N43" s="172">
        <v>1</v>
      </c>
      <c r="O43" s="172" t="str">
        <f t="shared" si="31"/>
        <v>公斤</v>
      </c>
      <c r="P43" s="171" t="s">
        <v>124</v>
      </c>
      <c r="Q43" s="172">
        <v>4</v>
      </c>
      <c r="R43" s="172" t="str">
        <f t="shared" si="32"/>
        <v>公斤</v>
      </c>
      <c r="S43" s="35" t="s">
        <v>38</v>
      </c>
      <c r="T43" s="36">
        <v>0.05</v>
      </c>
      <c r="U43" s="173" t="str">
        <f t="shared" si="33"/>
        <v>公斤</v>
      </c>
      <c r="V43" s="187" t="s">
        <v>73</v>
      </c>
      <c r="W43" s="185">
        <v>0.05</v>
      </c>
      <c r="X43" s="194" t="str">
        <f t="shared" si="34"/>
        <v>公斤</v>
      </c>
      <c r="Y43" s="120"/>
      <c r="Z43" s="31"/>
      <c r="AA43" s="31"/>
      <c r="AB43" s="31"/>
      <c r="AC43" s="31">
        <v>14</v>
      </c>
      <c r="AD43" s="31"/>
      <c r="AE43" s="31"/>
      <c r="AF43" s="31"/>
    </row>
    <row r="44" spans="1:32" ht="15" customHeight="1">
      <c r="A44" s="429"/>
      <c r="B44" s="193"/>
      <c r="C44" s="169"/>
      <c r="D44" s="169"/>
      <c r="E44" s="169"/>
      <c r="F44" s="169"/>
      <c r="G44" s="169"/>
      <c r="H44" s="169"/>
      <c r="I44" s="200"/>
      <c r="J44" s="171"/>
      <c r="K44" s="172"/>
      <c r="L44" s="172" t="str">
        <f t="shared" si="30"/>
        <v/>
      </c>
      <c r="M44" s="171" t="s">
        <v>31</v>
      </c>
      <c r="N44" s="172">
        <v>3</v>
      </c>
      <c r="O44" s="172" t="str">
        <f t="shared" si="31"/>
        <v>公斤</v>
      </c>
      <c r="P44" s="171" t="s">
        <v>125</v>
      </c>
      <c r="Q44" s="172">
        <v>0.1</v>
      </c>
      <c r="R44" s="172" t="str">
        <f t="shared" si="32"/>
        <v>公斤</v>
      </c>
      <c r="S44" s="35"/>
      <c r="T44" s="36"/>
      <c r="U44" s="173" t="str">
        <f t="shared" si="33"/>
        <v/>
      </c>
      <c r="V44" s="171" t="s">
        <v>70</v>
      </c>
      <c r="W44" s="185">
        <v>0.6</v>
      </c>
      <c r="X44" s="194" t="str">
        <f t="shared" si="34"/>
        <v>公斤</v>
      </c>
      <c r="Y44" s="120"/>
      <c r="Z44" s="31"/>
      <c r="AA44" s="31"/>
      <c r="AB44" s="31"/>
      <c r="AC44" s="31"/>
      <c r="AD44" s="31"/>
      <c r="AE44" s="31"/>
      <c r="AF44" s="31"/>
    </row>
    <row r="45" spans="1:32" ht="15" customHeight="1">
      <c r="A45" s="429"/>
      <c r="B45" s="193"/>
      <c r="C45" s="169"/>
      <c r="D45" s="169"/>
      <c r="E45" s="169"/>
      <c r="F45" s="169"/>
      <c r="G45" s="169"/>
      <c r="H45" s="169"/>
      <c r="I45" s="200"/>
      <c r="J45" s="171"/>
      <c r="K45" s="172"/>
      <c r="L45" s="172" t="str">
        <f t="shared" si="30"/>
        <v/>
      </c>
      <c r="M45" s="171" t="s">
        <v>38</v>
      </c>
      <c r="N45" s="172">
        <v>0.05</v>
      </c>
      <c r="O45" s="172" t="str">
        <f t="shared" si="31"/>
        <v>公斤</v>
      </c>
      <c r="P45" s="171" t="s">
        <v>38</v>
      </c>
      <c r="Q45" s="172">
        <v>0.05</v>
      </c>
      <c r="R45" s="172" t="str">
        <f t="shared" si="32"/>
        <v>公斤</v>
      </c>
      <c r="S45" s="35"/>
      <c r="T45" s="36"/>
      <c r="U45" s="173" t="str">
        <f t="shared" si="33"/>
        <v/>
      </c>
      <c r="V45" s="171"/>
      <c r="W45" s="185"/>
      <c r="X45" s="194" t="str">
        <f t="shared" si="34"/>
        <v/>
      </c>
      <c r="Y45" s="120"/>
      <c r="Z45" s="31"/>
      <c r="AA45" s="31"/>
      <c r="AB45" s="31"/>
      <c r="AC45" s="31"/>
      <c r="AD45" s="31"/>
      <c r="AE45" s="31"/>
      <c r="AF45" s="31"/>
    </row>
    <row r="46" spans="1:32" ht="15" customHeight="1">
      <c r="A46" s="430"/>
      <c r="B46" s="195"/>
      <c r="C46" s="176"/>
      <c r="D46" s="176"/>
      <c r="E46" s="176"/>
      <c r="F46" s="176"/>
      <c r="G46" s="176"/>
      <c r="H46" s="176"/>
      <c r="I46" s="201"/>
      <c r="J46" s="178"/>
      <c r="K46" s="179"/>
      <c r="L46" s="179" t="str">
        <f t="shared" si="30"/>
        <v/>
      </c>
      <c r="M46" s="178"/>
      <c r="N46" s="179"/>
      <c r="O46" s="179" t="str">
        <f t="shared" si="31"/>
        <v/>
      </c>
      <c r="P46" s="178"/>
      <c r="Q46" s="179"/>
      <c r="R46" s="179" t="str">
        <f t="shared" si="32"/>
        <v/>
      </c>
      <c r="S46" s="45"/>
      <c r="T46" s="46"/>
      <c r="U46" s="180" t="str">
        <f t="shared" si="33"/>
        <v/>
      </c>
      <c r="V46" s="178"/>
      <c r="W46" s="188"/>
      <c r="X46" s="196" t="str">
        <f t="shared" si="34"/>
        <v/>
      </c>
      <c r="Y46" s="120"/>
      <c r="Z46" s="101"/>
      <c r="AA46" s="48"/>
      <c r="AB46" s="101"/>
      <c r="AC46" s="101"/>
      <c r="AD46" s="101"/>
      <c r="AE46" s="101"/>
      <c r="AF46" s="101"/>
    </row>
    <row r="47" spans="1:32" ht="15" customHeight="1">
      <c r="A47" s="428" t="s">
        <v>126</v>
      </c>
      <c r="B47" s="159" t="s">
        <v>127</v>
      </c>
      <c r="C47" s="202">
        <v>5</v>
      </c>
      <c r="D47" s="202">
        <v>2.8</v>
      </c>
      <c r="E47" s="202">
        <v>1</v>
      </c>
      <c r="F47" s="202">
        <v>1.9</v>
      </c>
      <c r="G47" s="203"/>
      <c r="H47" s="203"/>
      <c r="I47" s="204">
        <f>C47*70+F47*45+E47*25+G47*150+H47*60+D47*75</f>
        <v>670.5</v>
      </c>
      <c r="J47" s="205" t="s">
        <v>63</v>
      </c>
      <c r="K47" s="162"/>
      <c r="L47" s="206"/>
      <c r="M47" s="205" t="s">
        <v>128</v>
      </c>
      <c r="N47" s="162"/>
      <c r="O47" s="206"/>
      <c r="P47" s="205" t="s">
        <v>129</v>
      </c>
      <c r="Q47" s="162"/>
      <c r="R47" s="153"/>
      <c r="S47" s="154" t="s">
        <v>27</v>
      </c>
      <c r="T47" s="155"/>
      <c r="U47" s="153"/>
      <c r="V47" s="205" t="s">
        <v>131</v>
      </c>
      <c r="W47" s="162"/>
      <c r="X47" s="207"/>
      <c r="Y47" s="208"/>
      <c r="Z47" s="209" t="str">
        <f>B47</f>
        <v>k1</v>
      </c>
      <c r="AA47" s="209" t="str">
        <f>J48&amp;" "&amp;J49&amp;" "&amp;J50&amp;" "&amp;J51&amp;" "&amp;J52</f>
        <v xml:space="preserve">米    </v>
      </c>
      <c r="AB47" s="209" t="str">
        <f>M48&amp;" "&amp;M49&amp;" "&amp;M50&amp;" "&amp;M51&amp;" "&amp;M52</f>
        <v xml:space="preserve">三節翅 滷包   </v>
      </c>
      <c r="AC47" s="209" t="str">
        <f>P48&amp;" "&amp;P49&amp;" "&amp;P50&amp;" "&amp;P51&amp;" "&amp;P52</f>
        <v>豆腐 金針菇 乾香菇 大蒜 胡蘿蔔</v>
      </c>
      <c r="AD47" s="209" t="str">
        <f>S48&amp;" "&amp;S49&amp;" "&amp;S50&amp;" "&amp;S51&amp;" "&amp;S52</f>
        <v xml:space="preserve">蔬菜 大蒜   </v>
      </c>
      <c r="AE47" s="209" t="str">
        <f>V48&amp;" "&amp;V49&amp;" "&amp;V50&amp;" "&amp;V51&amp;" "&amp;V52</f>
        <v xml:space="preserve">乾裙帶菜 味噌 薑 柴魚片 </v>
      </c>
      <c r="AF47" s="209"/>
    </row>
    <row r="48" spans="1:32" ht="15" customHeight="1">
      <c r="A48" s="429"/>
      <c r="B48" s="210"/>
      <c r="C48" s="211"/>
      <c r="D48" s="211"/>
      <c r="E48" s="211"/>
      <c r="F48" s="211"/>
      <c r="G48" s="211"/>
      <c r="H48" s="211"/>
      <c r="I48" s="212"/>
      <c r="J48" s="35" t="s">
        <v>29</v>
      </c>
      <c r="K48" s="36">
        <v>10</v>
      </c>
      <c r="L48" s="213" t="s">
        <v>252</v>
      </c>
      <c r="M48" s="35" t="s">
        <v>132</v>
      </c>
      <c r="N48" s="36">
        <v>9</v>
      </c>
      <c r="O48" s="213" t="s">
        <v>252</v>
      </c>
      <c r="P48" s="35" t="s">
        <v>133</v>
      </c>
      <c r="Q48" s="36">
        <v>4</v>
      </c>
      <c r="R48" s="214" t="str">
        <f t="shared" ref="R48:R52" si="35">IF(Q48,"公斤","")</f>
        <v>公斤</v>
      </c>
      <c r="S48" s="28" t="s">
        <v>19</v>
      </c>
      <c r="T48" s="29">
        <v>7</v>
      </c>
      <c r="U48" s="215" t="str">
        <f t="shared" ref="U48:U52" si="36">IF(T48,"公斤","")</f>
        <v>公斤</v>
      </c>
      <c r="V48" s="35" t="s">
        <v>134</v>
      </c>
      <c r="W48" s="36">
        <v>0.2</v>
      </c>
      <c r="X48" s="194" t="str">
        <f t="shared" ref="X48:X52" si="37">IF(W48,"公斤","")</f>
        <v>公斤</v>
      </c>
      <c r="Y48" s="120"/>
      <c r="Z48" s="31"/>
      <c r="AA48" s="31"/>
      <c r="AB48" s="31"/>
      <c r="AC48" s="31"/>
      <c r="AD48" s="31"/>
      <c r="AE48" s="31"/>
      <c r="AF48" s="31"/>
    </row>
    <row r="49" spans="1:32" ht="15" customHeight="1">
      <c r="A49" s="429"/>
      <c r="B49" s="210"/>
      <c r="C49" s="211"/>
      <c r="D49" s="211"/>
      <c r="E49" s="211"/>
      <c r="F49" s="211"/>
      <c r="G49" s="211"/>
      <c r="H49" s="211"/>
      <c r="I49" s="212"/>
      <c r="J49" s="35"/>
      <c r="K49" s="36"/>
      <c r="L49" s="213" t="s">
        <v>253</v>
      </c>
      <c r="M49" s="35" t="s">
        <v>98</v>
      </c>
      <c r="N49" s="36"/>
      <c r="O49" s="213" t="s">
        <v>253</v>
      </c>
      <c r="P49" s="35" t="s">
        <v>135</v>
      </c>
      <c r="Q49" s="36">
        <v>2</v>
      </c>
      <c r="R49" s="172" t="str">
        <f t="shared" si="35"/>
        <v>公斤</v>
      </c>
      <c r="S49" s="35" t="s">
        <v>38</v>
      </c>
      <c r="T49" s="36">
        <v>0.05</v>
      </c>
      <c r="U49" s="173" t="str">
        <f t="shared" si="36"/>
        <v>公斤</v>
      </c>
      <c r="V49" s="39" t="s">
        <v>57</v>
      </c>
      <c r="W49" s="36">
        <v>0.1</v>
      </c>
      <c r="X49" s="194" t="str">
        <f t="shared" si="37"/>
        <v>公斤</v>
      </c>
      <c r="Y49" s="120"/>
      <c r="Z49" s="31"/>
      <c r="AA49" s="31"/>
      <c r="AB49" s="31"/>
      <c r="AC49" s="31"/>
      <c r="AD49" s="31"/>
      <c r="AE49" s="31"/>
      <c r="AF49" s="31"/>
    </row>
    <row r="50" spans="1:32" ht="15" customHeight="1">
      <c r="A50" s="429"/>
      <c r="B50" s="210"/>
      <c r="C50" s="211"/>
      <c r="D50" s="211"/>
      <c r="E50" s="211"/>
      <c r="F50" s="211"/>
      <c r="G50" s="211"/>
      <c r="H50" s="211"/>
      <c r="I50" s="212"/>
      <c r="J50" s="35"/>
      <c r="K50" s="36"/>
      <c r="L50" s="213" t="s">
        <v>253</v>
      </c>
      <c r="M50" s="35"/>
      <c r="N50" s="36"/>
      <c r="O50" s="213" t="s">
        <v>253</v>
      </c>
      <c r="P50" s="35" t="s">
        <v>100</v>
      </c>
      <c r="Q50" s="36">
        <v>0.01</v>
      </c>
      <c r="R50" s="172" t="str">
        <f t="shared" si="35"/>
        <v>公斤</v>
      </c>
      <c r="S50" s="35"/>
      <c r="T50" s="36"/>
      <c r="U50" s="173" t="str">
        <f t="shared" si="36"/>
        <v/>
      </c>
      <c r="V50" s="35" t="s">
        <v>73</v>
      </c>
      <c r="W50" s="36">
        <v>0.05</v>
      </c>
      <c r="X50" s="194" t="str">
        <f t="shared" si="37"/>
        <v>公斤</v>
      </c>
      <c r="Y50" s="120"/>
      <c r="Z50" s="31"/>
      <c r="AA50" s="31"/>
      <c r="AB50" s="31"/>
      <c r="AC50" s="31"/>
      <c r="AD50" s="31"/>
      <c r="AE50" s="31"/>
      <c r="AF50" s="31"/>
    </row>
    <row r="51" spans="1:32" ht="15" customHeight="1">
      <c r="A51" s="429"/>
      <c r="B51" s="210"/>
      <c r="C51" s="211"/>
      <c r="D51" s="211"/>
      <c r="E51" s="211"/>
      <c r="F51" s="211"/>
      <c r="G51" s="211"/>
      <c r="H51" s="211"/>
      <c r="I51" s="212"/>
      <c r="J51" s="35"/>
      <c r="K51" s="36"/>
      <c r="L51" s="213" t="s">
        <v>253</v>
      </c>
      <c r="M51" s="35"/>
      <c r="N51" s="36"/>
      <c r="O51" s="213" t="s">
        <v>253</v>
      </c>
      <c r="P51" s="35" t="s">
        <v>38</v>
      </c>
      <c r="Q51" s="36">
        <v>0.05</v>
      </c>
      <c r="R51" s="172" t="str">
        <f t="shared" si="35"/>
        <v>公斤</v>
      </c>
      <c r="S51" s="35"/>
      <c r="T51" s="36"/>
      <c r="U51" s="173" t="str">
        <f t="shared" si="36"/>
        <v/>
      </c>
      <c r="V51" s="35" t="s">
        <v>59</v>
      </c>
      <c r="W51" s="36"/>
      <c r="X51" s="194" t="str">
        <f t="shared" si="37"/>
        <v/>
      </c>
      <c r="Y51" s="120"/>
      <c r="Z51" s="31"/>
      <c r="AA51" s="31"/>
      <c r="AB51" s="31"/>
      <c r="AC51" s="31"/>
      <c r="AD51" s="31"/>
      <c r="AE51" s="31"/>
      <c r="AF51" s="31"/>
    </row>
    <row r="52" spans="1:32" ht="15" customHeight="1">
      <c r="A52" s="430"/>
      <c r="B52" s="216"/>
      <c r="C52" s="217"/>
      <c r="D52" s="217"/>
      <c r="E52" s="217"/>
      <c r="F52" s="217"/>
      <c r="G52" s="217"/>
      <c r="H52" s="217"/>
      <c r="I52" s="218"/>
      <c r="J52" s="45"/>
      <c r="K52" s="46"/>
      <c r="L52" s="219" t="s">
        <v>253</v>
      </c>
      <c r="M52" s="45"/>
      <c r="N52" s="46"/>
      <c r="O52" s="219" t="s">
        <v>253</v>
      </c>
      <c r="P52" s="45" t="s">
        <v>40</v>
      </c>
      <c r="Q52" s="46">
        <v>0.5</v>
      </c>
      <c r="R52" s="179" t="str">
        <f t="shared" si="35"/>
        <v>公斤</v>
      </c>
      <c r="S52" s="45"/>
      <c r="T52" s="46"/>
      <c r="U52" s="180" t="str">
        <f t="shared" si="36"/>
        <v/>
      </c>
      <c r="V52" s="45"/>
      <c r="W52" s="46"/>
      <c r="X52" s="220" t="str">
        <f t="shared" si="37"/>
        <v/>
      </c>
      <c r="Y52" s="120"/>
      <c r="Z52" s="48"/>
      <c r="AA52" s="48"/>
      <c r="AB52" s="48"/>
      <c r="AC52" s="48"/>
      <c r="AD52" s="48"/>
      <c r="AE52" s="48"/>
      <c r="AF52" s="48"/>
    </row>
    <row r="53" spans="1:32" ht="15" customHeight="1">
      <c r="A53" s="428" t="s">
        <v>136</v>
      </c>
      <c r="B53" s="159" t="s">
        <v>137</v>
      </c>
      <c r="C53" s="202">
        <v>5.4</v>
      </c>
      <c r="D53" s="202">
        <v>2.1</v>
      </c>
      <c r="E53" s="202">
        <v>1.4</v>
      </c>
      <c r="F53" s="202">
        <v>1.8</v>
      </c>
      <c r="G53" s="203"/>
      <c r="H53" s="203"/>
      <c r="I53" s="204">
        <f>C53*70+F53*45+E53*25+G53*150+H53*60+D53*75</f>
        <v>651.5</v>
      </c>
      <c r="J53" s="205" t="s">
        <v>23</v>
      </c>
      <c r="K53" s="162"/>
      <c r="L53" s="206"/>
      <c r="M53" s="205" t="s">
        <v>138</v>
      </c>
      <c r="N53" s="162"/>
      <c r="O53" s="206"/>
      <c r="P53" s="221" t="s">
        <v>139</v>
      </c>
      <c r="Q53" s="162"/>
      <c r="R53" s="163"/>
      <c r="S53" s="165" t="s">
        <v>27</v>
      </c>
      <c r="T53" s="166"/>
      <c r="U53" s="163"/>
      <c r="V53" s="165" t="s">
        <v>67</v>
      </c>
      <c r="W53" s="164"/>
      <c r="X53" s="192"/>
      <c r="Y53" s="158"/>
      <c r="Z53" s="50" t="str">
        <f>B53</f>
        <v>k2</v>
      </c>
      <c r="AA53" s="50" t="str">
        <f>J54&amp;" "&amp;J55&amp;" "&amp;J56&amp;" "&amp;J57&amp;" "&amp;J58</f>
        <v xml:space="preserve">米 糙米   </v>
      </c>
      <c r="AB53" s="50" t="str">
        <f>M54&amp;" "&amp;M55&amp;" "&amp;M56&amp;" "&amp;M57&amp;" "&amp;M58</f>
        <v>鮮魚丁 馬鈴薯 洋蔥 胡蘿蔔 咖哩粉</v>
      </c>
      <c r="AC53" s="50" t="str">
        <f>P54&amp;" "&amp;P55&amp;" "&amp;P56&amp;" "&amp;P57&amp;" "&amp;P58</f>
        <v xml:space="preserve">雞蛋 刈薯 大蒜  </v>
      </c>
      <c r="AD53" s="50" t="str">
        <f>S54&amp;" "&amp;S55&amp;" "&amp;S56&amp;" "&amp;S57&amp;" "&amp;S58</f>
        <v xml:space="preserve">蔬菜 大蒜   </v>
      </c>
      <c r="AE53" s="50" t="str">
        <f>V54&amp;" "&amp;V55&amp;" "&amp;V56&amp;" "&amp;V57&amp;" "&amp;V58</f>
        <v xml:space="preserve">金針菜乾 榨菜 薑 大骨 </v>
      </c>
      <c r="AF53" s="50"/>
    </row>
    <row r="54" spans="1:32" ht="15" customHeight="1">
      <c r="A54" s="429"/>
      <c r="B54" s="210"/>
      <c r="C54" s="211"/>
      <c r="D54" s="211"/>
      <c r="E54" s="211"/>
      <c r="F54" s="211"/>
      <c r="G54" s="211"/>
      <c r="H54" s="211"/>
      <c r="I54" s="212"/>
      <c r="J54" s="35" t="s">
        <v>29</v>
      </c>
      <c r="K54" s="36">
        <v>7</v>
      </c>
      <c r="L54" s="213" t="s">
        <v>252</v>
      </c>
      <c r="M54" s="35" t="s">
        <v>108</v>
      </c>
      <c r="N54" s="36">
        <v>6.5</v>
      </c>
      <c r="O54" s="213" t="s">
        <v>252</v>
      </c>
      <c r="P54" s="39" t="s">
        <v>50</v>
      </c>
      <c r="Q54" s="40">
        <v>1</v>
      </c>
      <c r="R54" s="172" t="str">
        <f t="shared" ref="R54:R58" si="38">IF(Q54,"公斤","")</f>
        <v>公斤</v>
      </c>
      <c r="S54" s="39" t="s">
        <v>19</v>
      </c>
      <c r="T54" s="40">
        <v>7</v>
      </c>
      <c r="U54" s="173" t="str">
        <f t="shared" ref="U54:U58" si="39">IF(T54,"公斤","")</f>
        <v>公斤</v>
      </c>
      <c r="V54" s="35" t="s">
        <v>69</v>
      </c>
      <c r="W54" s="36">
        <v>0.1</v>
      </c>
      <c r="X54" s="194" t="str">
        <f t="shared" ref="X54:X58" si="40">IF(W54,"公斤","")</f>
        <v>公斤</v>
      </c>
      <c r="Y54" s="120"/>
      <c r="Z54" s="31"/>
      <c r="AA54" s="31"/>
      <c r="AB54" s="31"/>
      <c r="AC54" s="31"/>
      <c r="AD54" s="31"/>
      <c r="AE54" s="31"/>
      <c r="AF54" s="31"/>
    </row>
    <row r="55" spans="1:32" ht="15" customHeight="1">
      <c r="A55" s="429"/>
      <c r="B55" s="210"/>
      <c r="C55" s="211"/>
      <c r="D55" s="211"/>
      <c r="E55" s="211"/>
      <c r="F55" s="211"/>
      <c r="G55" s="211"/>
      <c r="H55" s="211"/>
      <c r="I55" s="212"/>
      <c r="J55" s="35" t="s">
        <v>34</v>
      </c>
      <c r="K55" s="36">
        <v>3</v>
      </c>
      <c r="L55" s="213" t="s">
        <v>252</v>
      </c>
      <c r="M55" s="35" t="s">
        <v>35</v>
      </c>
      <c r="N55" s="36">
        <v>3.5</v>
      </c>
      <c r="O55" s="213" t="s">
        <v>252</v>
      </c>
      <c r="P55" s="39" t="s">
        <v>141</v>
      </c>
      <c r="Q55" s="40">
        <v>4</v>
      </c>
      <c r="R55" s="172" t="str">
        <f t="shared" si="38"/>
        <v>公斤</v>
      </c>
      <c r="S55" s="35" t="s">
        <v>38</v>
      </c>
      <c r="T55" s="36">
        <v>0.05</v>
      </c>
      <c r="U55" s="173" t="str">
        <f t="shared" si="39"/>
        <v>公斤</v>
      </c>
      <c r="V55" s="35" t="s">
        <v>74</v>
      </c>
      <c r="W55" s="36">
        <v>1</v>
      </c>
      <c r="X55" s="194" t="str">
        <f t="shared" si="40"/>
        <v>公斤</v>
      </c>
      <c r="Y55" s="120"/>
      <c r="Z55" s="31"/>
      <c r="AA55" s="31"/>
      <c r="AB55" s="31"/>
      <c r="AC55" s="31"/>
      <c r="AD55" s="31"/>
      <c r="AE55" s="31"/>
      <c r="AF55" s="31"/>
    </row>
    <row r="56" spans="1:32" ht="15" customHeight="1">
      <c r="A56" s="429"/>
      <c r="B56" s="210"/>
      <c r="C56" s="211"/>
      <c r="D56" s="211"/>
      <c r="E56" s="211"/>
      <c r="F56" s="211"/>
      <c r="G56" s="211"/>
      <c r="H56" s="211"/>
      <c r="I56" s="212"/>
      <c r="J56" s="35"/>
      <c r="K56" s="36"/>
      <c r="L56" s="213" t="s">
        <v>253</v>
      </c>
      <c r="M56" s="35" t="s">
        <v>41</v>
      </c>
      <c r="N56" s="36">
        <v>1</v>
      </c>
      <c r="O56" s="213" t="s">
        <v>252</v>
      </c>
      <c r="P56" s="39" t="s">
        <v>38</v>
      </c>
      <c r="Q56" s="40">
        <v>0.05</v>
      </c>
      <c r="R56" s="172" t="str">
        <f t="shared" si="38"/>
        <v>公斤</v>
      </c>
      <c r="S56" s="35"/>
      <c r="T56" s="36"/>
      <c r="U56" s="173" t="str">
        <f t="shared" si="39"/>
        <v/>
      </c>
      <c r="V56" s="35" t="s">
        <v>73</v>
      </c>
      <c r="W56" s="36">
        <v>0.05</v>
      </c>
      <c r="X56" s="194" t="str">
        <f t="shared" si="40"/>
        <v>公斤</v>
      </c>
      <c r="Y56" s="120"/>
      <c r="Z56" s="31"/>
      <c r="AA56" s="31"/>
      <c r="AB56" s="31"/>
      <c r="AC56" s="31"/>
      <c r="AD56" s="31"/>
      <c r="AE56" s="31"/>
      <c r="AF56" s="31"/>
    </row>
    <row r="57" spans="1:32" ht="15" customHeight="1">
      <c r="A57" s="429"/>
      <c r="B57" s="210"/>
      <c r="C57" s="211"/>
      <c r="D57" s="211"/>
      <c r="E57" s="211"/>
      <c r="F57" s="211"/>
      <c r="G57" s="211"/>
      <c r="H57" s="211"/>
      <c r="I57" s="212"/>
      <c r="J57" s="35"/>
      <c r="K57" s="36"/>
      <c r="L57" s="213" t="s">
        <v>253</v>
      </c>
      <c r="M57" s="35" t="s">
        <v>40</v>
      </c>
      <c r="N57" s="36">
        <v>1</v>
      </c>
      <c r="O57" s="213" t="s">
        <v>252</v>
      </c>
      <c r="P57" s="35"/>
      <c r="Q57" s="36"/>
      <c r="R57" s="172" t="str">
        <f t="shared" si="38"/>
        <v/>
      </c>
      <c r="S57" s="35"/>
      <c r="T57" s="36"/>
      <c r="U57" s="173" t="str">
        <f t="shared" si="39"/>
        <v/>
      </c>
      <c r="V57" s="35" t="s">
        <v>70</v>
      </c>
      <c r="W57" s="36">
        <v>1</v>
      </c>
      <c r="X57" s="194" t="str">
        <f t="shared" si="40"/>
        <v>公斤</v>
      </c>
      <c r="Y57" s="120"/>
      <c r="Z57" s="31"/>
      <c r="AA57" s="31"/>
      <c r="AB57" s="31"/>
      <c r="AC57" s="31"/>
      <c r="AD57" s="31"/>
      <c r="AE57" s="31"/>
      <c r="AF57" s="31"/>
    </row>
    <row r="58" spans="1:32" ht="15" customHeight="1">
      <c r="A58" s="430"/>
      <c r="B58" s="216"/>
      <c r="C58" s="217"/>
      <c r="D58" s="217"/>
      <c r="E58" s="217"/>
      <c r="F58" s="217"/>
      <c r="G58" s="217"/>
      <c r="H58" s="217"/>
      <c r="I58" s="218"/>
      <c r="J58" s="45"/>
      <c r="K58" s="46"/>
      <c r="L58" s="219" t="s">
        <v>253</v>
      </c>
      <c r="M58" s="45" t="s">
        <v>42</v>
      </c>
      <c r="N58" s="46"/>
      <c r="O58" s="219" t="s">
        <v>253</v>
      </c>
      <c r="P58" s="45"/>
      <c r="Q58" s="46"/>
      <c r="R58" s="179" t="str">
        <f t="shared" si="38"/>
        <v/>
      </c>
      <c r="S58" s="45"/>
      <c r="T58" s="46"/>
      <c r="U58" s="180" t="str">
        <f t="shared" si="39"/>
        <v/>
      </c>
      <c r="V58" s="45"/>
      <c r="W58" s="46"/>
      <c r="X58" s="196" t="str">
        <f t="shared" si="40"/>
        <v/>
      </c>
      <c r="Y58" s="120"/>
      <c r="Z58" s="31"/>
      <c r="AA58" s="31"/>
      <c r="AB58" s="31"/>
      <c r="AC58" s="31"/>
      <c r="AD58" s="31"/>
      <c r="AE58" s="31"/>
      <c r="AF58" s="31"/>
    </row>
    <row r="59" spans="1:32" ht="15" customHeight="1">
      <c r="A59" s="428" t="s">
        <v>143</v>
      </c>
      <c r="B59" s="159" t="s">
        <v>144</v>
      </c>
      <c r="C59" s="202">
        <v>5.5</v>
      </c>
      <c r="D59" s="202">
        <v>2.6</v>
      </c>
      <c r="E59" s="202">
        <v>1.4</v>
      </c>
      <c r="F59" s="202">
        <v>2</v>
      </c>
      <c r="G59" s="203"/>
      <c r="H59" s="202"/>
      <c r="I59" s="204">
        <f>C59*70+F59*45+E59*25+G59*150+H59*60+D59*75</f>
        <v>705</v>
      </c>
      <c r="J59" s="205" t="s">
        <v>145</v>
      </c>
      <c r="K59" s="162"/>
      <c r="L59" s="206"/>
      <c r="M59" s="205" t="s">
        <v>146</v>
      </c>
      <c r="N59" s="162"/>
      <c r="O59" s="206"/>
      <c r="P59" s="205" t="s">
        <v>147</v>
      </c>
      <c r="Q59" s="162"/>
      <c r="R59" s="163"/>
      <c r="S59" s="165" t="s">
        <v>27</v>
      </c>
      <c r="T59" s="166"/>
      <c r="U59" s="163"/>
      <c r="V59" s="205" t="s">
        <v>149</v>
      </c>
      <c r="W59" s="162"/>
      <c r="X59" s="222"/>
      <c r="Y59" s="158"/>
      <c r="Z59" s="22" t="str">
        <f>B59</f>
        <v>k3</v>
      </c>
      <c r="AA59" s="22" t="str">
        <f>J60&amp;" "&amp;J61&amp;" "&amp;J62&amp;" "&amp;J63&amp;" "&amp;J64</f>
        <v xml:space="preserve">米 糙米   </v>
      </c>
      <c r="AB59" s="22" t="str">
        <f>M60&amp;" "&amp;M61&amp;" "&amp;M62&amp;" "&amp;M63&amp;" "&amp;M64</f>
        <v>豬絞肉 洋蔥 打拋醬 魚露 大蒜</v>
      </c>
      <c r="AC59" s="22" t="str">
        <f>P60&amp;" "&amp;P61&amp;" "&amp;P62&amp;" "&amp;P63&amp;" "&amp;P64</f>
        <v xml:space="preserve">魚丸 泰式酸辣醬   </v>
      </c>
      <c r="AD59" s="22" t="str">
        <f>S60&amp;" "&amp;S61&amp;" "&amp;S62&amp;" "&amp;S63&amp;" "&amp;S64</f>
        <v xml:space="preserve">蔬菜 大蒜   </v>
      </c>
      <c r="AE59" s="22" t="str">
        <f>V60&amp;" "&amp;V61&amp;" "&amp;V62&amp;" "&amp;V63&amp;" "&amp;V64</f>
        <v>秀珍菇 大番茄 大骨 檸檬 香茅</v>
      </c>
      <c r="AF59" s="22"/>
    </row>
    <row r="60" spans="1:32" ht="15" customHeight="1">
      <c r="A60" s="429"/>
      <c r="B60" s="210"/>
      <c r="C60" s="211"/>
      <c r="D60" s="211"/>
      <c r="E60" s="211"/>
      <c r="F60" s="211"/>
      <c r="G60" s="211"/>
      <c r="H60" s="211"/>
      <c r="I60" s="212"/>
      <c r="J60" s="35" t="s">
        <v>29</v>
      </c>
      <c r="K60" s="36">
        <v>8</v>
      </c>
      <c r="L60" s="213" t="s">
        <v>252</v>
      </c>
      <c r="M60" s="35" t="s">
        <v>30</v>
      </c>
      <c r="N60" s="36">
        <v>6</v>
      </c>
      <c r="O60" s="213" t="s">
        <v>252</v>
      </c>
      <c r="P60" s="37" t="s">
        <v>150</v>
      </c>
      <c r="Q60" s="38">
        <v>4</v>
      </c>
      <c r="R60" s="172" t="str">
        <f t="shared" ref="R60:R64" si="41">IF(Q60,"公斤","")</f>
        <v>公斤</v>
      </c>
      <c r="S60" s="39" t="s">
        <v>19</v>
      </c>
      <c r="T60" s="40">
        <v>7</v>
      </c>
      <c r="U60" s="173" t="str">
        <f t="shared" ref="U60:U64" si="42">IF(T60,"公斤","")</f>
        <v>公斤</v>
      </c>
      <c r="V60" s="35" t="s">
        <v>151</v>
      </c>
      <c r="W60" s="36">
        <v>1</v>
      </c>
      <c r="X60" s="194" t="str">
        <f t="shared" ref="X60:X64" si="43">IF(W60,"公斤","")</f>
        <v>公斤</v>
      </c>
      <c r="Y60" s="120"/>
      <c r="Z60" s="31"/>
      <c r="AA60" s="31"/>
      <c r="AB60" s="31"/>
      <c r="AC60" s="31"/>
      <c r="AD60" s="31"/>
      <c r="AE60" s="31"/>
      <c r="AF60" s="31"/>
    </row>
    <row r="61" spans="1:32" ht="15" customHeight="1">
      <c r="A61" s="429"/>
      <c r="B61" s="210"/>
      <c r="C61" s="211"/>
      <c r="D61" s="211"/>
      <c r="E61" s="211"/>
      <c r="F61" s="211"/>
      <c r="G61" s="211"/>
      <c r="H61" s="211"/>
      <c r="I61" s="212"/>
      <c r="J61" s="35" t="s">
        <v>34</v>
      </c>
      <c r="K61" s="36">
        <v>3</v>
      </c>
      <c r="L61" s="213" t="s">
        <v>252</v>
      </c>
      <c r="M61" s="35" t="s">
        <v>41</v>
      </c>
      <c r="N61" s="36">
        <v>3.5</v>
      </c>
      <c r="O61" s="213" t="s">
        <v>252</v>
      </c>
      <c r="P61" s="37" t="s">
        <v>152</v>
      </c>
      <c r="Q61" s="38">
        <v>0.5</v>
      </c>
      <c r="R61" s="172" t="str">
        <f t="shared" si="41"/>
        <v>公斤</v>
      </c>
      <c r="S61" s="35" t="s">
        <v>38</v>
      </c>
      <c r="T61" s="36">
        <v>0.05</v>
      </c>
      <c r="U61" s="173" t="str">
        <f t="shared" si="42"/>
        <v>公斤</v>
      </c>
      <c r="V61" s="39" t="s">
        <v>71</v>
      </c>
      <c r="W61" s="36">
        <v>2</v>
      </c>
      <c r="X61" s="194" t="str">
        <f t="shared" si="43"/>
        <v>公斤</v>
      </c>
      <c r="Y61" s="120"/>
      <c r="Z61" s="31"/>
      <c r="AA61" s="31"/>
      <c r="AB61" s="31"/>
      <c r="AC61" s="31"/>
      <c r="AD61" s="31"/>
      <c r="AE61" s="31"/>
      <c r="AF61" s="31"/>
    </row>
    <row r="62" spans="1:32" ht="15" customHeight="1">
      <c r="A62" s="429"/>
      <c r="B62" s="210"/>
      <c r="C62" s="211"/>
      <c r="D62" s="211"/>
      <c r="E62" s="211"/>
      <c r="F62" s="211"/>
      <c r="G62" s="211"/>
      <c r="H62" s="211"/>
      <c r="I62" s="212"/>
      <c r="J62" s="35"/>
      <c r="K62" s="36"/>
      <c r="L62" s="213" t="s">
        <v>253</v>
      </c>
      <c r="M62" s="35" t="s">
        <v>154</v>
      </c>
      <c r="N62" s="36"/>
      <c r="O62" s="213" t="s">
        <v>252</v>
      </c>
      <c r="P62" s="37"/>
      <c r="Q62" s="38"/>
      <c r="R62" s="172" t="str">
        <f t="shared" si="41"/>
        <v/>
      </c>
      <c r="S62" s="35"/>
      <c r="T62" s="36"/>
      <c r="U62" s="173" t="str">
        <f t="shared" si="42"/>
        <v/>
      </c>
      <c r="V62" s="35" t="s">
        <v>70</v>
      </c>
      <c r="W62" s="36">
        <v>1</v>
      </c>
      <c r="X62" s="194" t="str">
        <f t="shared" si="43"/>
        <v>公斤</v>
      </c>
      <c r="Y62" s="120"/>
      <c r="Z62" s="31"/>
      <c r="AA62" s="31"/>
      <c r="AB62" s="31"/>
      <c r="AC62" s="31"/>
      <c r="AD62" s="31"/>
      <c r="AE62" s="31"/>
      <c r="AF62" s="31"/>
    </row>
    <row r="63" spans="1:32" ht="15" customHeight="1">
      <c r="A63" s="429"/>
      <c r="B63" s="210"/>
      <c r="C63" s="211"/>
      <c r="D63" s="211"/>
      <c r="E63" s="211"/>
      <c r="F63" s="211"/>
      <c r="G63" s="211"/>
      <c r="H63" s="211"/>
      <c r="I63" s="212"/>
      <c r="J63" s="35"/>
      <c r="K63" s="36"/>
      <c r="L63" s="213" t="s">
        <v>253</v>
      </c>
      <c r="M63" s="35" t="s">
        <v>155</v>
      </c>
      <c r="N63" s="36"/>
      <c r="O63" s="213" t="s">
        <v>252</v>
      </c>
      <c r="P63" s="37"/>
      <c r="Q63" s="38"/>
      <c r="R63" s="172" t="str">
        <f t="shared" si="41"/>
        <v/>
      </c>
      <c r="S63" s="35"/>
      <c r="T63" s="36"/>
      <c r="U63" s="173" t="str">
        <f t="shared" si="42"/>
        <v/>
      </c>
      <c r="V63" s="35" t="s">
        <v>156</v>
      </c>
      <c r="W63" s="36"/>
      <c r="X63" s="194" t="str">
        <f t="shared" si="43"/>
        <v/>
      </c>
      <c r="Y63" s="120"/>
      <c r="Z63" s="31"/>
      <c r="AA63" s="31"/>
      <c r="AB63" s="31"/>
      <c r="AC63" s="31"/>
      <c r="AD63" s="31"/>
      <c r="AE63" s="31"/>
      <c r="AF63" s="31"/>
    </row>
    <row r="64" spans="1:32" ht="15" customHeight="1">
      <c r="A64" s="430"/>
      <c r="B64" s="216"/>
      <c r="C64" s="217"/>
      <c r="D64" s="217"/>
      <c r="E64" s="217"/>
      <c r="F64" s="217"/>
      <c r="G64" s="217"/>
      <c r="H64" s="217"/>
      <c r="I64" s="218"/>
      <c r="J64" s="45"/>
      <c r="K64" s="46"/>
      <c r="L64" s="219" t="s">
        <v>253</v>
      </c>
      <c r="M64" s="45" t="s">
        <v>38</v>
      </c>
      <c r="N64" s="46">
        <v>0.05</v>
      </c>
      <c r="O64" s="219" t="s">
        <v>252</v>
      </c>
      <c r="P64" s="69"/>
      <c r="Q64" s="70"/>
      <c r="R64" s="179" t="str">
        <f t="shared" si="41"/>
        <v/>
      </c>
      <c r="S64" s="45"/>
      <c r="T64" s="46"/>
      <c r="U64" s="180" t="str">
        <f t="shared" si="42"/>
        <v/>
      </c>
      <c r="V64" s="45" t="s">
        <v>157</v>
      </c>
      <c r="W64" s="46"/>
      <c r="X64" s="196" t="str">
        <f t="shared" si="43"/>
        <v/>
      </c>
      <c r="Y64" s="223"/>
      <c r="Z64" s="101"/>
      <c r="AA64" s="48"/>
      <c r="AB64" s="101"/>
      <c r="AC64" s="101"/>
      <c r="AD64" s="101"/>
      <c r="AE64" s="101"/>
      <c r="AF64" s="101"/>
    </row>
    <row r="65" spans="1:32" ht="15" customHeight="1">
      <c r="A65" s="428" t="s">
        <v>158</v>
      </c>
      <c r="B65" s="159" t="s">
        <v>159</v>
      </c>
      <c r="C65" s="202">
        <v>5.8</v>
      </c>
      <c r="D65" s="202">
        <v>2.5</v>
      </c>
      <c r="E65" s="202">
        <v>1.7</v>
      </c>
      <c r="F65" s="202">
        <v>2.1</v>
      </c>
      <c r="G65" s="203"/>
      <c r="H65" s="203"/>
      <c r="I65" s="204">
        <f>C65*70+F65*45+E65*25+G65*150+H65*60+D65*75</f>
        <v>730.5</v>
      </c>
      <c r="J65" s="205" t="s">
        <v>23</v>
      </c>
      <c r="K65" s="162"/>
      <c r="L65" s="206"/>
      <c r="M65" s="205" t="s">
        <v>160</v>
      </c>
      <c r="N65" s="162"/>
      <c r="O65" s="206"/>
      <c r="P65" s="205" t="s">
        <v>161</v>
      </c>
      <c r="Q65" s="162"/>
      <c r="R65" s="163"/>
      <c r="S65" s="165" t="s">
        <v>27</v>
      </c>
      <c r="T65" s="166"/>
      <c r="U65" s="163"/>
      <c r="V65" s="205" t="s">
        <v>163</v>
      </c>
      <c r="W65" s="162"/>
      <c r="X65" s="224"/>
      <c r="Y65" s="225"/>
      <c r="Z65" s="50" t="str">
        <f>B65</f>
        <v>k4</v>
      </c>
      <c r="AA65" s="50" t="str">
        <f>J66&amp;" "&amp;J67&amp;" "&amp;J68&amp;" "&amp;J69&amp;" "&amp;J70</f>
        <v xml:space="preserve">米 糙米   </v>
      </c>
      <c r="AB65" s="50" t="str">
        <f>M66&amp;" "&amp;M67&amp;" "&amp;M68&amp;" "&amp;M69&amp;" "&amp;M70</f>
        <v xml:space="preserve">肉雞 豆薯 胡蘿蔔 大蒜 </v>
      </c>
      <c r="AC65" s="50" t="str">
        <f>P66&amp;" "&amp;P67&amp;" "&amp;P68&amp;" "&amp;P69&amp;" "&amp;P70</f>
        <v>豬後腿肉 綠豆芽 韮菜 乾木耳 大蒜</v>
      </c>
      <c r="AD65" s="50" t="str">
        <f>S66&amp;" "&amp;S67&amp;" "&amp;S68&amp;" "&amp;S69&amp;" "&amp;S70</f>
        <v xml:space="preserve">蔬菜 大蒜   </v>
      </c>
      <c r="AE65" s="50" t="str">
        <f>V66&amp;" "&amp;V67&amp;" "&amp;V68&amp;" "&amp;V69&amp;" "&amp;V70</f>
        <v xml:space="preserve">綠豆 二砂糖   </v>
      </c>
      <c r="AF65" s="50"/>
    </row>
    <row r="66" spans="1:32" ht="15" customHeight="1">
      <c r="A66" s="429"/>
      <c r="B66" s="210"/>
      <c r="C66" s="211"/>
      <c r="D66" s="211"/>
      <c r="E66" s="211"/>
      <c r="F66" s="211"/>
      <c r="G66" s="211"/>
      <c r="H66" s="211"/>
      <c r="I66" s="212"/>
      <c r="J66" s="35" t="s">
        <v>29</v>
      </c>
      <c r="K66" s="36">
        <v>7</v>
      </c>
      <c r="L66" s="213" t="s">
        <v>252</v>
      </c>
      <c r="M66" s="35" t="s">
        <v>82</v>
      </c>
      <c r="N66" s="36">
        <v>9</v>
      </c>
      <c r="O66" s="213" t="s">
        <v>252</v>
      </c>
      <c r="P66" s="35" t="s">
        <v>32</v>
      </c>
      <c r="Q66" s="36">
        <v>0.6</v>
      </c>
      <c r="R66" s="172" t="str">
        <f t="shared" ref="R66:R70" si="44">IF(Q66,"公斤","")</f>
        <v>公斤</v>
      </c>
      <c r="S66" s="39" t="s">
        <v>19</v>
      </c>
      <c r="T66" s="40">
        <v>7</v>
      </c>
      <c r="U66" s="173" t="str">
        <f t="shared" ref="U66:U70" si="45">IF(T66,"公斤","")</f>
        <v>公斤</v>
      </c>
      <c r="V66" s="35" t="s">
        <v>164</v>
      </c>
      <c r="W66" s="36">
        <v>2</v>
      </c>
      <c r="X66" s="194" t="str">
        <f t="shared" ref="X66:X70" si="46">IF(W66,"公斤","")</f>
        <v>公斤</v>
      </c>
      <c r="Y66" s="120"/>
      <c r="Z66" s="31"/>
      <c r="AA66" s="31"/>
      <c r="AB66" s="31"/>
      <c r="AC66" s="31"/>
      <c r="AD66" s="31"/>
      <c r="AE66" s="31"/>
      <c r="AF66" s="31"/>
    </row>
    <row r="67" spans="1:32" ht="15" customHeight="1">
      <c r="A67" s="429"/>
      <c r="B67" s="210"/>
      <c r="C67" s="211"/>
      <c r="D67" s="211"/>
      <c r="E67" s="211"/>
      <c r="F67" s="211"/>
      <c r="G67" s="211"/>
      <c r="H67" s="211"/>
      <c r="I67" s="212"/>
      <c r="J67" s="35" t="s">
        <v>34</v>
      </c>
      <c r="K67" s="36">
        <v>3</v>
      </c>
      <c r="L67" s="213" t="s">
        <v>252</v>
      </c>
      <c r="M67" s="35" t="s">
        <v>55</v>
      </c>
      <c r="N67" s="36">
        <v>3</v>
      </c>
      <c r="O67" s="213" t="s">
        <v>252</v>
      </c>
      <c r="P67" s="35" t="s">
        <v>68</v>
      </c>
      <c r="Q67" s="36">
        <v>5</v>
      </c>
      <c r="R67" s="172" t="str">
        <f t="shared" si="44"/>
        <v>公斤</v>
      </c>
      <c r="S67" s="35" t="s">
        <v>38</v>
      </c>
      <c r="T67" s="36">
        <v>0.05</v>
      </c>
      <c r="U67" s="173" t="str">
        <f t="shared" si="45"/>
        <v>公斤</v>
      </c>
      <c r="V67" s="39" t="s">
        <v>39</v>
      </c>
      <c r="W67" s="36">
        <v>1</v>
      </c>
      <c r="X67" s="194" t="str">
        <f t="shared" si="46"/>
        <v>公斤</v>
      </c>
      <c r="Y67" s="120"/>
      <c r="Z67" s="31"/>
      <c r="AA67" s="31"/>
      <c r="AB67" s="31"/>
      <c r="AC67" s="31"/>
      <c r="AD67" s="31"/>
      <c r="AE67" s="31"/>
      <c r="AF67" s="31"/>
    </row>
    <row r="68" spans="1:32" ht="15" customHeight="1">
      <c r="A68" s="429"/>
      <c r="B68" s="210"/>
      <c r="C68" s="211"/>
      <c r="D68" s="211"/>
      <c r="E68" s="211"/>
      <c r="F68" s="211"/>
      <c r="G68" s="211"/>
      <c r="H68" s="211"/>
      <c r="I68" s="212"/>
      <c r="J68" s="35"/>
      <c r="K68" s="36"/>
      <c r="L68" s="213" t="s">
        <v>253</v>
      </c>
      <c r="M68" s="35" t="s">
        <v>40</v>
      </c>
      <c r="N68" s="36">
        <v>1</v>
      </c>
      <c r="O68" s="213" t="s">
        <v>252</v>
      </c>
      <c r="P68" s="35" t="s">
        <v>72</v>
      </c>
      <c r="Q68" s="36">
        <v>0.5</v>
      </c>
      <c r="R68" s="172" t="str">
        <f t="shared" si="44"/>
        <v>公斤</v>
      </c>
      <c r="S68" s="35"/>
      <c r="T68" s="36"/>
      <c r="U68" s="173" t="str">
        <f t="shared" si="45"/>
        <v/>
      </c>
      <c r="V68" s="35"/>
      <c r="W68" s="36"/>
      <c r="X68" s="194" t="str">
        <f t="shared" si="46"/>
        <v/>
      </c>
      <c r="Y68" s="120"/>
      <c r="Z68" s="31"/>
      <c r="AA68" s="31"/>
      <c r="AB68" s="31"/>
      <c r="AC68" s="31"/>
      <c r="AD68" s="31"/>
      <c r="AE68" s="31"/>
      <c r="AF68" s="31"/>
    </row>
    <row r="69" spans="1:32" ht="15" customHeight="1">
      <c r="A69" s="429"/>
      <c r="B69" s="210"/>
      <c r="C69" s="211"/>
      <c r="D69" s="211"/>
      <c r="E69" s="211"/>
      <c r="F69" s="211"/>
      <c r="G69" s="211"/>
      <c r="H69" s="211"/>
      <c r="I69" s="212"/>
      <c r="J69" s="35"/>
      <c r="K69" s="36"/>
      <c r="L69" s="213" t="s">
        <v>253</v>
      </c>
      <c r="M69" s="35" t="s">
        <v>38</v>
      </c>
      <c r="N69" s="36">
        <v>0.05</v>
      </c>
      <c r="O69" s="213" t="s">
        <v>252</v>
      </c>
      <c r="P69" s="35" t="s">
        <v>142</v>
      </c>
      <c r="Q69" s="36">
        <v>0.01</v>
      </c>
      <c r="R69" s="172" t="str">
        <f t="shared" si="44"/>
        <v>公斤</v>
      </c>
      <c r="S69" s="35"/>
      <c r="T69" s="36"/>
      <c r="U69" s="173" t="str">
        <f t="shared" si="45"/>
        <v/>
      </c>
      <c r="V69" s="35"/>
      <c r="W69" s="36"/>
      <c r="X69" s="194" t="str">
        <f t="shared" si="46"/>
        <v/>
      </c>
      <c r="Y69" s="120"/>
      <c r="Z69" s="31"/>
      <c r="AA69" s="31"/>
      <c r="AB69" s="31"/>
      <c r="AC69" s="31"/>
      <c r="AD69" s="31"/>
      <c r="AE69" s="31"/>
      <c r="AF69" s="31"/>
    </row>
    <row r="70" spans="1:32" ht="15" customHeight="1">
      <c r="A70" s="430"/>
      <c r="B70" s="216"/>
      <c r="C70" s="217"/>
      <c r="D70" s="217"/>
      <c r="E70" s="217"/>
      <c r="F70" s="217"/>
      <c r="G70" s="217"/>
      <c r="H70" s="217"/>
      <c r="I70" s="218"/>
      <c r="J70" s="45"/>
      <c r="K70" s="46"/>
      <c r="L70" s="219" t="s">
        <v>253</v>
      </c>
      <c r="M70" s="45"/>
      <c r="N70" s="46"/>
      <c r="O70" s="219" t="s">
        <v>253</v>
      </c>
      <c r="P70" s="45" t="s">
        <v>38</v>
      </c>
      <c r="Q70" s="46">
        <v>0.05</v>
      </c>
      <c r="R70" s="179" t="str">
        <f t="shared" si="44"/>
        <v>公斤</v>
      </c>
      <c r="S70" s="45"/>
      <c r="T70" s="46"/>
      <c r="U70" s="180" t="str">
        <f t="shared" si="45"/>
        <v/>
      </c>
      <c r="V70" s="45"/>
      <c r="W70" s="46"/>
      <c r="X70" s="220" t="str">
        <f t="shared" si="46"/>
        <v/>
      </c>
      <c r="Y70" s="120"/>
      <c r="Z70" s="31"/>
      <c r="AA70" s="31"/>
      <c r="AB70" s="31"/>
      <c r="AC70" s="31"/>
      <c r="AD70" s="31"/>
      <c r="AE70" s="31"/>
      <c r="AF70" s="31"/>
    </row>
    <row r="71" spans="1:32" ht="15" customHeight="1">
      <c r="A71" s="428" t="s">
        <v>165</v>
      </c>
      <c r="B71" s="159" t="s">
        <v>166</v>
      </c>
      <c r="C71" s="202">
        <v>5</v>
      </c>
      <c r="D71" s="202">
        <v>2.2000000000000002</v>
      </c>
      <c r="E71" s="202">
        <v>2.1</v>
      </c>
      <c r="F71" s="202">
        <v>2.2000000000000002</v>
      </c>
      <c r="G71" s="203"/>
      <c r="H71" s="203"/>
      <c r="I71" s="204">
        <f>C71*70+F71*45+E71*25+G71*150+H71*60+D71*75</f>
        <v>666.5</v>
      </c>
      <c r="J71" s="205" t="s">
        <v>167</v>
      </c>
      <c r="K71" s="162"/>
      <c r="L71" s="206"/>
      <c r="M71" s="205" t="s">
        <v>168</v>
      </c>
      <c r="N71" s="162"/>
      <c r="O71" s="206"/>
      <c r="P71" s="165" t="s">
        <v>169</v>
      </c>
      <c r="Q71" s="164"/>
      <c r="R71" s="163"/>
      <c r="S71" s="165" t="s">
        <v>27</v>
      </c>
      <c r="T71" s="166"/>
      <c r="U71" s="163"/>
      <c r="V71" s="205" t="s">
        <v>171</v>
      </c>
      <c r="W71" s="162"/>
      <c r="X71" s="226"/>
      <c r="Y71" s="227"/>
      <c r="Z71" s="107" t="str">
        <f>B71</f>
        <v>k5</v>
      </c>
      <c r="AA71" s="107" t="str">
        <f>J72&amp;" "&amp;J73&amp;" "&amp;J74&amp;" "&amp;J75&amp;" "&amp;J76</f>
        <v xml:space="preserve">米 紅藜   </v>
      </c>
      <c r="AB71" s="107" t="str">
        <f>M72&amp;" "&amp;M73&amp;" "&amp;M74&amp;" "&amp;M75&amp;" "&amp;M76</f>
        <v xml:space="preserve">豬後腿肉 結球白菜 胡蘿蔔 大蒜 </v>
      </c>
      <c r="AC71" s="107" t="str">
        <f>P72&amp;" "&amp;P73&amp;" "&amp;P74&amp;" "&amp;P75&amp;" "&amp;P76</f>
        <v xml:space="preserve">雞蛋 胡蘿蔔 大蒜  </v>
      </c>
      <c r="AD71" s="107" t="str">
        <f>S72&amp;" "&amp;S73&amp;" "&amp;S74&amp;" "&amp;S75&amp;" "&amp;S76</f>
        <v xml:space="preserve">蔬菜 大蒜   </v>
      </c>
      <c r="AE71" s="107" t="str">
        <f>V72&amp;" "&amp;V73&amp;" "&amp;V74&amp;" "&amp;V75&amp;" "&amp;V76</f>
        <v xml:space="preserve">時瓜 薑 大骨  </v>
      </c>
      <c r="AF71" s="107"/>
    </row>
    <row r="72" spans="1:32" ht="15" customHeight="1">
      <c r="A72" s="429"/>
      <c r="B72" s="210"/>
      <c r="C72" s="211"/>
      <c r="D72" s="211"/>
      <c r="E72" s="211"/>
      <c r="F72" s="211"/>
      <c r="G72" s="211"/>
      <c r="H72" s="211"/>
      <c r="I72" s="212"/>
      <c r="J72" s="35" t="s">
        <v>29</v>
      </c>
      <c r="K72" s="36">
        <v>10</v>
      </c>
      <c r="L72" s="213" t="s">
        <v>252</v>
      </c>
      <c r="M72" s="35" t="s">
        <v>32</v>
      </c>
      <c r="N72" s="36">
        <v>6</v>
      </c>
      <c r="O72" s="213" t="s">
        <v>252</v>
      </c>
      <c r="P72" s="35" t="s">
        <v>50</v>
      </c>
      <c r="Q72" s="36">
        <v>2</v>
      </c>
      <c r="R72" s="172" t="str">
        <f t="shared" ref="R72:R76" si="47">IF(Q72,"公斤","")</f>
        <v>公斤</v>
      </c>
      <c r="S72" s="39" t="s">
        <v>19</v>
      </c>
      <c r="T72" s="40">
        <v>7</v>
      </c>
      <c r="U72" s="173" t="str">
        <f t="shared" ref="U72:U76" si="48">IF(T72,"公斤","")</f>
        <v>公斤</v>
      </c>
      <c r="V72" s="35" t="s">
        <v>101</v>
      </c>
      <c r="W72" s="36">
        <v>5</v>
      </c>
      <c r="X72" s="194" t="str">
        <f t="shared" ref="X72:X76" si="49">IF(W72,"公斤","")</f>
        <v>公斤</v>
      </c>
      <c r="Y72" s="120"/>
      <c r="Z72" s="31"/>
      <c r="AA72" s="31"/>
      <c r="AB72" s="31"/>
      <c r="AC72" s="31"/>
      <c r="AD72" s="31"/>
      <c r="AE72" s="31"/>
      <c r="AF72" s="31"/>
    </row>
    <row r="73" spans="1:32" ht="15" customHeight="1">
      <c r="A73" s="429"/>
      <c r="B73" s="210"/>
      <c r="C73" s="211"/>
      <c r="D73" s="211"/>
      <c r="E73" s="211"/>
      <c r="F73" s="211"/>
      <c r="G73" s="211"/>
      <c r="H73" s="211"/>
      <c r="I73" s="212"/>
      <c r="J73" s="35" t="s">
        <v>172</v>
      </c>
      <c r="K73" s="36">
        <v>0.05</v>
      </c>
      <c r="L73" s="213" t="s">
        <v>252</v>
      </c>
      <c r="M73" s="35" t="s">
        <v>83</v>
      </c>
      <c r="N73" s="36">
        <v>4</v>
      </c>
      <c r="O73" s="213" t="s">
        <v>252</v>
      </c>
      <c r="P73" s="35" t="s">
        <v>40</v>
      </c>
      <c r="Q73" s="36">
        <v>4</v>
      </c>
      <c r="R73" s="172" t="str">
        <f t="shared" si="47"/>
        <v>公斤</v>
      </c>
      <c r="S73" s="35" t="s">
        <v>38</v>
      </c>
      <c r="T73" s="36">
        <v>0.05</v>
      </c>
      <c r="U73" s="173" t="str">
        <f t="shared" si="48"/>
        <v>公斤</v>
      </c>
      <c r="V73" s="39" t="s">
        <v>73</v>
      </c>
      <c r="W73" s="40">
        <v>0.05</v>
      </c>
      <c r="X73" s="194" t="str">
        <f t="shared" si="49"/>
        <v>公斤</v>
      </c>
      <c r="Y73" s="120"/>
      <c r="Z73" s="31"/>
      <c r="AA73" s="31"/>
      <c r="AB73" s="31"/>
      <c r="AC73" s="31"/>
      <c r="AD73" s="31"/>
      <c r="AE73" s="31"/>
      <c r="AF73" s="31"/>
    </row>
    <row r="74" spans="1:32" ht="15" customHeight="1">
      <c r="A74" s="429"/>
      <c r="B74" s="210"/>
      <c r="C74" s="211"/>
      <c r="D74" s="211"/>
      <c r="E74" s="211"/>
      <c r="F74" s="211"/>
      <c r="G74" s="211"/>
      <c r="H74" s="211"/>
      <c r="I74" s="212"/>
      <c r="J74" s="35"/>
      <c r="K74" s="36"/>
      <c r="L74" s="213" t="s">
        <v>253</v>
      </c>
      <c r="M74" s="35" t="s">
        <v>40</v>
      </c>
      <c r="N74" s="36">
        <v>0.5</v>
      </c>
      <c r="O74" s="213" t="s">
        <v>252</v>
      </c>
      <c r="P74" s="35" t="s">
        <v>38</v>
      </c>
      <c r="Q74" s="36">
        <v>0.05</v>
      </c>
      <c r="R74" s="172" t="str">
        <f t="shared" si="47"/>
        <v>公斤</v>
      </c>
      <c r="S74" s="35"/>
      <c r="T74" s="36"/>
      <c r="U74" s="173" t="str">
        <f t="shared" si="48"/>
        <v/>
      </c>
      <c r="V74" s="35" t="s">
        <v>70</v>
      </c>
      <c r="W74" s="36">
        <v>1</v>
      </c>
      <c r="X74" s="194" t="str">
        <f t="shared" si="49"/>
        <v>公斤</v>
      </c>
      <c r="Y74" s="120"/>
      <c r="Z74" s="31"/>
      <c r="AA74" s="31"/>
      <c r="AB74" s="31"/>
      <c r="AC74" s="31"/>
      <c r="AD74" s="31"/>
      <c r="AE74" s="31"/>
      <c r="AF74" s="31"/>
    </row>
    <row r="75" spans="1:32" ht="15" customHeight="1">
      <c r="A75" s="429"/>
      <c r="B75" s="210"/>
      <c r="C75" s="211"/>
      <c r="D75" s="211"/>
      <c r="E75" s="211"/>
      <c r="F75" s="211"/>
      <c r="G75" s="211"/>
      <c r="H75" s="211"/>
      <c r="I75" s="212"/>
      <c r="J75" s="35"/>
      <c r="K75" s="36"/>
      <c r="L75" s="213" t="s">
        <v>253</v>
      </c>
      <c r="M75" s="35" t="s">
        <v>38</v>
      </c>
      <c r="N75" s="36">
        <v>0.05</v>
      </c>
      <c r="O75" s="213" t="s">
        <v>252</v>
      </c>
      <c r="P75" s="35"/>
      <c r="Q75" s="36"/>
      <c r="R75" s="172" t="str">
        <f t="shared" si="47"/>
        <v/>
      </c>
      <c r="S75" s="35"/>
      <c r="T75" s="36"/>
      <c r="U75" s="173" t="str">
        <f t="shared" si="48"/>
        <v/>
      </c>
      <c r="V75" s="35"/>
      <c r="W75" s="36"/>
      <c r="X75" s="194" t="str">
        <f t="shared" si="49"/>
        <v/>
      </c>
      <c r="Y75" s="120"/>
      <c r="Z75" s="31"/>
      <c r="AA75" s="31"/>
      <c r="AB75" s="31"/>
      <c r="AC75" s="31"/>
      <c r="AD75" s="31"/>
      <c r="AE75" s="31"/>
      <c r="AF75" s="31"/>
    </row>
    <row r="76" spans="1:32" ht="15" customHeight="1">
      <c r="A76" s="430"/>
      <c r="B76" s="216"/>
      <c r="C76" s="217"/>
      <c r="D76" s="217"/>
      <c r="E76" s="217"/>
      <c r="F76" s="217"/>
      <c r="G76" s="217"/>
      <c r="H76" s="217"/>
      <c r="I76" s="218"/>
      <c r="J76" s="45"/>
      <c r="K76" s="46"/>
      <c r="L76" s="219" t="s">
        <v>253</v>
      </c>
      <c r="M76" s="45"/>
      <c r="N76" s="46"/>
      <c r="O76" s="219" t="s">
        <v>253</v>
      </c>
      <c r="P76" s="69"/>
      <c r="Q76" s="70"/>
      <c r="R76" s="179" t="str">
        <f t="shared" si="47"/>
        <v/>
      </c>
      <c r="S76" s="45"/>
      <c r="T76" s="46"/>
      <c r="U76" s="180" t="str">
        <f t="shared" si="48"/>
        <v/>
      </c>
      <c r="V76" s="45"/>
      <c r="W76" s="46"/>
      <c r="X76" s="196" t="str">
        <f t="shared" si="49"/>
        <v/>
      </c>
      <c r="Y76" s="223"/>
      <c r="Z76" s="48"/>
      <c r="AA76" s="48"/>
      <c r="AB76" s="48"/>
      <c r="AC76" s="48"/>
      <c r="AD76" s="48"/>
      <c r="AE76" s="48"/>
      <c r="AF76" s="48"/>
    </row>
    <row r="77" spans="1:32" ht="15" customHeight="1">
      <c r="A77" s="428" t="s">
        <v>173</v>
      </c>
      <c r="B77" s="159" t="s">
        <v>174</v>
      </c>
      <c r="C77" s="202">
        <v>5</v>
      </c>
      <c r="D77" s="202">
        <v>2.5</v>
      </c>
      <c r="E77" s="202">
        <v>1.7</v>
      </c>
      <c r="F77" s="202">
        <v>2.5</v>
      </c>
      <c r="G77" s="203"/>
      <c r="H77" s="203"/>
      <c r="I77" s="204">
        <f>C77*70+F77*45+E77*25+G77*150+H77*60+D77*75</f>
        <v>692.5</v>
      </c>
      <c r="J77" s="205" t="s">
        <v>63</v>
      </c>
      <c r="K77" s="162"/>
      <c r="L77" s="206"/>
      <c r="M77" s="205" t="s">
        <v>175</v>
      </c>
      <c r="N77" s="162"/>
      <c r="O77" s="206"/>
      <c r="P77" s="205" t="s">
        <v>176</v>
      </c>
      <c r="Q77" s="162"/>
      <c r="R77" s="163"/>
      <c r="S77" s="165" t="s">
        <v>27</v>
      </c>
      <c r="T77" s="166"/>
      <c r="U77" s="163"/>
      <c r="V77" s="205" t="s">
        <v>178</v>
      </c>
      <c r="W77" s="162"/>
      <c r="X77" s="228"/>
      <c r="Y77" s="120"/>
      <c r="Z77" s="31" t="str">
        <f>B77</f>
        <v>l1</v>
      </c>
      <c r="AA77" s="31" t="str">
        <f>J78&amp;" "&amp;J79&amp;" "&amp;J80&amp;" "&amp;J81&amp;" "&amp;J82</f>
        <v xml:space="preserve">米    </v>
      </c>
      <c r="AB77" s="31" t="str">
        <f>M78&amp;" "&amp;M79&amp;" "&amp;M80&amp;" "&amp;M81&amp;" "&amp;M82</f>
        <v>豬絞肉 油花生 麵筋 大蒜 胡蘿蔔</v>
      </c>
      <c r="AC77" s="31" t="str">
        <f>P78&amp;" "&amp;P79&amp;" "&amp;P80&amp;" "&amp;P81&amp;" "&amp;P82</f>
        <v xml:space="preserve">豆包 甘藍 乾香菇 大蒜 </v>
      </c>
      <c r="AD77" s="31" t="str">
        <f>S78&amp;" "&amp;S79&amp;" "&amp;S80&amp;" "&amp;S81&amp;" "&amp;S82</f>
        <v xml:space="preserve">蔬菜 大蒜   </v>
      </c>
      <c r="AE77" s="31" t="str">
        <f>V78&amp;" "&amp;V79&amp;" "&amp;V80&amp;" "&amp;V81&amp;" "&amp;V82</f>
        <v xml:space="preserve">豆漿    </v>
      </c>
      <c r="AF77" s="31"/>
    </row>
    <row r="78" spans="1:32" ht="15" customHeight="1">
      <c r="A78" s="429"/>
      <c r="B78" s="210"/>
      <c r="C78" s="211"/>
      <c r="D78" s="211"/>
      <c r="E78" s="211"/>
      <c r="F78" s="211"/>
      <c r="G78" s="211"/>
      <c r="H78" s="211"/>
      <c r="I78" s="212"/>
      <c r="J78" s="35" t="s">
        <v>29</v>
      </c>
      <c r="K78" s="36">
        <v>10</v>
      </c>
      <c r="L78" s="213" t="s">
        <v>252</v>
      </c>
      <c r="M78" s="35" t="s">
        <v>30</v>
      </c>
      <c r="N78" s="36">
        <v>6</v>
      </c>
      <c r="O78" s="213" t="s">
        <v>252</v>
      </c>
      <c r="P78" s="35" t="s">
        <v>179</v>
      </c>
      <c r="Q78" s="36">
        <v>1.5</v>
      </c>
      <c r="R78" s="172" t="str">
        <f t="shared" ref="R78:R82" si="50">IF(Q78,"公斤","")</f>
        <v>公斤</v>
      </c>
      <c r="S78" s="39" t="s">
        <v>19</v>
      </c>
      <c r="T78" s="40">
        <v>7</v>
      </c>
      <c r="U78" s="173" t="str">
        <f t="shared" ref="U78:U82" si="51">IF(T78,"公斤","")</f>
        <v>公斤</v>
      </c>
      <c r="V78" s="35" t="s">
        <v>178</v>
      </c>
      <c r="W78" s="36">
        <v>1.9</v>
      </c>
      <c r="X78" s="194" t="str">
        <f t="shared" ref="X78:X82" si="52">IF(W78,"公斤","")</f>
        <v>公斤</v>
      </c>
      <c r="Y78" s="120"/>
      <c r="Z78" s="31"/>
      <c r="AA78" s="31"/>
      <c r="AB78" s="31"/>
      <c r="AC78" s="31"/>
      <c r="AD78" s="31"/>
      <c r="AE78" s="31"/>
      <c r="AF78" s="31"/>
    </row>
    <row r="79" spans="1:32" ht="15" customHeight="1">
      <c r="A79" s="429"/>
      <c r="B79" s="210"/>
      <c r="C79" s="211"/>
      <c r="D79" s="211"/>
      <c r="E79" s="211"/>
      <c r="F79" s="211"/>
      <c r="G79" s="211"/>
      <c r="H79" s="211"/>
      <c r="I79" s="212"/>
      <c r="J79" s="35"/>
      <c r="K79" s="36"/>
      <c r="L79" s="213" t="s">
        <v>253</v>
      </c>
      <c r="M79" s="35" t="s">
        <v>125</v>
      </c>
      <c r="N79" s="36">
        <v>0.1</v>
      </c>
      <c r="O79" s="213" t="s">
        <v>252</v>
      </c>
      <c r="P79" s="35" t="s">
        <v>31</v>
      </c>
      <c r="Q79" s="36">
        <v>7</v>
      </c>
      <c r="R79" s="172" t="str">
        <f t="shared" si="50"/>
        <v>公斤</v>
      </c>
      <c r="S79" s="35" t="s">
        <v>38</v>
      </c>
      <c r="T79" s="36">
        <v>0.05</v>
      </c>
      <c r="U79" s="173" t="str">
        <f t="shared" si="51"/>
        <v>公斤</v>
      </c>
      <c r="V79" s="35"/>
      <c r="W79" s="36"/>
      <c r="X79" s="194" t="str">
        <f t="shared" si="52"/>
        <v/>
      </c>
      <c r="Y79" s="120"/>
      <c r="Z79" s="31"/>
      <c r="AA79" s="31"/>
      <c r="AB79" s="31"/>
      <c r="AC79" s="31"/>
      <c r="AD79" s="31"/>
      <c r="AE79" s="31"/>
      <c r="AF79" s="31"/>
    </row>
    <row r="80" spans="1:32" ht="15" customHeight="1">
      <c r="A80" s="429"/>
      <c r="B80" s="210"/>
      <c r="C80" s="211"/>
      <c r="D80" s="211"/>
      <c r="E80" s="211"/>
      <c r="F80" s="211"/>
      <c r="G80" s="211"/>
      <c r="H80" s="211"/>
      <c r="I80" s="212"/>
      <c r="J80" s="35"/>
      <c r="K80" s="36"/>
      <c r="L80" s="213" t="s">
        <v>253</v>
      </c>
      <c r="M80" s="35" t="s">
        <v>181</v>
      </c>
      <c r="N80" s="36">
        <v>0.5</v>
      </c>
      <c r="O80" s="213" t="s">
        <v>252</v>
      </c>
      <c r="P80" s="35" t="s">
        <v>100</v>
      </c>
      <c r="Q80" s="36">
        <v>0.01</v>
      </c>
      <c r="R80" s="172" t="str">
        <f t="shared" si="50"/>
        <v>公斤</v>
      </c>
      <c r="S80" s="35"/>
      <c r="T80" s="36"/>
      <c r="U80" s="173" t="str">
        <f t="shared" si="51"/>
        <v/>
      </c>
      <c r="V80" s="35"/>
      <c r="W80" s="36"/>
      <c r="X80" s="194" t="str">
        <f t="shared" si="52"/>
        <v/>
      </c>
      <c r="Y80" s="120"/>
      <c r="Z80" s="31"/>
      <c r="AA80" s="31"/>
      <c r="AB80" s="31"/>
      <c r="AC80" s="31"/>
      <c r="AD80" s="31"/>
      <c r="AE80" s="31"/>
      <c r="AF80" s="31"/>
    </row>
    <row r="81" spans="1:32" ht="15" customHeight="1">
      <c r="A81" s="429"/>
      <c r="B81" s="210"/>
      <c r="C81" s="211"/>
      <c r="D81" s="211"/>
      <c r="E81" s="211"/>
      <c r="F81" s="211"/>
      <c r="G81" s="211"/>
      <c r="H81" s="211"/>
      <c r="I81" s="212"/>
      <c r="J81" s="35"/>
      <c r="K81" s="36"/>
      <c r="L81" s="213" t="s">
        <v>253</v>
      </c>
      <c r="M81" s="35" t="s">
        <v>38</v>
      </c>
      <c r="N81" s="36">
        <v>0.05</v>
      </c>
      <c r="O81" s="213" t="s">
        <v>252</v>
      </c>
      <c r="P81" s="35" t="s">
        <v>38</v>
      </c>
      <c r="Q81" s="36">
        <v>0.05</v>
      </c>
      <c r="R81" s="172" t="str">
        <f t="shared" si="50"/>
        <v>公斤</v>
      </c>
      <c r="S81" s="35"/>
      <c r="T81" s="36"/>
      <c r="U81" s="173" t="str">
        <f t="shared" si="51"/>
        <v/>
      </c>
      <c r="V81" s="35"/>
      <c r="W81" s="36"/>
      <c r="X81" s="194" t="str">
        <f t="shared" si="52"/>
        <v/>
      </c>
      <c r="Y81" s="120"/>
      <c r="Z81" s="31"/>
      <c r="AA81" s="31"/>
      <c r="AB81" s="31"/>
      <c r="AC81" s="31"/>
      <c r="AD81" s="31"/>
      <c r="AE81" s="31"/>
      <c r="AF81" s="31"/>
    </row>
    <row r="82" spans="1:32" ht="15" customHeight="1">
      <c r="A82" s="430"/>
      <c r="B82" s="216"/>
      <c r="C82" s="217"/>
      <c r="D82" s="217"/>
      <c r="E82" s="217"/>
      <c r="F82" s="217"/>
      <c r="G82" s="217"/>
      <c r="H82" s="217"/>
      <c r="I82" s="218"/>
      <c r="J82" s="45"/>
      <c r="K82" s="46"/>
      <c r="L82" s="219" t="s">
        <v>253</v>
      </c>
      <c r="M82" s="45" t="s">
        <v>40</v>
      </c>
      <c r="N82" s="46">
        <v>1</v>
      </c>
      <c r="O82" s="219" t="s">
        <v>252</v>
      </c>
      <c r="P82" s="45"/>
      <c r="Q82" s="46"/>
      <c r="R82" s="179" t="str">
        <f t="shared" si="50"/>
        <v/>
      </c>
      <c r="S82" s="45"/>
      <c r="T82" s="46"/>
      <c r="U82" s="180" t="str">
        <f t="shared" si="51"/>
        <v/>
      </c>
      <c r="V82" s="45"/>
      <c r="W82" s="46"/>
      <c r="X82" s="220" t="str">
        <f t="shared" si="52"/>
        <v/>
      </c>
      <c r="Y82" s="120"/>
      <c r="Z82" s="31"/>
      <c r="AA82" s="31"/>
      <c r="AB82" s="31"/>
      <c r="AC82" s="31"/>
      <c r="AD82" s="31"/>
      <c r="AE82" s="31"/>
      <c r="AF82" s="31"/>
    </row>
    <row r="83" spans="1:32" ht="15" customHeight="1">
      <c r="A83" s="428" t="s">
        <v>182</v>
      </c>
      <c r="B83" s="159" t="s">
        <v>183</v>
      </c>
      <c r="C83" s="202">
        <v>5</v>
      </c>
      <c r="D83" s="202">
        <v>1.8</v>
      </c>
      <c r="E83" s="202">
        <v>1.5</v>
      </c>
      <c r="F83" s="202">
        <v>2.5</v>
      </c>
      <c r="G83" s="203"/>
      <c r="H83" s="203"/>
      <c r="I83" s="204">
        <f>C83*70+F83*45+E83*25+G83*150+H83*60+D83*75</f>
        <v>635</v>
      </c>
      <c r="J83" s="205" t="s">
        <v>23</v>
      </c>
      <c r="K83" s="162"/>
      <c r="L83" s="206"/>
      <c r="M83" s="205" t="s">
        <v>184</v>
      </c>
      <c r="N83" s="162"/>
      <c r="O83" s="206"/>
      <c r="P83" s="205" t="s">
        <v>185</v>
      </c>
      <c r="Q83" s="162"/>
      <c r="R83" s="163"/>
      <c r="S83" s="165" t="s">
        <v>27</v>
      </c>
      <c r="T83" s="166"/>
      <c r="U83" s="163"/>
      <c r="V83" s="165" t="s">
        <v>187</v>
      </c>
      <c r="W83" s="164"/>
      <c r="X83" s="226"/>
      <c r="Y83" s="227"/>
      <c r="Z83" s="107" t="str">
        <f>B83</f>
        <v>l2</v>
      </c>
      <c r="AA83" s="107" t="str">
        <f>J84&amp;" "&amp;J85&amp;" "&amp;J86&amp;" "&amp;J87&amp;" "&amp;J88</f>
        <v xml:space="preserve">米 糙米   </v>
      </c>
      <c r="AB83" s="107" t="str">
        <f>M84&amp;" "&amp;M85&amp;" "&amp;M86&amp;" "&amp;M87&amp;" "&amp;M88</f>
        <v xml:space="preserve">魚排 胡椒鹽   </v>
      </c>
      <c r="AC83" s="107" t="str">
        <f>P84&amp;" "&amp;P85&amp;" "&amp;P86&amp;" "&amp;P87&amp;" "&amp;P88</f>
        <v xml:space="preserve">雞蛋 冷凍菜豆(莢) 胡蘿蔔 大蒜 </v>
      </c>
      <c r="AD83" s="107" t="str">
        <f>S84&amp;" "&amp;S85&amp;" "&amp;S86&amp;" "&amp;S87&amp;" "&amp;S88</f>
        <v xml:space="preserve">蔬菜 大蒜   </v>
      </c>
      <c r="AE83" s="107" t="str">
        <f>V84&amp;" "&amp;V85&amp;" "&amp;V86&amp;" "&amp;V87&amp;" "&amp;V88</f>
        <v xml:space="preserve">時蔬 薑 大骨  </v>
      </c>
      <c r="AF83" s="107"/>
    </row>
    <row r="84" spans="1:32" ht="15" customHeight="1">
      <c r="A84" s="429"/>
      <c r="B84" s="210"/>
      <c r="C84" s="211"/>
      <c r="D84" s="211"/>
      <c r="E84" s="211"/>
      <c r="F84" s="211"/>
      <c r="G84" s="211"/>
      <c r="H84" s="211"/>
      <c r="I84" s="212"/>
      <c r="J84" s="35" t="s">
        <v>29</v>
      </c>
      <c r="K84" s="36">
        <v>7</v>
      </c>
      <c r="L84" s="213" t="s">
        <v>252</v>
      </c>
      <c r="M84" s="35" t="s">
        <v>188</v>
      </c>
      <c r="N84" s="36">
        <v>6</v>
      </c>
      <c r="O84" s="213" t="s">
        <v>252</v>
      </c>
      <c r="P84" s="37" t="s">
        <v>50</v>
      </c>
      <c r="Q84" s="38">
        <v>1</v>
      </c>
      <c r="R84" s="172" t="str">
        <f t="shared" ref="R84:R88" si="53">IF(Q84,"公斤","")</f>
        <v>公斤</v>
      </c>
      <c r="S84" s="39" t="s">
        <v>19</v>
      </c>
      <c r="T84" s="40">
        <v>7</v>
      </c>
      <c r="U84" s="173" t="str">
        <f t="shared" ref="U84:U88" si="54">IF(T84,"公斤","")</f>
        <v>公斤</v>
      </c>
      <c r="V84" s="35" t="s">
        <v>27</v>
      </c>
      <c r="W84" s="36">
        <v>3</v>
      </c>
      <c r="X84" s="194" t="str">
        <f t="shared" ref="X84:X88" si="55">IF(W84,"公斤","")</f>
        <v>公斤</v>
      </c>
      <c r="Y84" s="120"/>
      <c r="Z84" s="31"/>
      <c r="AA84" s="31"/>
      <c r="AB84" s="31"/>
      <c r="AC84" s="31"/>
      <c r="AD84" s="31"/>
      <c r="AE84" s="31"/>
      <c r="AF84" s="31"/>
    </row>
    <row r="85" spans="1:32" ht="15" customHeight="1">
      <c r="A85" s="429"/>
      <c r="B85" s="210"/>
      <c r="C85" s="211"/>
      <c r="D85" s="211"/>
      <c r="E85" s="211"/>
      <c r="F85" s="211"/>
      <c r="G85" s="211"/>
      <c r="H85" s="211"/>
      <c r="I85" s="212"/>
      <c r="J85" s="35" t="s">
        <v>34</v>
      </c>
      <c r="K85" s="36">
        <v>3</v>
      </c>
      <c r="L85" s="213" t="s">
        <v>252</v>
      </c>
      <c r="M85" s="35" t="s">
        <v>189</v>
      </c>
      <c r="N85" s="36"/>
      <c r="O85" s="213" t="s">
        <v>253</v>
      </c>
      <c r="P85" s="37" t="s">
        <v>37</v>
      </c>
      <c r="Q85" s="38">
        <v>4</v>
      </c>
      <c r="R85" s="172" t="str">
        <f t="shared" si="53"/>
        <v>公斤</v>
      </c>
      <c r="S85" s="35" t="s">
        <v>38</v>
      </c>
      <c r="T85" s="36">
        <v>0.05</v>
      </c>
      <c r="U85" s="173" t="str">
        <f t="shared" si="54"/>
        <v>公斤</v>
      </c>
      <c r="V85" s="39" t="s">
        <v>73</v>
      </c>
      <c r="W85" s="36">
        <v>0.05</v>
      </c>
      <c r="X85" s="194" t="str">
        <f t="shared" si="55"/>
        <v>公斤</v>
      </c>
      <c r="Y85" s="120"/>
      <c r="Z85" s="31"/>
      <c r="AA85" s="31"/>
      <c r="AB85" s="31"/>
      <c r="AC85" s="31"/>
      <c r="AD85" s="31"/>
      <c r="AE85" s="31"/>
      <c r="AF85" s="31"/>
    </row>
    <row r="86" spans="1:32" ht="15" customHeight="1">
      <c r="A86" s="429"/>
      <c r="B86" s="210"/>
      <c r="C86" s="211"/>
      <c r="D86" s="211"/>
      <c r="E86" s="211"/>
      <c r="F86" s="211"/>
      <c r="G86" s="211"/>
      <c r="H86" s="211"/>
      <c r="I86" s="212"/>
      <c r="J86" s="35"/>
      <c r="K86" s="36"/>
      <c r="L86" s="213" t="s">
        <v>253</v>
      </c>
      <c r="M86" s="35"/>
      <c r="N86" s="36"/>
      <c r="O86" s="213" t="s">
        <v>253</v>
      </c>
      <c r="P86" s="37" t="s">
        <v>40</v>
      </c>
      <c r="Q86" s="38">
        <v>0.5</v>
      </c>
      <c r="R86" s="172" t="str">
        <f t="shared" si="53"/>
        <v>公斤</v>
      </c>
      <c r="S86" s="35"/>
      <c r="T86" s="36"/>
      <c r="U86" s="173" t="str">
        <f t="shared" si="54"/>
        <v/>
      </c>
      <c r="V86" s="35" t="s">
        <v>70</v>
      </c>
      <c r="W86" s="36">
        <v>1</v>
      </c>
      <c r="X86" s="194" t="str">
        <f t="shared" si="55"/>
        <v>公斤</v>
      </c>
      <c r="Y86" s="120"/>
      <c r="Z86" s="31"/>
      <c r="AA86" s="31"/>
      <c r="AB86" s="31"/>
      <c r="AC86" s="31"/>
      <c r="AD86" s="31"/>
      <c r="AE86" s="31"/>
      <c r="AF86" s="31"/>
    </row>
    <row r="87" spans="1:32" ht="15" customHeight="1">
      <c r="A87" s="429"/>
      <c r="B87" s="210"/>
      <c r="C87" s="211"/>
      <c r="D87" s="211"/>
      <c r="E87" s="211"/>
      <c r="F87" s="211"/>
      <c r="G87" s="211"/>
      <c r="H87" s="211"/>
      <c r="I87" s="212"/>
      <c r="J87" s="35"/>
      <c r="K87" s="36"/>
      <c r="L87" s="213" t="s">
        <v>253</v>
      </c>
      <c r="M87" s="35"/>
      <c r="N87" s="36"/>
      <c r="O87" s="213" t="s">
        <v>253</v>
      </c>
      <c r="P87" s="37" t="s">
        <v>38</v>
      </c>
      <c r="Q87" s="38">
        <v>0.05</v>
      </c>
      <c r="R87" s="172" t="str">
        <f t="shared" si="53"/>
        <v>公斤</v>
      </c>
      <c r="S87" s="35"/>
      <c r="T87" s="36"/>
      <c r="U87" s="173" t="str">
        <f t="shared" si="54"/>
        <v/>
      </c>
      <c r="V87" s="35"/>
      <c r="W87" s="36"/>
      <c r="X87" s="194" t="str">
        <f t="shared" si="55"/>
        <v/>
      </c>
      <c r="Y87" s="120"/>
      <c r="Z87" s="31"/>
      <c r="AA87" s="31"/>
      <c r="AB87" s="31"/>
      <c r="AC87" s="31"/>
      <c r="AD87" s="31"/>
      <c r="AE87" s="31"/>
      <c r="AF87" s="31"/>
    </row>
    <row r="88" spans="1:32" ht="15" customHeight="1">
      <c r="A88" s="430"/>
      <c r="B88" s="216"/>
      <c r="C88" s="217"/>
      <c r="D88" s="217"/>
      <c r="E88" s="217"/>
      <c r="F88" s="217"/>
      <c r="G88" s="217"/>
      <c r="H88" s="217"/>
      <c r="I88" s="218"/>
      <c r="J88" s="45"/>
      <c r="K88" s="46"/>
      <c r="L88" s="219" t="s">
        <v>253</v>
      </c>
      <c r="M88" s="45"/>
      <c r="N88" s="46"/>
      <c r="O88" s="219" t="s">
        <v>253</v>
      </c>
      <c r="P88" s="69"/>
      <c r="Q88" s="70"/>
      <c r="R88" s="179" t="str">
        <f t="shared" si="53"/>
        <v/>
      </c>
      <c r="S88" s="45"/>
      <c r="T88" s="46"/>
      <c r="U88" s="180" t="str">
        <f t="shared" si="54"/>
        <v/>
      </c>
      <c r="V88" s="45"/>
      <c r="W88" s="46"/>
      <c r="X88" s="196" t="str">
        <f t="shared" si="55"/>
        <v/>
      </c>
      <c r="Y88" s="223"/>
      <c r="Z88" s="48"/>
      <c r="AA88" s="48"/>
      <c r="AB88" s="48"/>
      <c r="AC88" s="48"/>
      <c r="AD88" s="48"/>
      <c r="AE88" s="48"/>
      <c r="AF88" s="48"/>
    </row>
    <row r="89" spans="1:32" ht="15" customHeight="1">
      <c r="A89" s="428" t="s">
        <v>190</v>
      </c>
      <c r="B89" s="159" t="s">
        <v>191</v>
      </c>
      <c r="C89" s="202">
        <v>5.3</v>
      </c>
      <c r="D89" s="202">
        <v>2</v>
      </c>
      <c r="E89" s="202">
        <v>1.6</v>
      </c>
      <c r="F89" s="202">
        <v>2.5</v>
      </c>
      <c r="G89" s="203"/>
      <c r="H89" s="203"/>
      <c r="I89" s="204">
        <f>C89*70+F89*45+E89*25+G89*150+H89*60+D89*75</f>
        <v>673.5</v>
      </c>
      <c r="J89" s="205" t="s">
        <v>192</v>
      </c>
      <c r="K89" s="162"/>
      <c r="L89" s="206"/>
      <c r="M89" s="205" t="s">
        <v>193</v>
      </c>
      <c r="N89" s="162"/>
      <c r="O89" s="206"/>
      <c r="P89" s="205" t="s">
        <v>80</v>
      </c>
      <c r="Q89" s="162"/>
      <c r="R89" s="163"/>
      <c r="S89" s="165" t="s">
        <v>27</v>
      </c>
      <c r="T89" s="166"/>
      <c r="U89" s="163"/>
      <c r="V89" s="205" t="s">
        <v>195</v>
      </c>
      <c r="W89" s="162"/>
      <c r="X89" s="228"/>
      <c r="Y89" s="120"/>
      <c r="Z89" s="31" t="str">
        <f>B89</f>
        <v>l3</v>
      </c>
      <c r="AA89" s="31" t="str">
        <f>J90&amp;" "&amp;J91&amp;" "&amp;J92&amp;" "&amp;J93&amp;" "&amp;J94</f>
        <v xml:space="preserve">麵條    </v>
      </c>
      <c r="AB89" s="31" t="str">
        <f>M90&amp;" "&amp;M91&amp;" "&amp;M92&amp;" "&amp;M93&amp;" "&amp;M94</f>
        <v xml:space="preserve">豬絞肉 馬鈴薯 洋蔥 蕃茄醬 </v>
      </c>
      <c r="AC89" s="31" t="str">
        <f>P90&amp;" "&amp;P91&amp;" "&amp;P92&amp;" "&amp;P93&amp;" "&amp;P94</f>
        <v xml:space="preserve">冷凍花椰菜 胡蘿蔔 大蒜  </v>
      </c>
      <c r="AD89" s="31" t="str">
        <f>S90&amp;" "&amp;S91&amp;" "&amp;S92&amp;" "&amp;S93&amp;" "&amp;S94</f>
        <v xml:space="preserve">蔬菜 大蒜   </v>
      </c>
      <c r="AE89" s="31" t="str">
        <f>V90&amp;" "&amp;V91&amp;" "&amp;V92&amp;" "&amp;V93&amp;" "&amp;V94</f>
        <v xml:space="preserve">雞蛋 南瓜 毛豆 濃湯調理包 </v>
      </c>
      <c r="AF89" s="31"/>
    </row>
    <row r="90" spans="1:32" ht="15" customHeight="1">
      <c r="A90" s="429"/>
      <c r="B90" s="210"/>
      <c r="C90" s="211"/>
      <c r="D90" s="211"/>
      <c r="E90" s="211"/>
      <c r="F90" s="211"/>
      <c r="G90" s="211"/>
      <c r="H90" s="211"/>
      <c r="I90" s="212"/>
      <c r="J90" s="35" t="s">
        <v>196</v>
      </c>
      <c r="K90" s="36">
        <v>15</v>
      </c>
      <c r="L90" s="213" t="s">
        <v>252</v>
      </c>
      <c r="M90" s="35" t="s">
        <v>30</v>
      </c>
      <c r="N90" s="36">
        <v>6</v>
      </c>
      <c r="O90" s="213" t="s">
        <v>252</v>
      </c>
      <c r="P90" s="35" t="s">
        <v>84</v>
      </c>
      <c r="Q90" s="36">
        <v>6</v>
      </c>
      <c r="R90" s="172" t="str">
        <f t="shared" ref="R90:R94" si="56">IF(Q90,"公斤","")</f>
        <v>公斤</v>
      </c>
      <c r="S90" s="39" t="s">
        <v>19</v>
      </c>
      <c r="T90" s="40">
        <v>7</v>
      </c>
      <c r="U90" s="173" t="str">
        <f t="shared" ref="U90:U94" si="57">IF(T90,"公斤","")</f>
        <v>公斤</v>
      </c>
      <c r="V90" s="35" t="s">
        <v>50</v>
      </c>
      <c r="W90" s="36">
        <v>0.3</v>
      </c>
      <c r="X90" s="194" t="str">
        <f t="shared" ref="X90:X94" si="58">IF(W90,"公斤","")</f>
        <v>公斤</v>
      </c>
      <c r="Y90" s="120"/>
      <c r="Z90" s="31"/>
      <c r="AA90" s="31"/>
      <c r="AB90" s="31"/>
      <c r="AC90" s="31"/>
      <c r="AD90" s="31"/>
      <c r="AE90" s="31"/>
      <c r="AF90" s="31"/>
    </row>
    <row r="91" spans="1:32" ht="15" customHeight="1">
      <c r="A91" s="429"/>
      <c r="B91" s="210"/>
      <c r="C91" s="211"/>
      <c r="D91" s="211"/>
      <c r="E91" s="211"/>
      <c r="F91" s="211"/>
      <c r="G91" s="211"/>
      <c r="H91" s="211"/>
      <c r="I91" s="212"/>
      <c r="J91" s="35"/>
      <c r="K91" s="36"/>
      <c r="L91" s="213" t="s">
        <v>253</v>
      </c>
      <c r="M91" s="35" t="s">
        <v>35</v>
      </c>
      <c r="N91" s="36">
        <v>2</v>
      </c>
      <c r="O91" s="213" t="s">
        <v>252</v>
      </c>
      <c r="P91" s="35" t="s">
        <v>40</v>
      </c>
      <c r="Q91" s="36">
        <v>1</v>
      </c>
      <c r="R91" s="172" t="str">
        <f t="shared" si="56"/>
        <v>公斤</v>
      </c>
      <c r="S91" s="35" t="s">
        <v>38</v>
      </c>
      <c r="T91" s="36">
        <v>0.05</v>
      </c>
      <c r="U91" s="173" t="str">
        <f t="shared" si="57"/>
        <v>公斤</v>
      </c>
      <c r="V91" s="39" t="s">
        <v>197</v>
      </c>
      <c r="W91" s="36">
        <v>2</v>
      </c>
      <c r="X91" s="194" t="str">
        <f t="shared" si="58"/>
        <v>公斤</v>
      </c>
      <c r="Y91" s="120"/>
      <c r="Z91" s="31"/>
      <c r="AA91" s="31"/>
      <c r="AB91" s="31"/>
      <c r="AC91" s="31"/>
      <c r="AD91" s="31"/>
      <c r="AE91" s="31"/>
      <c r="AF91" s="31"/>
    </row>
    <row r="92" spans="1:32" ht="15" customHeight="1">
      <c r="A92" s="429"/>
      <c r="B92" s="210"/>
      <c r="C92" s="211"/>
      <c r="D92" s="211"/>
      <c r="E92" s="211"/>
      <c r="F92" s="211"/>
      <c r="G92" s="211"/>
      <c r="H92" s="211"/>
      <c r="I92" s="212"/>
      <c r="J92" s="35"/>
      <c r="K92" s="36"/>
      <c r="L92" s="213" t="s">
        <v>253</v>
      </c>
      <c r="M92" s="35" t="s">
        <v>41</v>
      </c>
      <c r="N92" s="36">
        <v>1.5</v>
      </c>
      <c r="O92" s="213" t="s">
        <v>252</v>
      </c>
      <c r="P92" s="35" t="s">
        <v>38</v>
      </c>
      <c r="Q92" s="36">
        <v>0.05</v>
      </c>
      <c r="R92" s="172" t="str">
        <f t="shared" si="56"/>
        <v>公斤</v>
      </c>
      <c r="S92" s="35"/>
      <c r="T92" s="36"/>
      <c r="U92" s="173" t="str">
        <f t="shared" si="57"/>
        <v/>
      </c>
      <c r="V92" s="35" t="s">
        <v>198</v>
      </c>
      <c r="W92" s="36">
        <v>0.5</v>
      </c>
      <c r="X92" s="194" t="str">
        <f t="shared" si="58"/>
        <v>公斤</v>
      </c>
      <c r="Y92" s="120"/>
      <c r="Z92" s="31"/>
      <c r="AA92" s="31"/>
      <c r="AB92" s="31"/>
      <c r="AC92" s="31"/>
      <c r="AD92" s="31"/>
      <c r="AE92" s="31"/>
      <c r="AF92" s="31"/>
    </row>
    <row r="93" spans="1:32" ht="15" customHeight="1">
      <c r="A93" s="429"/>
      <c r="B93" s="210"/>
      <c r="C93" s="211"/>
      <c r="D93" s="211"/>
      <c r="E93" s="211"/>
      <c r="F93" s="211"/>
      <c r="G93" s="211"/>
      <c r="H93" s="211"/>
      <c r="I93" s="212"/>
      <c r="J93" s="35"/>
      <c r="K93" s="36"/>
      <c r="L93" s="213" t="s">
        <v>253</v>
      </c>
      <c r="M93" s="35" t="s">
        <v>199</v>
      </c>
      <c r="N93" s="36"/>
      <c r="O93" s="213" t="s">
        <v>253</v>
      </c>
      <c r="P93" s="35"/>
      <c r="Q93" s="36"/>
      <c r="R93" s="172" t="str">
        <f t="shared" si="56"/>
        <v/>
      </c>
      <c r="S93" s="35"/>
      <c r="T93" s="36"/>
      <c r="U93" s="173" t="str">
        <f t="shared" si="57"/>
        <v/>
      </c>
      <c r="V93" s="35" t="s">
        <v>200</v>
      </c>
      <c r="W93" s="36"/>
      <c r="X93" s="194" t="str">
        <f t="shared" si="58"/>
        <v/>
      </c>
      <c r="Y93" s="120"/>
      <c r="Z93" s="31"/>
      <c r="AA93" s="31"/>
      <c r="AB93" s="31"/>
      <c r="AC93" s="31"/>
      <c r="AD93" s="31"/>
      <c r="AE93" s="31"/>
      <c r="AF93" s="31"/>
    </row>
    <row r="94" spans="1:32" ht="15" customHeight="1">
      <c r="A94" s="430"/>
      <c r="B94" s="216"/>
      <c r="C94" s="217"/>
      <c r="D94" s="217"/>
      <c r="E94" s="217"/>
      <c r="F94" s="217"/>
      <c r="G94" s="217"/>
      <c r="H94" s="217"/>
      <c r="I94" s="218"/>
      <c r="J94" s="45"/>
      <c r="K94" s="46"/>
      <c r="L94" s="219" t="s">
        <v>253</v>
      </c>
      <c r="M94" s="45"/>
      <c r="N94" s="46"/>
      <c r="O94" s="219" t="s">
        <v>253</v>
      </c>
      <c r="P94" s="45"/>
      <c r="Q94" s="46"/>
      <c r="R94" s="179" t="str">
        <f t="shared" si="56"/>
        <v/>
      </c>
      <c r="S94" s="45"/>
      <c r="T94" s="46"/>
      <c r="U94" s="180" t="str">
        <f t="shared" si="57"/>
        <v/>
      </c>
      <c r="V94" s="45"/>
      <c r="W94" s="46"/>
      <c r="X94" s="220" t="str">
        <f t="shared" si="58"/>
        <v/>
      </c>
      <c r="Y94" s="120"/>
      <c r="Z94" s="2"/>
      <c r="AA94" s="31"/>
      <c r="AB94" s="2"/>
      <c r="AC94" s="2"/>
      <c r="AD94" s="2"/>
      <c r="AE94" s="2"/>
      <c r="AF94" s="2"/>
    </row>
    <row r="95" spans="1:32" ht="15" customHeight="1">
      <c r="A95" s="428" t="s">
        <v>201</v>
      </c>
      <c r="B95" s="159" t="s">
        <v>202</v>
      </c>
      <c r="C95" s="202">
        <v>6</v>
      </c>
      <c r="D95" s="202">
        <v>2</v>
      </c>
      <c r="E95" s="202">
        <v>1.5</v>
      </c>
      <c r="F95" s="202">
        <v>2.5</v>
      </c>
      <c r="G95" s="203"/>
      <c r="H95" s="203"/>
      <c r="I95" s="204">
        <f>C95*70+F95*45+E95*25+G95*150+H95*60+D95*75</f>
        <v>720</v>
      </c>
      <c r="J95" s="205" t="s">
        <v>23</v>
      </c>
      <c r="K95" s="162"/>
      <c r="L95" s="206"/>
      <c r="M95" s="205" t="s">
        <v>203</v>
      </c>
      <c r="N95" s="162"/>
      <c r="O95" s="206"/>
      <c r="P95" s="205" t="s">
        <v>204</v>
      </c>
      <c r="Q95" s="162"/>
      <c r="R95" s="163"/>
      <c r="S95" s="165" t="s">
        <v>27</v>
      </c>
      <c r="T95" s="166"/>
      <c r="U95" s="163"/>
      <c r="V95" s="205" t="s">
        <v>206</v>
      </c>
      <c r="W95" s="162"/>
      <c r="X95" s="229"/>
      <c r="Y95" s="230"/>
      <c r="Z95" s="231" t="str">
        <f>B95</f>
        <v>l4</v>
      </c>
      <c r="AA95" s="231" t="str">
        <f>J96&amp;" "&amp;J97&amp;" "&amp;J98&amp;" "&amp;J99&amp;" "&amp;J100</f>
        <v xml:space="preserve">米 糙米   </v>
      </c>
      <c r="AB95" s="231" t="str">
        <f>M96&amp;" "&amp;M97&amp;" "&amp;M98&amp;" "&amp;M99&amp;" "&amp;M100</f>
        <v xml:space="preserve">豬後腿肉 洋蔥 胡蘿蔔 大蒜 </v>
      </c>
      <c r="AC95" s="231" t="str">
        <f>P96&amp;" "&amp;P97&amp;" "&amp;P98&amp;" "&amp;P99&amp;" "&amp;P100</f>
        <v xml:space="preserve">凍豆腐 白蘿蔔 胡蘿蔔 大蒜 </v>
      </c>
      <c r="AD95" s="231" t="str">
        <f>S96&amp;" "&amp;S97&amp;" "&amp;S98&amp;" "&amp;S99&amp;" "&amp;S100</f>
        <v xml:space="preserve">蔬菜 大蒜   </v>
      </c>
      <c r="AE95" s="231" t="str">
        <f>V96&amp;" "&amp;V97&amp;" "&amp;V98&amp;" "&amp;V99&amp;" "&amp;V100</f>
        <v xml:space="preserve">粉圓 二砂糖   </v>
      </c>
      <c r="AF95" s="231"/>
    </row>
    <row r="96" spans="1:32" ht="15" customHeight="1">
      <c r="A96" s="429"/>
      <c r="B96" s="210"/>
      <c r="C96" s="211"/>
      <c r="D96" s="211"/>
      <c r="E96" s="211"/>
      <c r="F96" s="211"/>
      <c r="G96" s="211"/>
      <c r="H96" s="211"/>
      <c r="I96" s="212"/>
      <c r="J96" s="35" t="s">
        <v>29</v>
      </c>
      <c r="K96" s="36">
        <v>7</v>
      </c>
      <c r="L96" s="213" t="s">
        <v>252</v>
      </c>
      <c r="M96" s="35" t="s">
        <v>32</v>
      </c>
      <c r="N96" s="36">
        <v>6</v>
      </c>
      <c r="O96" s="213" t="s">
        <v>252</v>
      </c>
      <c r="P96" s="35" t="s">
        <v>207</v>
      </c>
      <c r="Q96" s="36">
        <v>3</v>
      </c>
      <c r="R96" s="172" t="str">
        <f t="shared" ref="R96:R100" si="59">IF(Q96,"公斤","")</f>
        <v>公斤</v>
      </c>
      <c r="S96" s="39" t="s">
        <v>19</v>
      </c>
      <c r="T96" s="40">
        <v>7</v>
      </c>
      <c r="U96" s="173" t="str">
        <f t="shared" ref="U96:U100" si="60">IF(T96,"公斤","")</f>
        <v>公斤</v>
      </c>
      <c r="V96" s="39" t="s">
        <v>208</v>
      </c>
      <c r="W96" s="40">
        <v>2</v>
      </c>
      <c r="X96" s="194" t="str">
        <f t="shared" ref="X96:X100" si="61">IF(W96,"公斤","")</f>
        <v>公斤</v>
      </c>
      <c r="Y96" s="120"/>
      <c r="Z96" s="31"/>
      <c r="AA96" s="31"/>
      <c r="AB96" s="31"/>
      <c r="AC96" s="31"/>
      <c r="AD96" s="31"/>
      <c r="AE96" s="31"/>
      <c r="AF96" s="31"/>
    </row>
    <row r="97" spans="1:32" ht="15" customHeight="1">
      <c r="A97" s="429"/>
      <c r="B97" s="210"/>
      <c r="C97" s="211"/>
      <c r="D97" s="211"/>
      <c r="E97" s="211"/>
      <c r="F97" s="211"/>
      <c r="G97" s="211"/>
      <c r="H97" s="211"/>
      <c r="I97" s="212"/>
      <c r="J97" s="35" t="s">
        <v>34</v>
      </c>
      <c r="K97" s="36">
        <v>3</v>
      </c>
      <c r="L97" s="213" t="s">
        <v>252</v>
      </c>
      <c r="M97" s="35" t="s">
        <v>41</v>
      </c>
      <c r="N97" s="36">
        <v>3</v>
      </c>
      <c r="O97" s="213" t="s">
        <v>252</v>
      </c>
      <c r="P97" s="35" t="s">
        <v>51</v>
      </c>
      <c r="Q97" s="36">
        <v>3</v>
      </c>
      <c r="R97" s="172" t="str">
        <f t="shared" si="59"/>
        <v>公斤</v>
      </c>
      <c r="S97" s="35" t="s">
        <v>38</v>
      </c>
      <c r="T97" s="36">
        <v>0.05</v>
      </c>
      <c r="U97" s="173" t="str">
        <f t="shared" si="60"/>
        <v>公斤</v>
      </c>
      <c r="V97" s="39" t="s">
        <v>39</v>
      </c>
      <c r="W97" s="36">
        <v>1</v>
      </c>
      <c r="X97" s="194" t="str">
        <f t="shared" si="61"/>
        <v>公斤</v>
      </c>
      <c r="Y97" s="120"/>
      <c r="Z97" s="31"/>
      <c r="AA97" s="31"/>
      <c r="AB97" s="31"/>
      <c r="AC97" s="31"/>
      <c r="AD97" s="31"/>
      <c r="AE97" s="31"/>
      <c r="AF97" s="31"/>
    </row>
    <row r="98" spans="1:32" ht="15" customHeight="1">
      <c r="A98" s="429"/>
      <c r="B98" s="210"/>
      <c r="C98" s="211"/>
      <c r="D98" s="211"/>
      <c r="E98" s="211"/>
      <c r="F98" s="211"/>
      <c r="G98" s="211"/>
      <c r="H98" s="211"/>
      <c r="I98" s="212"/>
      <c r="J98" s="35"/>
      <c r="K98" s="36"/>
      <c r="L98" s="213" t="s">
        <v>253</v>
      </c>
      <c r="M98" s="35" t="s">
        <v>40</v>
      </c>
      <c r="N98" s="36">
        <v>0.5</v>
      </c>
      <c r="O98" s="213" t="s">
        <v>252</v>
      </c>
      <c r="P98" s="35" t="s">
        <v>40</v>
      </c>
      <c r="Q98" s="36">
        <v>0.5</v>
      </c>
      <c r="R98" s="172" t="str">
        <f t="shared" si="59"/>
        <v>公斤</v>
      </c>
      <c r="S98" s="35"/>
      <c r="T98" s="36"/>
      <c r="U98" s="173" t="str">
        <f t="shared" si="60"/>
        <v/>
      </c>
      <c r="V98" s="35"/>
      <c r="W98" s="36"/>
      <c r="X98" s="194" t="str">
        <f t="shared" si="61"/>
        <v/>
      </c>
      <c r="Y98" s="120"/>
      <c r="Z98" s="31"/>
      <c r="AA98" s="31"/>
      <c r="AB98" s="31"/>
      <c r="AC98" s="31"/>
      <c r="AD98" s="31"/>
      <c r="AE98" s="31"/>
      <c r="AF98" s="31"/>
    </row>
    <row r="99" spans="1:32" ht="15" customHeight="1">
      <c r="A99" s="429"/>
      <c r="B99" s="210"/>
      <c r="C99" s="211"/>
      <c r="D99" s="211"/>
      <c r="E99" s="211"/>
      <c r="F99" s="211"/>
      <c r="G99" s="211"/>
      <c r="H99" s="211"/>
      <c r="I99" s="212"/>
      <c r="J99" s="35"/>
      <c r="K99" s="36"/>
      <c r="L99" s="213" t="s">
        <v>253</v>
      </c>
      <c r="M99" s="35" t="s">
        <v>38</v>
      </c>
      <c r="N99" s="36">
        <v>0.05</v>
      </c>
      <c r="O99" s="213" t="s">
        <v>252</v>
      </c>
      <c r="P99" s="39" t="s">
        <v>38</v>
      </c>
      <c r="Q99" s="40">
        <v>0.05</v>
      </c>
      <c r="R99" s="172" t="str">
        <f t="shared" si="59"/>
        <v>公斤</v>
      </c>
      <c r="S99" s="35"/>
      <c r="T99" s="36"/>
      <c r="U99" s="173" t="str">
        <f t="shared" si="60"/>
        <v/>
      </c>
      <c r="V99" s="35"/>
      <c r="W99" s="36"/>
      <c r="X99" s="194" t="str">
        <f t="shared" si="61"/>
        <v/>
      </c>
      <c r="Y99" s="120"/>
      <c r="Z99" s="31"/>
      <c r="AA99" s="31"/>
      <c r="AB99" s="31"/>
      <c r="AC99" s="31"/>
      <c r="AD99" s="31"/>
      <c r="AE99" s="31"/>
      <c r="AF99" s="31"/>
    </row>
    <row r="100" spans="1:32" ht="15" customHeight="1">
      <c r="A100" s="430"/>
      <c r="B100" s="216"/>
      <c r="C100" s="217"/>
      <c r="D100" s="217"/>
      <c r="E100" s="217"/>
      <c r="F100" s="217"/>
      <c r="G100" s="217"/>
      <c r="H100" s="217"/>
      <c r="I100" s="218"/>
      <c r="J100" s="45"/>
      <c r="K100" s="46"/>
      <c r="L100" s="219" t="s">
        <v>253</v>
      </c>
      <c r="M100" s="45"/>
      <c r="N100" s="46"/>
      <c r="O100" s="219" t="s">
        <v>253</v>
      </c>
      <c r="P100" s="45"/>
      <c r="Q100" s="46"/>
      <c r="R100" s="179" t="str">
        <f t="shared" si="59"/>
        <v/>
      </c>
      <c r="S100" s="45"/>
      <c r="T100" s="46"/>
      <c r="U100" s="180" t="str">
        <f t="shared" si="60"/>
        <v/>
      </c>
      <c r="V100" s="45"/>
      <c r="W100" s="46"/>
      <c r="X100" s="196" t="str">
        <f t="shared" si="61"/>
        <v/>
      </c>
      <c r="Y100" s="223"/>
      <c r="Z100" s="48"/>
      <c r="AA100" s="48"/>
      <c r="AB100" s="48"/>
      <c r="AC100" s="48"/>
      <c r="AD100" s="48"/>
      <c r="AE100" s="48"/>
      <c r="AF100" s="48"/>
    </row>
    <row r="101" spans="1:32" ht="15" customHeight="1">
      <c r="A101" s="428" t="s">
        <v>210</v>
      </c>
      <c r="B101" s="159" t="s">
        <v>211</v>
      </c>
      <c r="C101" s="202">
        <v>5.2</v>
      </c>
      <c r="D101" s="202">
        <v>2.8</v>
      </c>
      <c r="E101" s="202">
        <v>1.5</v>
      </c>
      <c r="F101" s="202">
        <v>2.5</v>
      </c>
      <c r="G101" s="202"/>
      <c r="H101" s="203"/>
      <c r="I101" s="204">
        <f>C101*70+F101*45+E101*25+G101*150+H101*60+D101*75</f>
        <v>724</v>
      </c>
      <c r="J101" s="205" t="s">
        <v>212</v>
      </c>
      <c r="K101" s="162"/>
      <c r="L101" s="206"/>
      <c r="M101" s="205" t="s">
        <v>213</v>
      </c>
      <c r="N101" s="162"/>
      <c r="O101" s="206"/>
      <c r="P101" s="205" t="s">
        <v>214</v>
      </c>
      <c r="Q101" s="162"/>
      <c r="R101" s="163"/>
      <c r="S101" s="165" t="s">
        <v>27</v>
      </c>
      <c r="T101" s="166"/>
      <c r="U101" s="163"/>
      <c r="V101" s="205" t="s">
        <v>216</v>
      </c>
      <c r="W101" s="162"/>
      <c r="X101" s="228"/>
      <c r="Y101" s="120"/>
      <c r="Z101" s="31" t="str">
        <f>B101</f>
        <v>l5</v>
      </c>
      <c r="AA101" s="31" t="str">
        <f>J102&amp;" "&amp;J103&amp;" "&amp;J104&amp;" "&amp;J105&amp;" "&amp;J106</f>
        <v xml:space="preserve">米 小米   </v>
      </c>
      <c r="AB101" s="31" t="str">
        <f>M102&amp;" "&amp;M103&amp;" "&amp;M104&amp;" "&amp;M105&amp;" "&amp;M106</f>
        <v>肉雞 洋蔥 胡蘿蔔 醬油 二砂糖</v>
      </c>
      <c r="AC101" s="31" t="str">
        <f>P102&amp;" "&amp;P103&amp;" "&amp;P104&amp;" "&amp;P105&amp;" "&amp;P106</f>
        <v xml:space="preserve">豆干 雪裡蕻 大蒜  </v>
      </c>
      <c r="AD101" s="31" t="str">
        <f>S102&amp;" "&amp;S103&amp;" "&amp;S104&amp;" "&amp;S105&amp;" "&amp;S106</f>
        <v xml:space="preserve">蔬菜 大蒜   </v>
      </c>
      <c r="AE101" s="31" t="str">
        <f>V102&amp;" "&amp;V103&amp;" "&amp;V104&amp;" "&amp;V105&amp;" "&amp;V106</f>
        <v xml:space="preserve">乾裙帶菜 薑 柴魚片  </v>
      </c>
      <c r="AF101" s="31"/>
    </row>
    <row r="102" spans="1:32" ht="15" customHeight="1">
      <c r="A102" s="429"/>
      <c r="B102" s="210"/>
      <c r="C102" s="211"/>
      <c r="D102" s="211"/>
      <c r="E102" s="211"/>
      <c r="F102" s="211"/>
      <c r="G102" s="211"/>
      <c r="H102" s="211"/>
      <c r="I102" s="212"/>
      <c r="J102" s="35" t="s">
        <v>29</v>
      </c>
      <c r="K102" s="36">
        <v>10</v>
      </c>
      <c r="L102" s="213" t="s">
        <v>252</v>
      </c>
      <c r="M102" s="35" t="s">
        <v>82</v>
      </c>
      <c r="N102" s="36">
        <v>9</v>
      </c>
      <c r="O102" s="213" t="s">
        <v>252</v>
      </c>
      <c r="P102" s="35" t="s">
        <v>124</v>
      </c>
      <c r="Q102" s="36">
        <v>2</v>
      </c>
      <c r="R102" s="172" t="str">
        <f t="shared" ref="R102:R106" si="62">IF(Q102,"公斤","")</f>
        <v>公斤</v>
      </c>
      <c r="S102" s="39" t="s">
        <v>19</v>
      </c>
      <c r="T102" s="40">
        <v>7</v>
      </c>
      <c r="U102" s="173" t="str">
        <f t="shared" ref="U102:U106" si="63">IF(T102,"公斤","")</f>
        <v>公斤</v>
      </c>
      <c r="V102" s="35" t="s">
        <v>134</v>
      </c>
      <c r="W102" s="36">
        <v>0.1</v>
      </c>
      <c r="X102" s="194" t="str">
        <f t="shared" ref="X102:X106" si="64">IF(W102,"公斤","")</f>
        <v>公斤</v>
      </c>
      <c r="Y102" s="120"/>
      <c r="Z102" s="31"/>
      <c r="AA102" s="31"/>
      <c r="AB102" s="31"/>
      <c r="AC102" s="31"/>
      <c r="AD102" s="31"/>
      <c r="AE102" s="31"/>
      <c r="AF102" s="31"/>
    </row>
    <row r="103" spans="1:32" ht="15" customHeight="1">
      <c r="A103" s="429"/>
      <c r="B103" s="210"/>
      <c r="C103" s="211"/>
      <c r="D103" s="211"/>
      <c r="E103" s="211"/>
      <c r="F103" s="211"/>
      <c r="G103" s="211"/>
      <c r="H103" s="211"/>
      <c r="I103" s="212"/>
      <c r="J103" s="35" t="s">
        <v>217</v>
      </c>
      <c r="K103" s="36">
        <v>0.4</v>
      </c>
      <c r="L103" s="213" t="s">
        <v>252</v>
      </c>
      <c r="M103" s="35" t="s">
        <v>41</v>
      </c>
      <c r="N103" s="36">
        <v>2</v>
      </c>
      <c r="O103" s="213" t="s">
        <v>252</v>
      </c>
      <c r="P103" s="35" t="s">
        <v>218</v>
      </c>
      <c r="Q103" s="36">
        <v>3</v>
      </c>
      <c r="R103" s="172" t="str">
        <f t="shared" si="62"/>
        <v>公斤</v>
      </c>
      <c r="S103" s="35" t="s">
        <v>38</v>
      </c>
      <c r="T103" s="36">
        <v>0.05</v>
      </c>
      <c r="U103" s="173" t="str">
        <f t="shared" si="63"/>
        <v>公斤</v>
      </c>
      <c r="V103" s="39" t="s">
        <v>73</v>
      </c>
      <c r="W103" s="36">
        <v>0.05</v>
      </c>
      <c r="X103" s="194" t="str">
        <f t="shared" si="64"/>
        <v>公斤</v>
      </c>
      <c r="Y103" s="120"/>
      <c r="Z103" s="31"/>
      <c r="AA103" s="31"/>
      <c r="AB103" s="31"/>
      <c r="AC103" s="31"/>
      <c r="AD103" s="31"/>
      <c r="AE103" s="31"/>
      <c r="AF103" s="31"/>
    </row>
    <row r="104" spans="1:32" ht="15" customHeight="1">
      <c r="A104" s="429"/>
      <c r="B104" s="210"/>
      <c r="C104" s="211"/>
      <c r="D104" s="211"/>
      <c r="E104" s="211"/>
      <c r="F104" s="211"/>
      <c r="G104" s="211"/>
      <c r="H104" s="211"/>
      <c r="I104" s="212"/>
      <c r="J104" s="35"/>
      <c r="K104" s="36"/>
      <c r="L104" s="213" t="s">
        <v>253</v>
      </c>
      <c r="M104" s="35" t="s">
        <v>40</v>
      </c>
      <c r="N104" s="36">
        <v>0.5</v>
      </c>
      <c r="O104" s="213" t="s">
        <v>252</v>
      </c>
      <c r="P104" s="35" t="s">
        <v>38</v>
      </c>
      <c r="Q104" s="36">
        <v>0.05</v>
      </c>
      <c r="R104" s="172" t="str">
        <f t="shared" si="62"/>
        <v>公斤</v>
      </c>
      <c r="S104" s="35"/>
      <c r="T104" s="36"/>
      <c r="U104" s="173" t="str">
        <f t="shared" si="63"/>
        <v/>
      </c>
      <c r="V104" s="35" t="s">
        <v>59</v>
      </c>
      <c r="W104" s="36">
        <v>0.01</v>
      </c>
      <c r="X104" s="194" t="str">
        <f t="shared" si="64"/>
        <v>公斤</v>
      </c>
      <c r="Y104" s="120"/>
      <c r="Z104" s="31"/>
      <c r="AA104" s="31"/>
      <c r="AB104" s="31"/>
      <c r="AC104" s="31"/>
      <c r="AD104" s="31"/>
      <c r="AE104" s="31"/>
      <c r="AF104" s="31"/>
    </row>
    <row r="105" spans="1:32" ht="15" customHeight="1">
      <c r="A105" s="429"/>
      <c r="B105" s="210"/>
      <c r="C105" s="211"/>
      <c r="D105" s="211"/>
      <c r="E105" s="211"/>
      <c r="F105" s="211"/>
      <c r="G105" s="211"/>
      <c r="H105" s="211"/>
      <c r="I105" s="212"/>
      <c r="J105" s="35"/>
      <c r="K105" s="36"/>
      <c r="L105" s="213" t="s">
        <v>253</v>
      </c>
      <c r="M105" s="35" t="s">
        <v>219</v>
      </c>
      <c r="N105" s="36"/>
      <c r="O105" s="213" t="s">
        <v>253</v>
      </c>
      <c r="P105" s="35"/>
      <c r="Q105" s="36"/>
      <c r="R105" s="232" t="str">
        <f t="shared" si="62"/>
        <v/>
      </c>
      <c r="S105" s="233"/>
      <c r="T105" s="234"/>
      <c r="U105" s="235" t="str">
        <f t="shared" si="63"/>
        <v/>
      </c>
      <c r="V105" s="35"/>
      <c r="W105" s="36"/>
      <c r="X105" s="220" t="str">
        <f t="shared" si="64"/>
        <v/>
      </c>
      <c r="Y105" s="120"/>
      <c r="Z105" s="31"/>
      <c r="AA105" s="31"/>
      <c r="AB105" s="31"/>
      <c r="AC105" s="31"/>
      <c r="AD105" s="31"/>
      <c r="AE105" s="31"/>
      <c r="AF105" s="31"/>
    </row>
    <row r="106" spans="1:32" ht="15" customHeight="1">
      <c r="A106" s="430"/>
      <c r="B106" s="216"/>
      <c r="C106" s="217"/>
      <c r="D106" s="217"/>
      <c r="E106" s="217"/>
      <c r="F106" s="217"/>
      <c r="G106" s="217"/>
      <c r="H106" s="217"/>
      <c r="I106" s="218"/>
      <c r="J106" s="45"/>
      <c r="K106" s="46"/>
      <c r="L106" s="219" t="s">
        <v>253</v>
      </c>
      <c r="M106" s="45" t="s">
        <v>39</v>
      </c>
      <c r="N106" s="46"/>
      <c r="O106" s="219" t="s">
        <v>253</v>
      </c>
      <c r="P106" s="45"/>
      <c r="Q106" s="46"/>
      <c r="R106" s="179" t="str">
        <f t="shared" si="62"/>
        <v/>
      </c>
      <c r="S106" s="45"/>
      <c r="T106" s="46"/>
      <c r="U106" s="180" t="str">
        <f t="shared" si="63"/>
        <v/>
      </c>
      <c r="V106" s="45"/>
      <c r="W106" s="46"/>
      <c r="X106" s="236" t="str">
        <f t="shared" si="64"/>
        <v/>
      </c>
      <c r="Y106" s="120"/>
      <c r="Z106" s="31"/>
      <c r="AA106" s="31"/>
      <c r="AB106" s="31"/>
      <c r="AC106" s="31"/>
      <c r="AD106" s="31"/>
      <c r="AE106" s="31"/>
      <c r="AF106" s="31"/>
    </row>
    <row r="107" spans="1:32" ht="21" customHeight="1">
      <c r="A107" s="237" t="s">
        <v>220</v>
      </c>
      <c r="B107" s="237"/>
      <c r="C107" s="237"/>
      <c r="D107" s="237"/>
      <c r="E107" s="237"/>
      <c r="F107" s="237"/>
      <c r="G107" s="237"/>
      <c r="H107" s="237"/>
      <c r="I107" s="237"/>
      <c r="J107" s="237"/>
      <c r="K107" s="237"/>
      <c r="L107" s="237"/>
      <c r="M107" s="237"/>
      <c r="N107" s="237"/>
      <c r="O107" s="237"/>
      <c r="P107" s="237"/>
      <c r="Q107" s="237"/>
      <c r="R107" s="237"/>
      <c r="S107" s="237"/>
      <c r="T107" s="237"/>
      <c r="U107" s="237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</row>
    <row r="108" spans="1:32" ht="24.75" customHeight="1">
      <c r="A108" s="111" t="s">
        <v>254</v>
      </c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2"/>
      <c r="V108" s="112"/>
      <c r="W108" s="112"/>
      <c r="X108" s="112"/>
      <c r="Y108" s="112"/>
      <c r="Z108" s="112"/>
      <c r="AA108" s="112"/>
      <c r="AB108" s="112"/>
      <c r="AC108" s="112"/>
      <c r="AD108" s="112"/>
      <c r="AE108" s="112"/>
      <c r="AF108" s="112"/>
    </row>
    <row r="109" spans="1:32" ht="20.399999999999999" customHeight="1">
      <c r="A109" s="113"/>
      <c r="B109" s="114" t="s">
        <v>255</v>
      </c>
      <c r="C109" s="115"/>
      <c r="D109" s="115"/>
      <c r="E109" s="115"/>
      <c r="F109" s="115"/>
      <c r="G109" s="115"/>
      <c r="H109" s="115"/>
      <c r="I109" s="115"/>
      <c r="J109" s="115"/>
      <c r="K109" s="115"/>
      <c r="L109" s="115"/>
      <c r="M109" s="115"/>
      <c r="N109" s="115"/>
      <c r="O109" s="115"/>
      <c r="P109" s="115"/>
      <c r="Q109" s="115"/>
      <c r="R109" s="115"/>
      <c r="S109" s="115"/>
      <c r="T109" s="115"/>
      <c r="U109" s="115"/>
      <c r="V109" s="116"/>
      <c r="W109" s="116"/>
      <c r="X109" s="116"/>
      <c r="Y109" s="116"/>
      <c r="Z109" s="116"/>
      <c r="AA109" s="116"/>
      <c r="AB109" s="116"/>
      <c r="AC109" s="116"/>
      <c r="AD109" s="116"/>
      <c r="AE109" s="116"/>
      <c r="AF109" s="116"/>
    </row>
    <row r="110" spans="1:32" ht="15.75" customHeight="1"/>
    <row r="111" spans="1:32" ht="15.75" customHeight="1"/>
    <row r="112" spans="1:3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4">
    <mergeCell ref="A101:A106"/>
    <mergeCell ref="A47:A52"/>
    <mergeCell ref="A53:A58"/>
    <mergeCell ref="A59:A64"/>
    <mergeCell ref="A65:A70"/>
    <mergeCell ref="A71:A76"/>
    <mergeCell ref="A77:A82"/>
    <mergeCell ref="A83:A88"/>
    <mergeCell ref="P29:Q29"/>
    <mergeCell ref="A41:A46"/>
    <mergeCell ref="J41:K41"/>
    <mergeCell ref="A89:A94"/>
    <mergeCell ref="A95:A100"/>
    <mergeCell ref="V29:W29"/>
    <mergeCell ref="M41:N41"/>
    <mergeCell ref="P41:Q41"/>
    <mergeCell ref="V41:W41"/>
    <mergeCell ref="A5:A10"/>
    <mergeCell ref="V5:W5"/>
    <mergeCell ref="A11:A16"/>
    <mergeCell ref="A17:A22"/>
    <mergeCell ref="A23:A28"/>
    <mergeCell ref="A29:A34"/>
    <mergeCell ref="A35:A40"/>
    <mergeCell ref="J35:K35"/>
    <mergeCell ref="M35:N35"/>
    <mergeCell ref="P35:Q35"/>
    <mergeCell ref="J29:K29"/>
    <mergeCell ref="M29:N29"/>
    <mergeCell ref="A1:I1"/>
    <mergeCell ref="J1:W1"/>
    <mergeCell ref="A2:W2"/>
    <mergeCell ref="A3:W3"/>
    <mergeCell ref="Z3:AF3"/>
  </mergeCells>
  <phoneticPr fontId="27" type="noConversion"/>
  <pageMargins left="0.59055118110236227" right="0" top="0.78740157480314965" bottom="0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1.19921875" defaultRowHeight="15" customHeight="1"/>
  <cols>
    <col min="1" max="1" width="6.296875" customWidth="1"/>
    <col min="2" max="2" width="2" customWidth="1"/>
    <col min="3" max="3" width="6.296875" customWidth="1"/>
    <col min="4" max="4" width="10.09765625" customWidth="1"/>
    <col min="5" max="5" width="6.296875" customWidth="1"/>
    <col min="6" max="6" width="21.8984375" customWidth="1"/>
    <col min="7" max="7" width="6.296875" customWidth="1"/>
    <col min="8" max="8" width="22.59765625" customWidth="1"/>
    <col min="9" max="9" width="6.296875" customWidth="1"/>
    <col min="10" max="10" width="3.296875" customWidth="1"/>
    <col min="11" max="11" width="6.296875" customWidth="1"/>
    <col min="12" max="12" width="22.69921875" customWidth="1"/>
    <col min="13" max="13" width="2.59765625" customWidth="1"/>
    <col min="14" max="19" width="2" customWidth="1"/>
    <col min="20" max="20" width="6.3984375" customWidth="1"/>
    <col min="21" max="26" width="8.69921875" customWidth="1"/>
  </cols>
  <sheetData>
    <row r="1" spans="1:26" ht="15.75" customHeight="1">
      <c r="A1" s="118"/>
      <c r="B1" s="238">
        <v>111</v>
      </c>
      <c r="C1" s="120" t="s">
        <v>223</v>
      </c>
      <c r="D1" s="120" t="s">
        <v>256</v>
      </c>
      <c r="E1" s="120" t="s">
        <v>225</v>
      </c>
      <c r="F1" s="120" t="s">
        <v>226</v>
      </c>
      <c r="G1" s="120" t="s">
        <v>6</v>
      </c>
      <c r="H1" s="121"/>
      <c r="I1" s="120"/>
      <c r="J1" s="120"/>
      <c r="K1" s="120"/>
      <c r="L1" s="120"/>
      <c r="M1" s="120"/>
      <c r="N1" s="2"/>
      <c r="O1" s="2"/>
      <c r="P1" s="2"/>
      <c r="Q1" s="2"/>
      <c r="R1" s="2"/>
      <c r="S1" s="2"/>
      <c r="T1" s="2"/>
    </row>
    <row r="2" spans="1:26" ht="15.75" customHeight="1">
      <c r="A2" s="239" t="s">
        <v>5</v>
      </c>
      <c r="B2" s="240" t="s">
        <v>6</v>
      </c>
      <c r="C2" s="241" t="s">
        <v>14</v>
      </c>
      <c r="D2" s="241" t="s">
        <v>227</v>
      </c>
      <c r="E2" s="172" t="s">
        <v>16</v>
      </c>
      <c r="F2" s="242" t="s">
        <v>228</v>
      </c>
      <c r="G2" s="36" t="s">
        <v>17</v>
      </c>
      <c r="H2" s="242" t="s">
        <v>229</v>
      </c>
      <c r="I2" s="36" t="s">
        <v>19</v>
      </c>
      <c r="J2" s="242" t="s">
        <v>231</v>
      </c>
      <c r="K2" s="36" t="s">
        <v>20</v>
      </c>
      <c r="L2" s="242" t="s">
        <v>232</v>
      </c>
      <c r="M2" s="172" t="s">
        <v>233</v>
      </c>
      <c r="N2" s="36" t="s">
        <v>7</v>
      </c>
      <c r="O2" s="36" t="s">
        <v>8</v>
      </c>
      <c r="P2" s="36" t="s">
        <v>9</v>
      </c>
      <c r="Q2" s="36" t="s">
        <v>10</v>
      </c>
      <c r="R2" s="36" t="s">
        <v>11</v>
      </c>
      <c r="S2" s="36" t="s">
        <v>12</v>
      </c>
      <c r="T2" s="36" t="s">
        <v>13</v>
      </c>
    </row>
    <row r="3" spans="1:26" ht="15.75" customHeight="1">
      <c r="A3" s="130" t="s">
        <v>257</v>
      </c>
      <c r="B3" s="120" t="str">
        <f>'A案--葷食國小'!B5</f>
        <v>i4</v>
      </c>
      <c r="C3" s="120" t="str">
        <f>'A案--葷食國小'!J5</f>
        <v>糙米飯</v>
      </c>
      <c r="D3" s="131" t="str">
        <f>'A案--葷食國小'!AA5</f>
        <v xml:space="preserve">米 糙米   </v>
      </c>
      <c r="E3" s="120" t="str">
        <f>'A案--葷食國小'!M5</f>
        <v>咖哩絞肉</v>
      </c>
      <c r="F3" s="120" t="str">
        <f>'A案--葷食國小'!AB5</f>
        <v>豬絞肉 馬鈴薯 胡蘿蔔 洋蔥 咖哩粉</v>
      </c>
      <c r="G3" s="120" t="str">
        <f>'A案--葷食國小'!P5</f>
        <v>火腿玉菜</v>
      </c>
      <c r="H3" s="131" t="str">
        <f>'A案--葷食國小'!AC5</f>
        <v xml:space="preserve">甘藍 火腿 大蒜  </v>
      </c>
      <c r="I3" s="120" t="str">
        <f>'A案--葷食國小'!S5</f>
        <v>時蔬</v>
      </c>
      <c r="J3" s="131" t="str">
        <f>'A案--葷食國小'!AD5</f>
        <v xml:space="preserve">蔬菜 大蒜   </v>
      </c>
      <c r="K3" s="120" t="str">
        <f>'A案--葷食國小'!V5</f>
        <v>花豆甜湯</v>
      </c>
      <c r="L3" s="131" t="str">
        <f>'A案--葷食國小'!AE5</f>
        <v xml:space="preserve">花豆 二砂糖   </v>
      </c>
      <c r="M3" s="120">
        <v>0</v>
      </c>
      <c r="N3" s="2">
        <f>'A案--葷食國小'!C5</f>
        <v>5.5</v>
      </c>
      <c r="O3" s="2">
        <f>'A案--葷食國小'!D5</f>
        <v>1.8</v>
      </c>
      <c r="P3" s="2">
        <f>'A案--葷食國小'!E5</f>
        <v>1.6</v>
      </c>
      <c r="Q3" s="2">
        <f>'A案--葷食國小'!F5</f>
        <v>3</v>
      </c>
      <c r="R3" s="2">
        <f>'A案--葷食國小'!G5</f>
        <v>0</v>
      </c>
      <c r="S3" s="2">
        <f>'A案--葷食國小'!H5</f>
        <v>0</v>
      </c>
      <c r="T3" s="132">
        <f>'A案--葷食國小'!I5</f>
        <v>695</v>
      </c>
    </row>
    <row r="4" spans="1:26" ht="15.75" customHeight="1">
      <c r="A4" s="130" t="s">
        <v>258</v>
      </c>
      <c r="B4" s="120" t="str">
        <f>'A案--葷食國小'!B11</f>
        <v>i5</v>
      </c>
      <c r="C4" s="120" t="str">
        <f>'A案--葷食國小'!J11</f>
        <v>燕麥飯</v>
      </c>
      <c r="D4" s="133" t="str">
        <f>'A案--葷食國小'!AA11</f>
        <v xml:space="preserve">米 燕麥   </v>
      </c>
      <c r="E4" s="120" t="str">
        <f>'A案--葷食國小'!M11</f>
        <v>筍干燒肉</v>
      </c>
      <c r="F4" s="120" t="str">
        <f>'A案--葷食國小'!AB11</f>
        <v xml:space="preserve">豬後腿肉 麻竹筍干 大蒜  </v>
      </c>
      <c r="G4" s="120" t="str">
        <f>'A案--葷食國小'!P11</f>
        <v>蛋香豆薯</v>
      </c>
      <c r="H4" s="131" t="str">
        <f>'A案--葷食國小'!AC11</f>
        <v xml:space="preserve">雞蛋 豆薯 大蒜 胡蘿蔔 </v>
      </c>
      <c r="I4" s="120" t="str">
        <f>'A案--葷食國小'!S11</f>
        <v>時蔬</v>
      </c>
      <c r="J4" s="131" t="str">
        <f>'A案--葷食國小'!AD11</f>
        <v xml:space="preserve">蔬菜 大蒜   </v>
      </c>
      <c r="K4" s="120" t="str">
        <f>'A案--葷食國小'!V11</f>
        <v>味噌豆皮湯</v>
      </c>
      <c r="L4" s="131" t="str">
        <f>'A案--葷食國小'!AE11</f>
        <v xml:space="preserve">豆皮 味噌 柴魚片  </v>
      </c>
      <c r="M4" s="120">
        <v>0</v>
      </c>
      <c r="N4" s="2">
        <f>'A案--葷食國小'!C11</f>
        <v>5.2</v>
      </c>
      <c r="O4" s="2">
        <f>'A案--葷食國小'!D11</f>
        <v>2.1</v>
      </c>
      <c r="P4" s="2">
        <f>'A案--葷食國小'!E11</f>
        <v>1.6</v>
      </c>
      <c r="Q4" s="2">
        <f>'A案--葷食國小'!F11</f>
        <v>3</v>
      </c>
      <c r="R4" s="2">
        <f>'A案--葷食國小'!G11</f>
        <v>0</v>
      </c>
      <c r="S4" s="2">
        <f>'A案--葷食國小'!H11</f>
        <v>0</v>
      </c>
      <c r="T4" s="132">
        <f>'A案--葷食國小'!I11</f>
        <v>697</v>
      </c>
    </row>
    <row r="5" spans="1:26" ht="15.75" customHeight="1">
      <c r="A5" s="118" t="s">
        <v>259</v>
      </c>
      <c r="B5" s="120" t="str">
        <f>'A案--葷食國小'!B17</f>
        <v>j1</v>
      </c>
      <c r="C5" s="120" t="str">
        <f>'A案--葷食國小'!J17</f>
        <v>白米飯</v>
      </c>
      <c r="D5" s="133" t="str">
        <f>'A案--葷食國小'!AA17</f>
        <v xml:space="preserve">米    </v>
      </c>
      <c r="E5" s="120" t="str">
        <f>'A案--葷食國小'!M17</f>
        <v>茄汁肉絲</v>
      </c>
      <c r="F5" s="120" t="str">
        <f>'A案--葷食國小'!AB17</f>
        <v>豬後腿肉 馬鈴薯 大番茄 大蒜 番茄醬</v>
      </c>
      <c r="G5" s="120" t="str">
        <f>'A案--葷食國小'!P17</f>
        <v>洋蔥炒蛋</v>
      </c>
      <c r="H5" s="131" t="str">
        <f>'A案--葷食國小'!AC17</f>
        <v xml:space="preserve">雞蛋 洋蔥 大蒜  </v>
      </c>
      <c r="I5" s="120" t="str">
        <f>'A案--葷食國小'!S17</f>
        <v>時蔬</v>
      </c>
      <c r="J5" s="131" t="str">
        <f>'A案--葷食國小'!AD17</f>
        <v xml:space="preserve">蔬菜 大蒜   </v>
      </c>
      <c r="K5" s="120" t="str">
        <f>'A案--葷食國小'!V17</f>
        <v>金針湯</v>
      </c>
      <c r="L5" s="131" t="str">
        <f>'A案--葷食國小'!AE17</f>
        <v xml:space="preserve">金針菜乾 大骨 薑 榨菜 </v>
      </c>
      <c r="M5" s="120">
        <v>0</v>
      </c>
      <c r="N5" s="2">
        <f>'A案--葷食國小'!C17</f>
        <v>5.2</v>
      </c>
      <c r="O5" s="2">
        <f>'A案--葷食國小'!D17</f>
        <v>2.4</v>
      </c>
      <c r="P5" s="2">
        <f>'A案--葷食國小'!E17</f>
        <v>2.1</v>
      </c>
      <c r="Q5" s="2">
        <f>'A案--葷食國小'!F17</f>
        <v>3.2</v>
      </c>
      <c r="R5" s="2">
        <f>'A案--葷食國小'!G17</f>
        <v>0</v>
      </c>
      <c r="S5" s="2">
        <f>'A案--葷食國小'!H17</f>
        <v>0</v>
      </c>
      <c r="T5" s="132">
        <f>'A案--葷食國小'!I17</f>
        <v>732</v>
      </c>
    </row>
    <row r="6" spans="1:26" ht="15.75" customHeight="1">
      <c r="A6" s="118" t="s">
        <v>260</v>
      </c>
      <c r="B6" s="120" t="str">
        <f>'A案--葷食國小'!B23</f>
        <v>j2</v>
      </c>
      <c r="C6" s="120" t="str">
        <f>'A案--葷食國小'!J23</f>
        <v>糙米飯</v>
      </c>
      <c r="D6" s="133" t="str">
        <f>'A案--葷食國小'!AA23</f>
        <v xml:space="preserve">米 糙米   </v>
      </c>
      <c r="E6" s="120" t="str">
        <f>'A案--葷食國小'!M23</f>
        <v>醬瓜燒雞</v>
      </c>
      <c r="F6" s="120" t="str">
        <f>'A案--葷食國小'!AB23</f>
        <v xml:space="preserve">肉雞 醃漬花胡瓜 大蒜  </v>
      </c>
      <c r="G6" s="120" t="str">
        <f>'A案--葷食國小'!P23</f>
        <v>毛豆白菜</v>
      </c>
      <c r="H6" s="131" t="str">
        <f>'A案--葷食國小'!AC23</f>
        <v xml:space="preserve">結球白菜 冷凍毛豆仁 胡蘿蔔 大蒜 </v>
      </c>
      <c r="I6" s="120" t="str">
        <f>'A案--葷食國小'!S23</f>
        <v>時蔬</v>
      </c>
      <c r="J6" s="131" t="str">
        <f>'A案--葷食國小'!AD23</f>
        <v xml:space="preserve">蔬菜 大蒜   </v>
      </c>
      <c r="K6" s="120" t="str">
        <f>'A案--葷食國小'!V23</f>
        <v>海芽蛋花湯</v>
      </c>
      <c r="L6" s="131" t="str">
        <f>'A案--葷食國小'!AE23</f>
        <v xml:space="preserve">乾海帶 雞蛋 薑  </v>
      </c>
      <c r="M6" s="120">
        <v>0</v>
      </c>
      <c r="N6" s="2">
        <f>'A案--葷食國小'!C23</f>
        <v>5</v>
      </c>
      <c r="O6" s="2">
        <f>'A案--葷食國小'!D23</f>
        <v>2.5</v>
      </c>
      <c r="P6" s="2">
        <f>'A案--葷食國小'!E23</f>
        <v>1.7</v>
      </c>
      <c r="Q6" s="2">
        <f>'A案--葷食國小'!F23</f>
        <v>3</v>
      </c>
      <c r="R6" s="2">
        <f>'A案--葷食國小'!G23</f>
        <v>0</v>
      </c>
      <c r="S6" s="2">
        <f>'A案--葷食國小'!H23</f>
        <v>0</v>
      </c>
      <c r="T6" s="132">
        <f>'A案--葷食國小'!I23</f>
        <v>715</v>
      </c>
    </row>
    <row r="7" spans="1:26" ht="15.75" customHeight="1">
      <c r="A7" s="118" t="s">
        <v>261</v>
      </c>
      <c r="B7" s="120" t="str">
        <f>'A案--葷食國小'!B29</f>
        <v>j3</v>
      </c>
      <c r="C7" s="120" t="str">
        <f>'A案--葷食國小'!J29</f>
        <v>刈包特餐</v>
      </c>
      <c r="D7" s="133" t="str">
        <f>'A案--葷食國小'!AA29</f>
        <v xml:space="preserve">刈包    </v>
      </c>
      <c r="E7" s="120" t="str">
        <f>'A案--葷食國小'!M29</f>
        <v>香滷肉排</v>
      </c>
      <c r="F7" s="120" t="str">
        <f>'A案--葷食國小'!AB29</f>
        <v xml:space="preserve">肉排 滷包   </v>
      </c>
      <c r="G7" s="120" t="str">
        <f>'A案--葷食國小'!P29</f>
        <v>酸菜麵腸</v>
      </c>
      <c r="H7" s="131" t="str">
        <f>'A案--葷食國小'!AC29</f>
        <v xml:space="preserve">酸菜 麵腸 大蒜  </v>
      </c>
      <c r="I7" s="120" t="str">
        <f>'A案--葷食國小'!S29</f>
        <v>時蔬</v>
      </c>
      <c r="J7" s="131" t="str">
        <f>'A案--葷食國小'!AD29</f>
        <v xml:space="preserve">蔬菜 大蒜   </v>
      </c>
      <c r="K7" s="120" t="str">
        <f>'A案--葷食國小'!V29</f>
        <v>糙米粥</v>
      </c>
      <c r="L7" s="131" t="str">
        <f>'A案--葷食國小'!AE29</f>
        <v>雞蛋 糙米 胡蘿蔔 乾香菇 時瓜</v>
      </c>
      <c r="M7" s="120">
        <v>0</v>
      </c>
      <c r="N7" s="2">
        <f>'A案--葷食國小'!C29</f>
        <v>3.3</v>
      </c>
      <c r="O7" s="2">
        <f>'A案--葷食國小'!D29</f>
        <v>2.8</v>
      </c>
      <c r="P7" s="2">
        <f>'A案--葷食國小'!E29</f>
        <v>1.3</v>
      </c>
      <c r="Q7" s="2">
        <f>'A案--葷食國小'!F29</f>
        <v>3</v>
      </c>
      <c r="R7" s="2">
        <f>'A案--葷食國小'!G29</f>
        <v>0</v>
      </c>
      <c r="S7" s="2">
        <f>'A案--葷食國小'!H29</f>
        <v>0</v>
      </c>
      <c r="T7" s="132">
        <f>'A案--葷食國小'!I29</f>
        <v>608.5</v>
      </c>
    </row>
    <row r="8" spans="1:26" ht="15.75" customHeight="1">
      <c r="A8" s="118" t="s">
        <v>262</v>
      </c>
      <c r="B8" s="120" t="str">
        <f>'A案--葷食國小'!B35</f>
        <v>j4</v>
      </c>
      <c r="C8" s="120" t="str">
        <f>'A案--葷食國小'!J35</f>
        <v>糙米飯</v>
      </c>
      <c r="D8" s="133" t="str">
        <f>'A案--葷食國小'!AA35</f>
        <v xml:space="preserve">米 糙米   </v>
      </c>
      <c r="E8" s="120" t="str">
        <f>'A案--葷食國小'!M35</f>
        <v>豆瓣魚丁</v>
      </c>
      <c r="F8" s="120" t="str">
        <f>'A案--葷食國小'!AB35</f>
        <v>鮮魚丁 白蘿蔔 胡蘿蔔 大蒜 豆瓣醬</v>
      </c>
      <c r="G8" s="120" t="str">
        <f>'A案--葷食國小'!P35</f>
        <v>筍干油腐</v>
      </c>
      <c r="H8" s="131" t="str">
        <f>'A案--葷食國小'!AC35</f>
        <v xml:space="preserve">麻竹筍干 四角油豆腐 大蒜  </v>
      </c>
      <c r="I8" s="120" t="str">
        <f>'A案--葷食國小'!S35</f>
        <v>時蔬</v>
      </c>
      <c r="J8" s="131" t="str">
        <f>'A案--葷食國小'!AD35</f>
        <v xml:space="preserve">蔬菜 大蒜   </v>
      </c>
      <c r="K8" s="120" t="str">
        <f>'A案--葷食國小'!V35</f>
        <v>仙草甜湯</v>
      </c>
      <c r="L8" s="131" t="str">
        <f>'A案--葷食國小'!AE35</f>
        <v xml:space="preserve">仙草凍 二砂糖   </v>
      </c>
      <c r="M8" s="120">
        <v>0</v>
      </c>
      <c r="N8" s="2">
        <f>'A案--葷食國小'!C35</f>
        <v>5</v>
      </c>
      <c r="O8" s="2">
        <f>'A案--葷食國小'!D35</f>
        <v>2.4</v>
      </c>
      <c r="P8" s="2">
        <f>'A案--葷食國小'!E35</f>
        <v>1.3</v>
      </c>
      <c r="Q8" s="2">
        <f>'A案--葷食國小'!F35</f>
        <v>3</v>
      </c>
      <c r="R8" s="2">
        <f>'A案--葷食國小'!G35</f>
        <v>0</v>
      </c>
      <c r="S8" s="2">
        <f>'A案--葷食國小'!H35</f>
        <v>0</v>
      </c>
      <c r="T8" s="132">
        <f>'A案--葷食國小'!I35</f>
        <v>697.5</v>
      </c>
    </row>
    <row r="9" spans="1:26" ht="15.75" customHeight="1">
      <c r="A9" s="118" t="s">
        <v>263</v>
      </c>
      <c r="B9" s="120" t="str">
        <f>'A案--葷食國小'!B41</f>
        <v>j5</v>
      </c>
      <c r="C9" s="120" t="str">
        <f>'A案--葷食國小'!J41</f>
        <v>芝麻飯</v>
      </c>
      <c r="D9" s="133" t="str">
        <f>'A案--葷食國小'!AA41</f>
        <v xml:space="preserve">米 芝麻(熟)   </v>
      </c>
      <c r="E9" s="120" t="str">
        <f>'A案--葷食國小'!M41</f>
        <v>泡菜燒肉</v>
      </c>
      <c r="F9" s="120" t="str">
        <f>'A案--葷食國小'!AB41</f>
        <v xml:space="preserve">豬後腿肉 韓式泡菜 甘藍 大蒜 </v>
      </c>
      <c r="G9" s="120" t="str">
        <f>'A案--葷食國小'!P41</f>
        <v>魚香豆干</v>
      </c>
      <c r="H9" s="131" t="str">
        <f>'A案--葷食國小'!AC41</f>
        <v xml:space="preserve">小魚干 豆干 油花生 大蒜 </v>
      </c>
      <c r="I9" s="120" t="str">
        <f>'A案--葷食國小'!S41</f>
        <v>時蔬</v>
      </c>
      <c r="J9" s="131" t="str">
        <f>'A案--葷食國小'!AD41</f>
        <v xml:space="preserve">蔬菜 大蒜   </v>
      </c>
      <c r="K9" s="120" t="str">
        <f>'A案--葷食國小'!V41</f>
        <v>冬瓜湯</v>
      </c>
      <c r="L9" s="131" t="str">
        <f>'A案--葷食國小'!AE41</f>
        <v xml:space="preserve">冬瓜 薑 大骨  </v>
      </c>
      <c r="M9" s="120">
        <v>0</v>
      </c>
      <c r="N9" s="2">
        <f>'A案--葷食國小'!C41</f>
        <v>5</v>
      </c>
      <c r="O9" s="2">
        <f>'A案--葷食國小'!D41</f>
        <v>2.7</v>
      </c>
      <c r="P9" s="2">
        <f>'A案--葷食國小'!E41</f>
        <v>2.2000000000000002</v>
      </c>
      <c r="Q9" s="2">
        <f>'A案--葷食國小'!F41</f>
        <v>3.2</v>
      </c>
      <c r="R9" s="2">
        <f>'A案--葷食國小'!G41</f>
        <v>0</v>
      </c>
      <c r="S9" s="2">
        <f>'A案--葷食國小'!H41</f>
        <v>0</v>
      </c>
      <c r="T9" s="132">
        <f>'A案--葷食國小'!I41</f>
        <v>751.5</v>
      </c>
    </row>
    <row r="10" spans="1:26" ht="15.75" customHeight="1">
      <c r="A10" s="134" t="s">
        <v>264</v>
      </c>
      <c r="B10" s="135" t="str">
        <f>'A案--葷食國小'!B47</f>
        <v>k1</v>
      </c>
      <c r="C10" s="135" t="str">
        <f>'A案--葷食國小'!J47</f>
        <v>白米飯</v>
      </c>
      <c r="D10" s="136" t="str">
        <f>'A案--葷食國小'!AA47</f>
        <v xml:space="preserve">米    </v>
      </c>
      <c r="E10" s="135" t="str">
        <f>'A案--葷食國小'!M47</f>
        <v>紅燒雞翅</v>
      </c>
      <c r="F10" s="135" t="str">
        <f>'A案--葷食國小'!AB47</f>
        <v xml:space="preserve">三節翅 滷包   </v>
      </c>
      <c r="G10" s="135" t="str">
        <f>'A案--葷食國小'!P47</f>
        <v>鮮菇豆腐</v>
      </c>
      <c r="H10" s="137" t="str">
        <f>'A案--葷食國小'!AC47</f>
        <v>豆腐 金針菇 乾香菇 大蒜 胡蘿蔔</v>
      </c>
      <c r="I10" s="135" t="str">
        <f>'A案--葷食國小'!S47</f>
        <v>時蔬</v>
      </c>
      <c r="J10" s="137" t="str">
        <f>'A案--葷食國小'!AD47</f>
        <v xml:space="preserve">蔬菜 大蒜   </v>
      </c>
      <c r="K10" s="135" t="str">
        <f>'A案--葷食國小'!V47</f>
        <v>味噌湯</v>
      </c>
      <c r="L10" s="137" t="str">
        <f>'A案--葷食國小'!AE47</f>
        <v xml:space="preserve">乾裙帶菜 味噌 薑 柴魚片 </v>
      </c>
      <c r="M10" s="135">
        <v>0</v>
      </c>
      <c r="N10" s="50">
        <f>'A案--葷食國小'!C47</f>
        <v>5</v>
      </c>
      <c r="O10" s="50">
        <f>'A案--葷食國小'!D47</f>
        <v>2.8</v>
      </c>
      <c r="P10" s="50">
        <f>'A案--葷食國小'!E47</f>
        <v>1</v>
      </c>
      <c r="Q10" s="50">
        <f>'A案--葷食國小'!F47</f>
        <v>1.9</v>
      </c>
      <c r="R10" s="50">
        <f>'A案--葷食國小'!G47</f>
        <v>0</v>
      </c>
      <c r="S10" s="50">
        <f>'A案--葷食國小'!H47</f>
        <v>0</v>
      </c>
      <c r="T10" s="138">
        <f>'A案--葷食國小'!I47</f>
        <v>670.5</v>
      </c>
      <c r="U10" s="139"/>
      <c r="V10" s="139"/>
      <c r="W10" s="139"/>
      <c r="X10" s="139"/>
      <c r="Y10" s="139"/>
      <c r="Z10" s="139"/>
    </row>
    <row r="11" spans="1:26" ht="15.75" customHeight="1">
      <c r="A11" s="118" t="s">
        <v>265</v>
      </c>
      <c r="B11" s="120" t="str">
        <f>'A案--葷食國小'!B53</f>
        <v>k2</v>
      </c>
      <c r="C11" s="120" t="str">
        <f>'A案--葷食國小'!J53</f>
        <v>糙米飯</v>
      </c>
      <c r="D11" s="133" t="str">
        <f>'A案--葷食國小'!AA53</f>
        <v xml:space="preserve">米 糙米   </v>
      </c>
      <c r="E11" s="120" t="str">
        <f>'A案--葷食國小'!M53</f>
        <v>咖哩鮮魚</v>
      </c>
      <c r="F11" s="120" t="str">
        <f>'A案--葷食國小'!AB53</f>
        <v>鮮魚丁 馬鈴薯 洋蔥 胡蘿蔔 咖哩粉</v>
      </c>
      <c r="G11" s="120" t="str">
        <f>'A案--葷食國小'!P53</f>
        <v>蛋香刈薯</v>
      </c>
      <c r="H11" s="131" t="str">
        <f>'A案--葷食國小'!AC53</f>
        <v xml:space="preserve">雞蛋 刈薯 大蒜  </v>
      </c>
      <c r="I11" s="120" t="str">
        <f>'A案--葷食國小'!S53</f>
        <v>時蔬</v>
      </c>
      <c r="J11" s="131" t="str">
        <f>'A案--葷食國小'!AD53</f>
        <v xml:space="preserve">蔬菜 大蒜   </v>
      </c>
      <c r="K11" s="120" t="str">
        <f>'A案--葷食國小'!V53</f>
        <v>金針湯</v>
      </c>
      <c r="L11" s="131" t="str">
        <f>'A案--葷食國小'!AE53</f>
        <v xml:space="preserve">金針菜乾 榨菜 薑 大骨 </v>
      </c>
      <c r="M11" s="120">
        <v>0</v>
      </c>
      <c r="N11" s="2">
        <f>'A案--葷食國小'!C53</f>
        <v>5.4</v>
      </c>
      <c r="O11" s="2">
        <f>'A案--葷食國小'!D53</f>
        <v>2.1</v>
      </c>
      <c r="P11" s="2">
        <f>'A案--葷食國小'!E53</f>
        <v>1.4</v>
      </c>
      <c r="Q11" s="2">
        <f>'A案--葷食國小'!F53</f>
        <v>1.8</v>
      </c>
      <c r="R11" s="2">
        <f>'A案--葷食國小'!G53</f>
        <v>0</v>
      </c>
      <c r="S11" s="2">
        <f>'A案--葷食國小'!H53</f>
        <v>0</v>
      </c>
      <c r="T11" s="132">
        <f>'A案--葷食國小'!I53</f>
        <v>651.5</v>
      </c>
    </row>
    <row r="12" spans="1:26" ht="15.75" customHeight="1">
      <c r="A12" s="118" t="s">
        <v>266</v>
      </c>
      <c r="B12" s="120" t="str">
        <f>'A案--葷食國小'!B59</f>
        <v>k3</v>
      </c>
      <c r="C12" s="120" t="str">
        <f>'A案--葷食國小'!J59</f>
        <v>泰式特餐</v>
      </c>
      <c r="D12" s="133" t="str">
        <f>'A案--葷食國小'!AA59</f>
        <v xml:space="preserve">米 糙米   </v>
      </c>
      <c r="E12" s="120" t="str">
        <f>'A案--葷食國小'!M59</f>
        <v>打拋豬</v>
      </c>
      <c r="F12" s="120" t="str">
        <f>'A案--葷食國小'!AB59</f>
        <v>豬絞肉 洋蔥 打拋醬 魚露 大蒜</v>
      </c>
      <c r="G12" s="120" t="str">
        <f>'A案--葷食國小'!P59</f>
        <v>泰式魚丸</v>
      </c>
      <c r="H12" s="131" t="str">
        <f>'A案--葷食國小'!AC59</f>
        <v xml:space="preserve">魚丸 泰式酸辣醬   </v>
      </c>
      <c r="I12" s="120" t="str">
        <f>'A案--葷食國小'!S59</f>
        <v>時蔬</v>
      </c>
      <c r="J12" s="131" t="str">
        <f>'A案--葷食國小'!AD59</f>
        <v xml:space="preserve">蔬菜 大蒜   </v>
      </c>
      <c r="K12" s="120" t="str">
        <f>'A案--葷食國小'!V59</f>
        <v>冬蔭功湯</v>
      </c>
      <c r="L12" s="131" t="str">
        <f>'A案--葷食國小'!AE59</f>
        <v>秀珍菇 大番茄 大骨 檸檬 香茅</v>
      </c>
      <c r="M12" s="120">
        <v>0</v>
      </c>
      <c r="N12" s="2">
        <f>'A案--葷食國小'!C59</f>
        <v>5.5</v>
      </c>
      <c r="O12" s="2">
        <f>'A案--葷食國小'!D59</f>
        <v>2.6</v>
      </c>
      <c r="P12" s="2">
        <f>'A案--葷食國小'!E59</f>
        <v>1.4</v>
      </c>
      <c r="Q12" s="2">
        <f>'A案--葷食國小'!F59</f>
        <v>2</v>
      </c>
      <c r="R12" s="2">
        <f>'A案--葷食國小'!G59</f>
        <v>0</v>
      </c>
      <c r="S12" s="2">
        <f>'A案--葷食國小'!H59</f>
        <v>0</v>
      </c>
      <c r="T12" s="132">
        <f>'A案--葷食國小'!I59</f>
        <v>705</v>
      </c>
    </row>
    <row r="13" spans="1:26" ht="15.75" customHeight="1">
      <c r="A13" s="118" t="s">
        <v>267</v>
      </c>
      <c r="B13" s="120" t="str">
        <f>'A案--葷食國小'!B65</f>
        <v>k4</v>
      </c>
      <c r="C13" s="120" t="str">
        <f>'A案--葷食國小'!J65</f>
        <v>糙米飯</v>
      </c>
      <c r="D13" s="133" t="str">
        <f>'A案--葷食國小'!AA65</f>
        <v xml:space="preserve">米 糙米   </v>
      </c>
      <c r="E13" s="120" t="str">
        <f>'A案--葷食國小'!M65</f>
        <v>豆瓣雞丁</v>
      </c>
      <c r="F13" s="120" t="str">
        <f>'A案--葷食國小'!AB65</f>
        <v xml:space="preserve">肉雞 豆薯 胡蘿蔔 大蒜 </v>
      </c>
      <c r="G13" s="120" t="str">
        <f>'A案--葷食國小'!P65</f>
        <v>肉絲豆芽</v>
      </c>
      <c r="H13" s="131" t="str">
        <f>'A案--葷食國小'!AC65</f>
        <v>豬後腿肉 綠豆芽 韮菜 乾木耳 大蒜</v>
      </c>
      <c r="I13" s="120" t="str">
        <f>'A案--葷食國小'!S65</f>
        <v>時蔬</v>
      </c>
      <c r="J13" s="131" t="str">
        <f>'A案--葷食國小'!AD65</f>
        <v xml:space="preserve">蔬菜 大蒜   </v>
      </c>
      <c r="K13" s="120" t="str">
        <f>'A案--葷食國小'!V65</f>
        <v>綠豆湯</v>
      </c>
      <c r="L13" s="131" t="str">
        <f>'A案--葷食國小'!AE65</f>
        <v xml:space="preserve">綠豆 二砂糖   </v>
      </c>
      <c r="M13" s="120">
        <v>0</v>
      </c>
      <c r="N13" s="2">
        <f>'A案--葷食國小'!C65</f>
        <v>5.8</v>
      </c>
      <c r="O13" s="2">
        <f>'A案--葷食國小'!D65</f>
        <v>2.5</v>
      </c>
      <c r="P13" s="2">
        <f>'A案--葷食國小'!E65</f>
        <v>1.7</v>
      </c>
      <c r="Q13" s="2">
        <f>'A案--葷食國小'!F65</f>
        <v>2.1</v>
      </c>
      <c r="R13" s="2">
        <f>'A案--葷食國小'!G65</f>
        <v>0</v>
      </c>
      <c r="S13" s="2">
        <f>'A案--葷食國小'!H65</f>
        <v>0</v>
      </c>
      <c r="T13" s="132">
        <f>'A案--葷食國小'!I65</f>
        <v>730.5</v>
      </c>
    </row>
    <row r="14" spans="1:26" ht="15.75" customHeight="1">
      <c r="A14" s="118" t="s">
        <v>268</v>
      </c>
      <c r="B14" s="120" t="str">
        <f>'A案--葷食國小'!B71</f>
        <v>k5</v>
      </c>
      <c r="C14" s="120" t="str">
        <f>'A案--葷食國小'!J71</f>
        <v>紅藜飯</v>
      </c>
      <c r="D14" s="133" t="str">
        <f>'A案--葷食國小'!AA71</f>
        <v xml:space="preserve">米 紅藜   </v>
      </c>
      <c r="E14" s="120" t="str">
        <f>'A案--葷食國小'!M71</f>
        <v>壽喜燒肉</v>
      </c>
      <c r="F14" s="120" t="str">
        <f>'A案--葷食國小'!AB71</f>
        <v xml:space="preserve">豬後腿肉 結球白菜 胡蘿蔔 大蒜 </v>
      </c>
      <c r="G14" s="120" t="str">
        <f>'A案--葷食國小'!P71</f>
        <v>紅蔘炒蛋</v>
      </c>
      <c r="H14" s="131" t="str">
        <f>'A案--葷食國小'!AC71</f>
        <v xml:space="preserve">雞蛋 胡蘿蔔 大蒜  </v>
      </c>
      <c r="I14" s="120" t="str">
        <f>'A案--葷食國小'!S71</f>
        <v>時蔬</v>
      </c>
      <c r="J14" s="131" t="str">
        <f>'A案--葷食國小'!AD71</f>
        <v xml:space="preserve">蔬菜 大蒜   </v>
      </c>
      <c r="K14" s="120" t="str">
        <f>'A案--葷食國小'!V71</f>
        <v>時瓜湯</v>
      </c>
      <c r="L14" s="131" t="str">
        <f>'A案--葷食國小'!AE71</f>
        <v xml:space="preserve">時瓜 薑 大骨  </v>
      </c>
      <c r="M14" s="120">
        <v>0</v>
      </c>
      <c r="N14" s="2">
        <f>'A案--葷食國小'!C71</f>
        <v>5</v>
      </c>
      <c r="O14" s="2">
        <f>'A案--葷食國小'!D71</f>
        <v>2.2000000000000002</v>
      </c>
      <c r="P14" s="2">
        <f>'A案--葷食國小'!E71</f>
        <v>2.1</v>
      </c>
      <c r="Q14" s="2">
        <f>'A案--葷食國小'!F71</f>
        <v>2.2000000000000002</v>
      </c>
      <c r="R14" s="2">
        <f>'A案--葷食國小'!G71</f>
        <v>0</v>
      </c>
      <c r="S14" s="2">
        <f>'A案--葷食國小'!H71</f>
        <v>0</v>
      </c>
      <c r="T14" s="132">
        <f>'A案--葷食國小'!I71</f>
        <v>666.5</v>
      </c>
    </row>
    <row r="15" spans="1:26" ht="15.75" customHeight="1">
      <c r="A15" s="118" t="s">
        <v>269</v>
      </c>
      <c r="B15" s="120" t="str">
        <f>'A案--葷食國小'!B77</f>
        <v>l1</v>
      </c>
      <c r="C15" s="120" t="str">
        <f>'A案--葷食國小'!J77</f>
        <v>白米飯</v>
      </c>
      <c r="D15" s="133" t="str">
        <f>'A案--葷食國小'!AA77</f>
        <v xml:space="preserve">米    </v>
      </c>
      <c r="E15" s="120" t="str">
        <f>'A案--葷食國小'!M77</f>
        <v>花生絞肉</v>
      </c>
      <c r="F15" s="120" t="str">
        <f>'A案--葷食國小'!AB77</f>
        <v>豬絞肉 油花生 麵筋 大蒜 胡蘿蔔</v>
      </c>
      <c r="G15" s="120" t="str">
        <f>'A案--葷食國小'!P77</f>
        <v>豆包甘藍</v>
      </c>
      <c r="H15" s="131" t="str">
        <f>'A案--葷食國小'!AC77</f>
        <v xml:space="preserve">豆包 甘藍 乾香菇 大蒜 </v>
      </c>
      <c r="I15" s="120" t="str">
        <f>'A案--葷食國小'!S77</f>
        <v>時蔬</v>
      </c>
      <c r="J15" s="131" t="str">
        <f>'A案--葷食國小'!AD77</f>
        <v xml:space="preserve">蔬菜 大蒜   </v>
      </c>
      <c r="K15" s="120" t="str">
        <f>'A案--葷食國小'!V77</f>
        <v>豆漿</v>
      </c>
      <c r="L15" s="131" t="str">
        <f>'A案--葷食國小'!AE77</f>
        <v xml:space="preserve">豆漿    </v>
      </c>
      <c r="M15" s="120">
        <v>0</v>
      </c>
      <c r="N15" s="2">
        <f>'A案--葷食國小'!C77</f>
        <v>5</v>
      </c>
      <c r="O15" s="2">
        <f>'A案--葷食國小'!D77</f>
        <v>2.5</v>
      </c>
      <c r="P15" s="2">
        <f>'A案--葷食國小'!E77</f>
        <v>1.7</v>
      </c>
      <c r="Q15" s="2">
        <f>'A案--葷食國小'!F77</f>
        <v>2.5</v>
      </c>
      <c r="R15" s="2">
        <f>'A案--葷食國小'!G77</f>
        <v>0</v>
      </c>
      <c r="S15" s="2">
        <f>'A案--葷食國小'!H77</f>
        <v>0</v>
      </c>
      <c r="T15" s="132">
        <f>'A案--葷食國小'!I77</f>
        <v>692.5</v>
      </c>
    </row>
    <row r="16" spans="1:26" ht="15.75" customHeight="1">
      <c r="A16" s="118" t="s">
        <v>270</v>
      </c>
      <c r="B16" s="120" t="str">
        <f>'A案--葷食國小'!B83</f>
        <v>l2</v>
      </c>
      <c r="C16" s="120" t="str">
        <f>'A案--葷食國小'!J83</f>
        <v>糙米飯</v>
      </c>
      <c r="D16" s="133" t="str">
        <f>'A案--葷食國小'!AA83</f>
        <v xml:space="preserve">米 糙米   </v>
      </c>
      <c r="E16" s="120" t="str">
        <f>'A案--葷食國小'!M83</f>
        <v>椒鹽魚排</v>
      </c>
      <c r="F16" s="120" t="str">
        <f>'A案--葷食國小'!AB83</f>
        <v xml:space="preserve">魚排 胡椒鹽   </v>
      </c>
      <c r="G16" s="120" t="str">
        <f>'A案--葷食國小'!P83</f>
        <v>蛋香季豆</v>
      </c>
      <c r="H16" s="131" t="str">
        <f>'A案--葷食國小'!AC83</f>
        <v xml:space="preserve">雞蛋 冷凍菜豆(莢) 胡蘿蔔 大蒜 </v>
      </c>
      <c r="I16" s="120" t="str">
        <f>'A案--葷食國小'!S83</f>
        <v>時蔬</v>
      </c>
      <c r="J16" s="131" t="str">
        <f>'A案--葷食國小'!AD83</f>
        <v xml:space="preserve">蔬菜 大蒜   </v>
      </c>
      <c r="K16" s="120" t="str">
        <f>'A案--葷食國小'!V83</f>
        <v>時蔬湯</v>
      </c>
      <c r="L16" s="131" t="str">
        <f>'A案--葷食國小'!AE83</f>
        <v xml:space="preserve">時蔬 薑 大骨  </v>
      </c>
      <c r="M16" s="120">
        <v>0</v>
      </c>
      <c r="N16" s="2">
        <f>'A案--葷食國小'!C83</f>
        <v>5</v>
      </c>
      <c r="O16" s="2">
        <f>'A案--葷食國小'!D83</f>
        <v>1.8</v>
      </c>
      <c r="P16" s="2">
        <f>'A案--葷食國小'!E83</f>
        <v>1.5</v>
      </c>
      <c r="Q16" s="2">
        <f>'A案--葷食國小'!F83</f>
        <v>2.5</v>
      </c>
      <c r="R16" s="2">
        <f>'A案--葷食國小'!G83</f>
        <v>0</v>
      </c>
      <c r="S16" s="2">
        <f>'A案--葷食國小'!H83</f>
        <v>0</v>
      </c>
      <c r="T16" s="132">
        <f>'A案--葷食國小'!I83</f>
        <v>635</v>
      </c>
    </row>
    <row r="17" spans="1:20" ht="15.75" customHeight="1">
      <c r="A17" s="118" t="s">
        <v>271</v>
      </c>
      <c r="B17" s="120" t="str">
        <f>'A案--葷食國小'!B89</f>
        <v>l3</v>
      </c>
      <c r="C17" s="120" t="str">
        <f>'A案--葷食國小'!J89</f>
        <v>西式特餐</v>
      </c>
      <c r="D17" s="133" t="str">
        <f>'A案--葷食國小'!AA89</f>
        <v xml:space="preserve">麵條    </v>
      </c>
      <c r="E17" s="120" t="str">
        <f>'A案--葷食國小'!M89</f>
        <v>茄汁肉醬</v>
      </c>
      <c r="F17" s="120" t="str">
        <f>'A案--葷食國小'!AB89</f>
        <v xml:space="preserve">豬絞肉 馬鈴薯 洋蔥 蕃茄醬 </v>
      </c>
      <c r="G17" s="120" t="str">
        <f>'A案--葷食國小'!P89</f>
        <v>清炒花椰</v>
      </c>
      <c r="H17" s="131" t="str">
        <f>'A案--葷食國小'!AC89</f>
        <v xml:space="preserve">冷凍花椰菜 胡蘿蔔 大蒜  </v>
      </c>
      <c r="I17" s="120" t="str">
        <f>'A案--葷食國小'!S89</f>
        <v>時蔬</v>
      </c>
      <c r="J17" s="131" t="str">
        <f>'A案--葷食國小'!AD89</f>
        <v xml:space="preserve">蔬菜 大蒜   </v>
      </c>
      <c r="K17" s="120" t="str">
        <f>'A案--葷食國小'!V89</f>
        <v>南瓜濃湯</v>
      </c>
      <c r="L17" s="131" t="str">
        <f>'A案--葷食國小'!AE89</f>
        <v xml:space="preserve">雞蛋 南瓜 毛豆 濃湯調理包 </v>
      </c>
      <c r="M17" s="120">
        <v>0</v>
      </c>
      <c r="N17" s="2">
        <f>'A案--葷食國小'!C89</f>
        <v>5.3</v>
      </c>
      <c r="O17" s="2">
        <f>'A案--葷食國小'!D89</f>
        <v>2</v>
      </c>
      <c r="P17" s="2">
        <f>'A案--葷食國小'!E89</f>
        <v>1.6</v>
      </c>
      <c r="Q17" s="2">
        <f>'A案--葷食國小'!F89</f>
        <v>2.5</v>
      </c>
      <c r="R17" s="2">
        <f>'A案--葷食國小'!G89</f>
        <v>0</v>
      </c>
      <c r="S17" s="2">
        <f>'A案--葷食國小'!H89</f>
        <v>0</v>
      </c>
      <c r="T17" s="132">
        <f>'A案--葷食國小'!I89</f>
        <v>673.5</v>
      </c>
    </row>
    <row r="18" spans="1:20" ht="15.75" customHeight="1">
      <c r="A18" s="118" t="s">
        <v>272</v>
      </c>
      <c r="B18" s="120" t="str">
        <f>'A案--葷食國小'!B95</f>
        <v>l4</v>
      </c>
      <c r="C18" s="120" t="str">
        <f>'A案--葷食國小'!J95</f>
        <v>糙米飯</v>
      </c>
      <c r="D18" s="133" t="str">
        <f>'A案--葷食國小'!AA95</f>
        <v xml:space="preserve">米 糙米   </v>
      </c>
      <c r="E18" s="120" t="str">
        <f>'A案--葷食國小'!M95</f>
        <v>回鍋肉片</v>
      </c>
      <c r="F18" s="120" t="str">
        <f>'A案--葷食國小'!AB95</f>
        <v xml:space="preserve">豬後腿肉 洋蔥 胡蘿蔔 大蒜 </v>
      </c>
      <c r="G18" s="120" t="str">
        <f>'A案--葷食國小'!P95</f>
        <v>香滷凍腐</v>
      </c>
      <c r="H18" s="131" t="str">
        <f>'A案--葷食國小'!AC95</f>
        <v xml:space="preserve">凍豆腐 白蘿蔔 胡蘿蔔 大蒜 </v>
      </c>
      <c r="I18" s="120" t="str">
        <f>'A案--葷食國小'!S95</f>
        <v>時蔬</v>
      </c>
      <c r="J18" s="131" t="str">
        <f>'A案--葷食國小'!AD95</f>
        <v xml:space="preserve">蔬菜 大蒜   </v>
      </c>
      <c r="K18" s="120" t="str">
        <f>'A案--葷食國小'!V95</f>
        <v>粉圓甜湯</v>
      </c>
      <c r="L18" s="131" t="str">
        <f>'A案--葷食國小'!AE95</f>
        <v xml:space="preserve">粉圓 二砂糖   </v>
      </c>
      <c r="M18" s="120">
        <v>0</v>
      </c>
      <c r="N18" s="2">
        <f>'A案--葷食國小'!C95</f>
        <v>6</v>
      </c>
      <c r="O18" s="2">
        <f>'A案--葷食國小'!D95</f>
        <v>2</v>
      </c>
      <c r="P18" s="2">
        <f>'A案--葷食國小'!E95</f>
        <v>1.5</v>
      </c>
      <c r="Q18" s="2">
        <f>'A案--葷食國小'!F95</f>
        <v>2.5</v>
      </c>
      <c r="R18" s="2">
        <f>'A案--葷食國小'!G95</f>
        <v>0</v>
      </c>
      <c r="S18" s="2">
        <f>'A案--葷食國小'!H95</f>
        <v>0</v>
      </c>
      <c r="T18" s="132">
        <f>'A案--葷食國小'!I95</f>
        <v>720</v>
      </c>
    </row>
    <row r="19" spans="1:20" ht="15.75" customHeight="1">
      <c r="A19" s="118" t="s">
        <v>273</v>
      </c>
      <c r="B19" s="120" t="str">
        <f>'A案--葷食國小'!B101</f>
        <v>l5</v>
      </c>
      <c r="C19" s="120" t="str">
        <f>'A案--葷食國小'!J101</f>
        <v>小米飯</v>
      </c>
      <c r="D19" s="133" t="str">
        <f>'A案--葷食國小'!AA101</f>
        <v xml:space="preserve">米 小米   </v>
      </c>
      <c r="E19" s="120" t="str">
        <f>'A案--葷食國小'!M101</f>
        <v>照燒雞</v>
      </c>
      <c r="F19" s="120" t="str">
        <f>'A案--葷食國小'!AB101</f>
        <v>肉雞 洋蔥 胡蘿蔔 醬油 二砂糖</v>
      </c>
      <c r="G19" s="120" t="str">
        <f>'A案--葷食國小'!P101</f>
        <v>雪菜豆干</v>
      </c>
      <c r="H19" s="131" t="str">
        <f>'A案--葷食國小'!AC101</f>
        <v xml:space="preserve">豆干 雪裡蕻 大蒜  </v>
      </c>
      <c r="I19" s="120" t="str">
        <f>'A案--葷食國小'!S101</f>
        <v>時蔬</v>
      </c>
      <c r="J19" s="131" t="str">
        <f>'A案--葷食國小'!AD101</f>
        <v xml:space="preserve">蔬菜 大蒜   </v>
      </c>
      <c r="K19" s="120" t="str">
        <f>'A案--葷食國小'!V101</f>
        <v>海芽湯</v>
      </c>
      <c r="L19" s="131" t="str">
        <f>'A案--葷食國小'!AE101</f>
        <v xml:space="preserve">乾裙帶菜 薑 柴魚片  </v>
      </c>
      <c r="M19" s="120">
        <v>0</v>
      </c>
      <c r="N19" s="2">
        <f>'A案--葷食國小'!C101</f>
        <v>5.2</v>
      </c>
      <c r="O19" s="2">
        <f>'A案--葷食國小'!D101</f>
        <v>2.8</v>
      </c>
      <c r="P19" s="2">
        <f>'A案--葷食國小'!E101</f>
        <v>1.5</v>
      </c>
      <c r="Q19" s="2">
        <f>'A案--葷食國小'!F101</f>
        <v>2.5</v>
      </c>
      <c r="R19" s="2">
        <f>'A案--葷食國小'!G101</f>
        <v>0</v>
      </c>
      <c r="S19" s="2">
        <f>'A案--葷食國小'!H101</f>
        <v>0</v>
      </c>
      <c r="T19" s="132">
        <f>'A案--葷食國小'!I101</f>
        <v>724</v>
      </c>
    </row>
    <row r="20" spans="1:20" ht="15.75" customHeight="1">
      <c r="A20" s="118"/>
      <c r="M20" s="141"/>
    </row>
    <row r="21" spans="1:20" ht="15.75" customHeight="1">
      <c r="A21" s="118"/>
      <c r="M21" s="141"/>
    </row>
    <row r="22" spans="1:20" ht="15.75" customHeight="1">
      <c r="A22" s="118"/>
      <c r="B22" s="1" t="s">
        <v>220</v>
      </c>
      <c r="M22" s="141"/>
    </row>
    <row r="23" spans="1:20" ht="15.75" customHeight="1">
      <c r="A23" s="118"/>
      <c r="M23" s="141"/>
    </row>
    <row r="24" spans="1:20" ht="15.75" customHeight="1">
      <c r="A24" s="118"/>
      <c r="M24" s="141"/>
    </row>
    <row r="25" spans="1:20" ht="15.75" customHeight="1">
      <c r="A25" s="118"/>
      <c r="M25" s="141"/>
    </row>
    <row r="26" spans="1:20" ht="15.75" customHeight="1">
      <c r="A26" s="118"/>
      <c r="M26" s="141"/>
    </row>
    <row r="27" spans="1:20" ht="15.75" customHeight="1">
      <c r="A27" s="118"/>
      <c r="M27" s="141"/>
    </row>
    <row r="28" spans="1:20" ht="15.75" customHeight="1">
      <c r="A28" s="118"/>
      <c r="M28" s="141"/>
    </row>
    <row r="29" spans="1:20" ht="15.75" customHeight="1">
      <c r="A29" s="118"/>
      <c r="M29" s="141"/>
    </row>
    <row r="30" spans="1:20" ht="15.75" customHeight="1">
      <c r="A30" s="118"/>
      <c r="M30" s="141"/>
    </row>
    <row r="31" spans="1:20" ht="15.75" customHeight="1">
      <c r="A31" s="118"/>
      <c r="M31" s="141"/>
    </row>
    <row r="32" spans="1:20" ht="15.75" customHeight="1">
      <c r="A32" s="118"/>
      <c r="M32" s="141"/>
    </row>
    <row r="33" spans="1:13" ht="15.75" customHeight="1">
      <c r="A33" s="118"/>
      <c r="M33" s="141"/>
    </row>
    <row r="34" spans="1:13" ht="15.75" customHeight="1">
      <c r="A34" s="118"/>
      <c r="M34" s="141"/>
    </row>
    <row r="35" spans="1:13" ht="15.75" customHeight="1">
      <c r="A35" s="118"/>
      <c r="M35" s="141"/>
    </row>
    <row r="36" spans="1:13" ht="15.75" customHeight="1">
      <c r="A36" s="118"/>
      <c r="M36" s="141"/>
    </row>
    <row r="37" spans="1:13" ht="15.75" customHeight="1">
      <c r="A37" s="118"/>
      <c r="M37" s="141"/>
    </row>
    <row r="38" spans="1:13" ht="15.75" customHeight="1">
      <c r="A38" s="118"/>
      <c r="M38" s="141"/>
    </row>
    <row r="39" spans="1:13" ht="15.75" customHeight="1">
      <c r="A39" s="118"/>
      <c r="M39" s="141"/>
    </row>
    <row r="40" spans="1:13" ht="15.75" customHeight="1">
      <c r="A40" s="118"/>
      <c r="M40" s="141"/>
    </row>
    <row r="41" spans="1:13" ht="15.75" customHeight="1">
      <c r="A41" s="118"/>
      <c r="M41" s="141"/>
    </row>
    <row r="42" spans="1:13" ht="15.75" customHeight="1">
      <c r="A42" s="118"/>
      <c r="M42" s="141"/>
    </row>
    <row r="43" spans="1:13" ht="15.75" customHeight="1">
      <c r="A43" s="118"/>
      <c r="M43" s="141"/>
    </row>
    <row r="44" spans="1:13" ht="15.75" customHeight="1">
      <c r="A44" s="118"/>
      <c r="M44" s="141"/>
    </row>
    <row r="45" spans="1:13" ht="15.75" customHeight="1">
      <c r="A45" s="118"/>
      <c r="M45" s="141"/>
    </row>
    <row r="46" spans="1:13" ht="15.75" customHeight="1">
      <c r="A46" s="118"/>
      <c r="M46" s="141"/>
    </row>
    <row r="47" spans="1:13" ht="15.75" customHeight="1">
      <c r="A47" s="118"/>
      <c r="M47" s="141"/>
    </row>
    <row r="48" spans="1:13" ht="15.75" customHeight="1">
      <c r="A48" s="118"/>
      <c r="M48" s="141"/>
    </row>
    <row r="49" spans="1:13" ht="15.75" customHeight="1">
      <c r="A49" s="118"/>
      <c r="M49" s="141"/>
    </row>
    <row r="50" spans="1:13" ht="15.75" customHeight="1">
      <c r="A50" s="118"/>
      <c r="M50" s="141"/>
    </row>
    <row r="51" spans="1:13" ht="15.75" customHeight="1">
      <c r="A51" s="118"/>
      <c r="M51" s="141"/>
    </row>
    <row r="52" spans="1:13" ht="15.75" customHeight="1">
      <c r="A52" s="118"/>
      <c r="M52" s="141"/>
    </row>
    <row r="53" spans="1:13" ht="15.75" customHeight="1">
      <c r="A53" s="118"/>
      <c r="M53" s="141"/>
    </row>
    <row r="54" spans="1:13" ht="15.75" customHeight="1">
      <c r="A54" s="118"/>
      <c r="M54" s="141"/>
    </row>
    <row r="55" spans="1:13" ht="15.75" customHeight="1">
      <c r="A55" s="118"/>
      <c r="M55" s="141"/>
    </row>
    <row r="56" spans="1:13" ht="15.75" customHeight="1">
      <c r="A56" s="118"/>
      <c r="M56" s="141"/>
    </row>
    <row r="57" spans="1:13" ht="15.75" customHeight="1">
      <c r="A57" s="118"/>
      <c r="M57" s="141"/>
    </row>
    <row r="58" spans="1:13" ht="15.75" customHeight="1">
      <c r="A58" s="118"/>
      <c r="M58" s="141"/>
    </row>
    <row r="59" spans="1:13" ht="15.75" customHeight="1">
      <c r="A59" s="118"/>
      <c r="M59" s="141"/>
    </row>
    <row r="60" spans="1:13" ht="15.75" customHeight="1">
      <c r="A60" s="118"/>
      <c r="M60" s="141"/>
    </row>
    <row r="61" spans="1:13" ht="15.75" customHeight="1">
      <c r="A61" s="118"/>
      <c r="M61" s="141"/>
    </row>
    <row r="62" spans="1:13" ht="15.75" customHeight="1">
      <c r="A62" s="118"/>
      <c r="M62" s="141"/>
    </row>
    <row r="63" spans="1:13" ht="15.75" customHeight="1">
      <c r="A63" s="118"/>
      <c r="M63" s="141"/>
    </row>
    <row r="64" spans="1:13" ht="15.75" customHeight="1">
      <c r="A64" s="118"/>
      <c r="M64" s="141"/>
    </row>
    <row r="65" spans="1:13" ht="15.75" customHeight="1">
      <c r="A65" s="118"/>
      <c r="M65" s="141"/>
    </row>
    <row r="66" spans="1:13" ht="15.75" customHeight="1">
      <c r="A66" s="118"/>
      <c r="M66" s="141"/>
    </row>
    <row r="67" spans="1:13" ht="15.75" customHeight="1">
      <c r="A67" s="118"/>
      <c r="M67" s="141"/>
    </row>
    <row r="68" spans="1:13" ht="15.75" customHeight="1">
      <c r="A68" s="118"/>
      <c r="M68" s="141"/>
    </row>
    <row r="69" spans="1:13" ht="15.75" customHeight="1">
      <c r="A69" s="118"/>
      <c r="M69" s="141"/>
    </row>
    <row r="70" spans="1:13" ht="15.75" customHeight="1">
      <c r="A70" s="118"/>
      <c r="M70" s="141"/>
    </row>
    <row r="71" spans="1:13" ht="15.75" customHeight="1">
      <c r="A71" s="118"/>
      <c r="M71" s="141"/>
    </row>
    <row r="72" spans="1:13" ht="15.75" customHeight="1">
      <c r="A72" s="118"/>
      <c r="M72" s="141"/>
    </row>
    <row r="73" spans="1:13" ht="15.75" customHeight="1">
      <c r="A73" s="118"/>
      <c r="M73" s="141"/>
    </row>
    <row r="74" spans="1:13" ht="15.75" customHeight="1">
      <c r="A74" s="118"/>
      <c r="M74" s="141"/>
    </row>
    <row r="75" spans="1:13" ht="15.75" customHeight="1">
      <c r="A75" s="118"/>
      <c r="M75" s="141"/>
    </row>
    <row r="76" spans="1:13" ht="15.75" customHeight="1">
      <c r="A76" s="118"/>
      <c r="M76" s="141"/>
    </row>
    <row r="77" spans="1:13" ht="15.75" customHeight="1">
      <c r="A77" s="118"/>
      <c r="M77" s="141"/>
    </row>
    <row r="78" spans="1:13" ht="15.75" customHeight="1">
      <c r="A78" s="118"/>
      <c r="M78" s="141"/>
    </row>
    <row r="79" spans="1:13" ht="15.75" customHeight="1">
      <c r="A79" s="118"/>
      <c r="M79" s="141"/>
    </row>
    <row r="80" spans="1:13" ht="15.75" customHeight="1">
      <c r="A80" s="118"/>
      <c r="M80" s="141"/>
    </row>
    <row r="81" spans="1:13" ht="15.75" customHeight="1">
      <c r="A81" s="118"/>
      <c r="M81" s="141"/>
    </row>
    <row r="82" spans="1:13" ht="15.75" customHeight="1">
      <c r="A82" s="118"/>
      <c r="M82" s="141"/>
    </row>
    <row r="83" spans="1:13" ht="15.75" customHeight="1">
      <c r="A83" s="118"/>
      <c r="M83" s="141"/>
    </row>
    <row r="84" spans="1:13" ht="15.75" customHeight="1">
      <c r="A84" s="118"/>
      <c r="M84" s="141"/>
    </row>
    <row r="85" spans="1:13" ht="15.75" customHeight="1">
      <c r="A85" s="118"/>
      <c r="M85" s="141"/>
    </row>
    <row r="86" spans="1:13" ht="15.75" customHeight="1">
      <c r="A86" s="118"/>
      <c r="M86" s="141"/>
    </row>
    <row r="87" spans="1:13" ht="15.75" customHeight="1">
      <c r="A87" s="118"/>
      <c r="M87" s="141"/>
    </row>
    <row r="88" spans="1:13" ht="15.75" customHeight="1">
      <c r="A88" s="118"/>
      <c r="M88" s="141"/>
    </row>
    <row r="89" spans="1:13" ht="15.75" customHeight="1">
      <c r="A89" s="118"/>
      <c r="M89" s="141"/>
    </row>
    <row r="90" spans="1:13" ht="15.75" customHeight="1">
      <c r="A90" s="118"/>
      <c r="M90" s="141"/>
    </row>
    <row r="91" spans="1:13" ht="15.75" customHeight="1">
      <c r="A91" s="118"/>
      <c r="M91" s="141"/>
    </row>
    <row r="92" spans="1:13" ht="15.75" customHeight="1">
      <c r="A92" s="118"/>
      <c r="M92" s="141"/>
    </row>
    <row r="93" spans="1:13" ht="15.75" customHeight="1">
      <c r="A93" s="118"/>
      <c r="M93" s="141"/>
    </row>
    <row r="94" spans="1:13" ht="15.75" customHeight="1">
      <c r="A94" s="118"/>
      <c r="M94" s="141"/>
    </row>
    <row r="95" spans="1:13" ht="15.75" customHeight="1">
      <c r="A95" s="118"/>
      <c r="M95" s="141"/>
    </row>
    <row r="96" spans="1:13" ht="15.75" customHeight="1">
      <c r="A96" s="118"/>
      <c r="M96" s="141"/>
    </row>
    <row r="97" spans="1:13" ht="15.75" customHeight="1">
      <c r="A97" s="118"/>
      <c r="M97" s="141"/>
    </row>
    <row r="98" spans="1:13" ht="15.75" customHeight="1">
      <c r="A98" s="118"/>
      <c r="M98" s="141"/>
    </row>
    <row r="99" spans="1:13" ht="15.75" customHeight="1">
      <c r="A99" s="118"/>
      <c r="M99" s="141"/>
    </row>
    <row r="100" spans="1:13" ht="15.75" customHeight="1">
      <c r="A100" s="118"/>
      <c r="M100" s="141"/>
    </row>
    <row r="101" spans="1:13" ht="15.75" customHeight="1">
      <c r="A101" s="118"/>
      <c r="M101" s="141"/>
    </row>
    <row r="102" spans="1:13" ht="15.75" customHeight="1">
      <c r="A102" s="118"/>
      <c r="M102" s="141"/>
    </row>
    <row r="103" spans="1:13" ht="15.75" customHeight="1">
      <c r="A103" s="118"/>
      <c r="M103" s="141"/>
    </row>
    <row r="104" spans="1:13" ht="15.75" customHeight="1">
      <c r="A104" s="118"/>
      <c r="M104" s="141"/>
    </row>
    <row r="105" spans="1:13" ht="15.75" customHeight="1">
      <c r="A105" s="118"/>
      <c r="M105" s="141"/>
    </row>
    <row r="106" spans="1:13" ht="15.75" customHeight="1">
      <c r="A106" s="118"/>
      <c r="M106" s="141"/>
    </row>
    <row r="107" spans="1:13" ht="15.75" customHeight="1">
      <c r="A107" s="118"/>
      <c r="M107" s="141"/>
    </row>
    <row r="108" spans="1:13" ht="15.75" customHeight="1">
      <c r="A108" s="118"/>
      <c r="M108" s="141"/>
    </row>
    <row r="109" spans="1:13" ht="15.75" customHeight="1">
      <c r="A109" s="118"/>
      <c r="M109" s="141"/>
    </row>
    <row r="110" spans="1:13" ht="15.75" customHeight="1">
      <c r="A110" s="118"/>
      <c r="M110" s="141"/>
    </row>
    <row r="111" spans="1:13" ht="15.75" customHeight="1">
      <c r="A111" s="118"/>
      <c r="M111" s="141"/>
    </row>
    <row r="112" spans="1:13" ht="15.75" customHeight="1">
      <c r="A112" s="118"/>
      <c r="M112" s="141"/>
    </row>
    <row r="113" spans="1:13" ht="15.75" customHeight="1">
      <c r="A113" s="118"/>
      <c r="M113" s="141"/>
    </row>
    <row r="114" spans="1:13" ht="15.75" customHeight="1">
      <c r="A114" s="118"/>
      <c r="M114" s="141"/>
    </row>
    <row r="115" spans="1:13" ht="15.75" customHeight="1">
      <c r="A115" s="118"/>
      <c r="M115" s="141"/>
    </row>
    <row r="116" spans="1:13" ht="15.75" customHeight="1">
      <c r="A116" s="118"/>
      <c r="M116" s="141"/>
    </row>
    <row r="117" spans="1:13" ht="15.75" customHeight="1">
      <c r="A117" s="118"/>
      <c r="M117" s="141"/>
    </row>
    <row r="118" spans="1:13" ht="15.75" customHeight="1">
      <c r="A118" s="118"/>
      <c r="M118" s="141"/>
    </row>
    <row r="119" spans="1:13" ht="15.75" customHeight="1">
      <c r="A119" s="118"/>
      <c r="M119" s="141"/>
    </row>
    <row r="120" spans="1:13" ht="15.75" customHeight="1">
      <c r="A120" s="118"/>
      <c r="M120" s="141"/>
    </row>
    <row r="121" spans="1:13" ht="15.75" customHeight="1">
      <c r="A121" s="118"/>
      <c r="M121" s="141"/>
    </row>
    <row r="122" spans="1:13" ht="15.75" customHeight="1">
      <c r="A122" s="118"/>
      <c r="M122" s="141"/>
    </row>
    <row r="123" spans="1:13" ht="15.75" customHeight="1">
      <c r="A123" s="118"/>
      <c r="M123" s="141"/>
    </row>
    <row r="124" spans="1:13" ht="15.75" customHeight="1">
      <c r="A124" s="118"/>
      <c r="M124" s="141"/>
    </row>
    <row r="125" spans="1:13" ht="15.75" customHeight="1">
      <c r="A125" s="118"/>
      <c r="M125" s="141"/>
    </row>
    <row r="126" spans="1:13" ht="15.75" customHeight="1">
      <c r="A126" s="118"/>
      <c r="M126" s="141"/>
    </row>
    <row r="127" spans="1:13" ht="15.75" customHeight="1">
      <c r="A127" s="118"/>
      <c r="M127" s="141"/>
    </row>
    <row r="128" spans="1:13" ht="15.75" customHeight="1">
      <c r="A128" s="118"/>
      <c r="M128" s="141"/>
    </row>
    <row r="129" spans="1:13" ht="15.75" customHeight="1">
      <c r="A129" s="118"/>
      <c r="M129" s="141"/>
    </row>
    <row r="130" spans="1:13" ht="15.75" customHeight="1">
      <c r="A130" s="118"/>
      <c r="M130" s="141"/>
    </row>
    <row r="131" spans="1:13" ht="15.75" customHeight="1">
      <c r="A131" s="118"/>
      <c r="M131" s="141"/>
    </row>
    <row r="132" spans="1:13" ht="15.75" customHeight="1">
      <c r="A132" s="118"/>
      <c r="M132" s="141"/>
    </row>
    <row r="133" spans="1:13" ht="15.75" customHeight="1">
      <c r="A133" s="118"/>
      <c r="M133" s="141"/>
    </row>
    <row r="134" spans="1:13" ht="15.75" customHeight="1">
      <c r="A134" s="118"/>
      <c r="M134" s="141"/>
    </row>
    <row r="135" spans="1:13" ht="15.75" customHeight="1">
      <c r="A135" s="118"/>
      <c r="M135" s="141"/>
    </row>
    <row r="136" spans="1:13" ht="15.75" customHeight="1">
      <c r="A136" s="118"/>
      <c r="M136" s="141"/>
    </row>
    <row r="137" spans="1:13" ht="15.75" customHeight="1">
      <c r="A137" s="118"/>
      <c r="M137" s="141"/>
    </row>
    <row r="138" spans="1:13" ht="15.75" customHeight="1">
      <c r="A138" s="118"/>
      <c r="M138" s="141"/>
    </row>
    <row r="139" spans="1:13" ht="15.75" customHeight="1">
      <c r="A139" s="118"/>
      <c r="M139" s="141"/>
    </row>
    <row r="140" spans="1:13" ht="15.75" customHeight="1">
      <c r="A140" s="118"/>
      <c r="M140" s="141"/>
    </row>
    <row r="141" spans="1:13" ht="15.75" customHeight="1">
      <c r="A141" s="118"/>
      <c r="M141" s="141"/>
    </row>
    <row r="142" spans="1:13" ht="15.75" customHeight="1">
      <c r="A142" s="118"/>
      <c r="M142" s="141"/>
    </row>
    <row r="143" spans="1:13" ht="15.75" customHeight="1">
      <c r="A143" s="118"/>
      <c r="M143" s="141"/>
    </row>
    <row r="144" spans="1:13" ht="15.75" customHeight="1">
      <c r="A144" s="118"/>
      <c r="M144" s="141"/>
    </row>
    <row r="145" spans="1:13" ht="15.75" customHeight="1">
      <c r="A145" s="118"/>
      <c r="M145" s="141"/>
    </row>
    <row r="146" spans="1:13" ht="15.75" customHeight="1">
      <c r="A146" s="118"/>
      <c r="M146" s="141"/>
    </row>
    <row r="147" spans="1:13" ht="15.75" customHeight="1">
      <c r="A147" s="118"/>
      <c r="M147" s="141"/>
    </row>
    <row r="148" spans="1:13" ht="15.75" customHeight="1">
      <c r="A148" s="118"/>
      <c r="M148" s="141"/>
    </row>
    <row r="149" spans="1:13" ht="15.75" customHeight="1">
      <c r="A149" s="118"/>
      <c r="M149" s="141"/>
    </row>
    <row r="150" spans="1:13" ht="15.75" customHeight="1">
      <c r="A150" s="118"/>
      <c r="M150" s="141"/>
    </row>
    <row r="151" spans="1:13" ht="15.75" customHeight="1">
      <c r="A151" s="118"/>
      <c r="M151" s="141"/>
    </row>
    <row r="152" spans="1:13" ht="15.75" customHeight="1">
      <c r="A152" s="118"/>
      <c r="M152" s="141"/>
    </row>
    <row r="153" spans="1:13" ht="15.75" customHeight="1">
      <c r="A153" s="118"/>
      <c r="M153" s="141"/>
    </row>
    <row r="154" spans="1:13" ht="15.75" customHeight="1">
      <c r="A154" s="118"/>
      <c r="M154" s="141"/>
    </row>
    <row r="155" spans="1:13" ht="15.75" customHeight="1">
      <c r="A155" s="118"/>
      <c r="M155" s="141"/>
    </row>
    <row r="156" spans="1:13" ht="15.75" customHeight="1">
      <c r="A156" s="118"/>
      <c r="M156" s="141"/>
    </row>
    <row r="157" spans="1:13" ht="15.75" customHeight="1">
      <c r="A157" s="118"/>
      <c r="M157" s="141"/>
    </row>
    <row r="158" spans="1:13" ht="15.75" customHeight="1">
      <c r="A158" s="118"/>
      <c r="M158" s="141"/>
    </row>
    <row r="159" spans="1:13" ht="15.75" customHeight="1">
      <c r="A159" s="118"/>
      <c r="M159" s="141"/>
    </row>
    <row r="160" spans="1:13" ht="15.75" customHeight="1">
      <c r="A160" s="118"/>
      <c r="M160" s="141"/>
    </row>
    <row r="161" spans="1:13" ht="15.75" customHeight="1">
      <c r="A161" s="118"/>
      <c r="M161" s="118"/>
    </row>
    <row r="162" spans="1:13" ht="15.75" customHeight="1">
      <c r="A162" s="118"/>
      <c r="M162" s="118"/>
    </row>
    <row r="163" spans="1:13" ht="15.75" customHeight="1">
      <c r="A163" s="118"/>
      <c r="M163" s="118"/>
    </row>
    <row r="164" spans="1:13" ht="15.75" customHeight="1">
      <c r="A164" s="118"/>
      <c r="M164" s="118"/>
    </row>
    <row r="165" spans="1:13" ht="15.75" customHeight="1">
      <c r="A165" s="118"/>
      <c r="M165" s="118"/>
    </row>
    <row r="166" spans="1:13" ht="15.75" customHeight="1">
      <c r="A166" s="118"/>
      <c r="M166" s="118"/>
    </row>
    <row r="167" spans="1:13" ht="15.75" customHeight="1">
      <c r="A167" s="118"/>
      <c r="M167" s="118"/>
    </row>
    <row r="168" spans="1:13" ht="15.75" customHeight="1">
      <c r="A168" s="118"/>
      <c r="M168" s="118"/>
    </row>
    <row r="169" spans="1:13" ht="15.75" customHeight="1">
      <c r="A169" s="118"/>
      <c r="M169" s="118"/>
    </row>
    <row r="170" spans="1:13" ht="15.75" customHeight="1">
      <c r="A170" s="118"/>
      <c r="M170" s="118"/>
    </row>
    <row r="171" spans="1:13" ht="15.75" customHeight="1">
      <c r="A171" s="118"/>
      <c r="M171" s="118"/>
    </row>
    <row r="172" spans="1:13" ht="15.75" customHeight="1">
      <c r="A172" s="118"/>
      <c r="M172" s="118"/>
    </row>
    <row r="173" spans="1:13" ht="15.75" customHeight="1">
      <c r="A173" s="118"/>
      <c r="M173" s="118"/>
    </row>
    <row r="174" spans="1:13" ht="15.75" customHeight="1">
      <c r="A174" s="118"/>
      <c r="M174" s="118"/>
    </row>
    <row r="175" spans="1:13" ht="15.75" customHeight="1">
      <c r="A175" s="118"/>
      <c r="M175" s="118"/>
    </row>
    <row r="176" spans="1:13" ht="15.75" customHeight="1">
      <c r="A176" s="118"/>
      <c r="M176" s="118"/>
    </row>
    <row r="177" spans="1:13" ht="15.75" customHeight="1">
      <c r="A177" s="118"/>
      <c r="M177" s="118"/>
    </row>
    <row r="178" spans="1:13" ht="15.75" customHeight="1">
      <c r="A178" s="118"/>
      <c r="M178" s="118"/>
    </row>
    <row r="179" spans="1:13" ht="15.75" customHeight="1">
      <c r="A179" s="118"/>
      <c r="M179" s="118"/>
    </row>
    <row r="180" spans="1:13" ht="15.75" customHeight="1">
      <c r="A180" s="118"/>
      <c r="M180" s="118"/>
    </row>
    <row r="181" spans="1:13" ht="15.75" customHeight="1">
      <c r="A181" s="118"/>
      <c r="M181" s="118"/>
    </row>
    <row r="182" spans="1:13" ht="15.75" customHeight="1">
      <c r="A182" s="118"/>
      <c r="M182" s="118"/>
    </row>
    <row r="183" spans="1:13" ht="15.75" customHeight="1">
      <c r="A183" s="118"/>
      <c r="M183" s="118"/>
    </row>
    <row r="184" spans="1:13" ht="15.75" customHeight="1">
      <c r="A184" s="118"/>
      <c r="M184" s="118"/>
    </row>
    <row r="185" spans="1:13" ht="15.75" customHeight="1">
      <c r="A185" s="118"/>
      <c r="M185" s="118"/>
    </row>
    <row r="186" spans="1:13" ht="15.75" customHeight="1">
      <c r="A186" s="118"/>
      <c r="M186" s="118"/>
    </row>
    <row r="187" spans="1:13" ht="15.75" customHeight="1">
      <c r="A187" s="118"/>
      <c r="M187" s="118"/>
    </row>
    <row r="188" spans="1:13" ht="15.75" customHeight="1">
      <c r="A188" s="118"/>
      <c r="M188" s="118"/>
    </row>
    <row r="189" spans="1:13" ht="15.75" customHeight="1">
      <c r="A189" s="118"/>
      <c r="M189" s="118"/>
    </row>
    <row r="190" spans="1:13" ht="15.75" customHeight="1">
      <c r="A190" s="118"/>
      <c r="M190" s="118"/>
    </row>
    <row r="191" spans="1:13" ht="15.75" customHeight="1">
      <c r="A191" s="118"/>
      <c r="M191" s="118"/>
    </row>
    <row r="192" spans="1:13" ht="15.75" customHeight="1">
      <c r="A192" s="118"/>
      <c r="M192" s="118"/>
    </row>
    <row r="193" spans="1:13" ht="15.75" customHeight="1">
      <c r="A193" s="118"/>
      <c r="M193" s="118"/>
    </row>
    <row r="194" spans="1:13" ht="15.75" customHeight="1">
      <c r="A194" s="118"/>
      <c r="M194" s="118"/>
    </row>
    <row r="195" spans="1:13" ht="15.75" customHeight="1">
      <c r="A195" s="118"/>
      <c r="M195" s="118"/>
    </row>
    <row r="196" spans="1:13" ht="15.75" customHeight="1">
      <c r="A196" s="118"/>
      <c r="M196" s="118"/>
    </row>
    <row r="197" spans="1:13" ht="15.75" customHeight="1">
      <c r="A197" s="118"/>
      <c r="M197" s="118"/>
    </row>
    <row r="198" spans="1:13" ht="15.75" customHeight="1">
      <c r="A198" s="118"/>
      <c r="M198" s="118"/>
    </row>
    <row r="199" spans="1:13" ht="15.75" customHeight="1">
      <c r="A199" s="118"/>
      <c r="M199" s="118"/>
    </row>
    <row r="200" spans="1:13" ht="15.75" customHeight="1">
      <c r="A200" s="118"/>
      <c r="M200" s="118"/>
    </row>
    <row r="201" spans="1:13" ht="15.75" customHeight="1">
      <c r="A201" s="118"/>
      <c r="M201" s="118"/>
    </row>
    <row r="202" spans="1:13" ht="15.75" customHeight="1">
      <c r="A202" s="118"/>
      <c r="M202" s="118"/>
    </row>
    <row r="203" spans="1:13" ht="15.75" customHeight="1">
      <c r="A203" s="118"/>
      <c r="M203" s="118"/>
    </row>
    <row r="204" spans="1:13" ht="15.75" customHeight="1">
      <c r="A204" s="118"/>
      <c r="M204" s="118"/>
    </row>
    <row r="205" spans="1:13" ht="15.75" customHeight="1">
      <c r="A205" s="118"/>
      <c r="M205" s="118"/>
    </row>
    <row r="206" spans="1:13" ht="15.75" customHeight="1">
      <c r="A206" s="118"/>
      <c r="M206" s="118"/>
    </row>
    <row r="207" spans="1:13" ht="15.75" customHeight="1">
      <c r="A207" s="118"/>
      <c r="M207" s="118"/>
    </row>
    <row r="208" spans="1:13" ht="15.75" customHeight="1">
      <c r="A208" s="118"/>
      <c r="M208" s="118"/>
    </row>
    <row r="209" spans="1:13" ht="15.75" customHeight="1">
      <c r="A209" s="118"/>
      <c r="M209" s="118"/>
    </row>
    <row r="210" spans="1:13" ht="15.75" customHeight="1">
      <c r="A210" s="118"/>
      <c r="M210" s="118"/>
    </row>
    <row r="211" spans="1:13" ht="15.75" customHeight="1">
      <c r="A211" s="118"/>
      <c r="M211" s="118"/>
    </row>
    <row r="212" spans="1:13" ht="15.75" customHeight="1">
      <c r="A212" s="118"/>
      <c r="M212" s="118"/>
    </row>
    <row r="213" spans="1:13" ht="15.75" customHeight="1">
      <c r="A213" s="118"/>
      <c r="M213" s="118"/>
    </row>
    <row r="214" spans="1:13" ht="15.75" customHeight="1">
      <c r="A214" s="118"/>
      <c r="M214" s="118"/>
    </row>
    <row r="215" spans="1:13" ht="15.75" customHeight="1">
      <c r="A215" s="118"/>
      <c r="M215" s="118"/>
    </row>
    <row r="216" spans="1:13" ht="15.75" customHeight="1">
      <c r="A216" s="118"/>
      <c r="M216" s="118"/>
    </row>
    <row r="217" spans="1:13" ht="15.75" customHeight="1">
      <c r="A217" s="118"/>
      <c r="M217" s="118"/>
    </row>
    <row r="218" spans="1:13" ht="15.75" customHeight="1">
      <c r="A218" s="118"/>
      <c r="M218" s="118"/>
    </row>
    <row r="219" spans="1:13" ht="15.75" customHeight="1">
      <c r="A219" s="118"/>
      <c r="M219" s="118"/>
    </row>
    <row r="220" spans="1:13" ht="15.75" customHeight="1">
      <c r="A220" s="118"/>
      <c r="M220" s="118"/>
    </row>
    <row r="221" spans="1:13" ht="15.75" customHeight="1">
      <c r="A221" s="118"/>
      <c r="M221" s="118"/>
    </row>
    <row r="222" spans="1:13" ht="15.75" customHeight="1">
      <c r="A222" s="118"/>
      <c r="M222" s="118"/>
    </row>
    <row r="223" spans="1:13" ht="15.75" customHeight="1">
      <c r="A223" s="118"/>
    </row>
    <row r="224" spans="1:13" ht="15.75" customHeight="1">
      <c r="A224" s="118"/>
    </row>
    <row r="225" spans="1:1" ht="15.75" customHeight="1">
      <c r="A225" s="118"/>
    </row>
    <row r="226" spans="1:1" ht="15.75" customHeight="1">
      <c r="A226" s="118"/>
    </row>
    <row r="227" spans="1:1" ht="15.75" customHeight="1">
      <c r="A227" s="118"/>
    </row>
    <row r="228" spans="1:1" ht="15.75" customHeight="1">
      <c r="A228" s="118"/>
    </row>
    <row r="229" spans="1:1" ht="15.75" customHeight="1">
      <c r="A229" s="118"/>
    </row>
    <row r="230" spans="1:1" ht="15.75" customHeight="1">
      <c r="A230" s="118"/>
    </row>
    <row r="231" spans="1:1" ht="15.75" customHeight="1">
      <c r="A231" s="118"/>
    </row>
    <row r="232" spans="1:1" ht="15.75" customHeight="1">
      <c r="A232" s="118"/>
    </row>
    <row r="233" spans="1:1" ht="15.75" customHeight="1">
      <c r="A233" s="118"/>
    </row>
    <row r="234" spans="1:1" ht="15.75" customHeight="1">
      <c r="A234" s="118"/>
    </row>
    <row r="235" spans="1:1" ht="15.75" customHeight="1">
      <c r="A235" s="118"/>
    </row>
    <row r="236" spans="1:1" ht="15.75" customHeight="1">
      <c r="A236" s="118"/>
    </row>
    <row r="237" spans="1:1" ht="15.75" customHeight="1">
      <c r="A237" s="118"/>
    </row>
    <row r="238" spans="1:1" ht="15.75" customHeight="1">
      <c r="A238" s="118"/>
    </row>
    <row r="239" spans="1:1" ht="15.75" customHeight="1">
      <c r="A239" s="118"/>
    </row>
    <row r="240" spans="1:1" ht="15.75" customHeight="1">
      <c r="A240" s="118"/>
    </row>
    <row r="241" spans="1:1" ht="15.75" customHeight="1">
      <c r="A241" s="118"/>
    </row>
    <row r="242" spans="1:1" ht="15.75" customHeight="1">
      <c r="A242" s="118"/>
    </row>
    <row r="243" spans="1:1" ht="15.75" customHeight="1">
      <c r="A243" s="118"/>
    </row>
    <row r="244" spans="1:1" ht="15.75" customHeight="1">
      <c r="A244" s="118"/>
    </row>
    <row r="245" spans="1:1" ht="15.75" customHeight="1">
      <c r="A245" s="118"/>
    </row>
    <row r="246" spans="1:1" ht="15.75" customHeight="1">
      <c r="A246" s="118"/>
    </row>
    <row r="247" spans="1:1" ht="15.75" customHeight="1">
      <c r="A247" s="118"/>
    </row>
    <row r="248" spans="1:1" ht="15.75" customHeight="1">
      <c r="A248" s="118"/>
    </row>
    <row r="249" spans="1:1" ht="15.75" customHeight="1">
      <c r="A249" s="118"/>
    </row>
    <row r="250" spans="1:1" ht="15.75" customHeight="1">
      <c r="A250" s="118"/>
    </row>
    <row r="251" spans="1:1" ht="15.75" customHeight="1">
      <c r="A251" s="118"/>
    </row>
    <row r="252" spans="1:1" ht="15.75" customHeight="1">
      <c r="A252" s="118"/>
    </row>
    <row r="253" spans="1:1" ht="15.75" customHeight="1">
      <c r="A253" s="118"/>
    </row>
    <row r="254" spans="1:1" ht="15.75" customHeight="1">
      <c r="A254" s="118"/>
    </row>
    <row r="255" spans="1:1" ht="15.75" customHeight="1">
      <c r="A255" s="118"/>
    </row>
    <row r="256" spans="1:1" ht="15.75" customHeight="1">
      <c r="A256" s="118"/>
    </row>
    <row r="257" spans="1:1" ht="15.75" customHeight="1">
      <c r="A257" s="118"/>
    </row>
    <row r="258" spans="1:1" ht="15.75" customHeight="1">
      <c r="A258" s="118"/>
    </row>
    <row r="259" spans="1:1" ht="15.75" customHeight="1">
      <c r="A259" s="118"/>
    </row>
    <row r="260" spans="1:1" ht="15.75" customHeight="1">
      <c r="A260" s="118"/>
    </row>
    <row r="261" spans="1:1" ht="15.75" customHeight="1">
      <c r="A261" s="118"/>
    </row>
    <row r="262" spans="1:1" ht="15.75" customHeight="1">
      <c r="A262" s="118"/>
    </row>
    <row r="263" spans="1:1" ht="15.75" customHeight="1">
      <c r="A263" s="118"/>
    </row>
    <row r="264" spans="1:1" ht="15.75" customHeight="1">
      <c r="A264" s="118"/>
    </row>
    <row r="265" spans="1:1" ht="15.75" customHeight="1">
      <c r="A265" s="118"/>
    </row>
    <row r="266" spans="1:1" ht="15.75" customHeight="1">
      <c r="A266" s="118"/>
    </row>
    <row r="267" spans="1:1" ht="15.75" customHeight="1">
      <c r="A267" s="118"/>
    </row>
    <row r="268" spans="1:1" ht="15.75" customHeight="1">
      <c r="A268" s="118"/>
    </row>
    <row r="269" spans="1:1" ht="15.75" customHeight="1">
      <c r="A269" s="118"/>
    </row>
    <row r="270" spans="1:1" ht="15.75" customHeight="1">
      <c r="A270" s="118"/>
    </row>
    <row r="271" spans="1:1" ht="15.75" customHeight="1">
      <c r="A271" s="118"/>
    </row>
    <row r="272" spans="1:1" ht="15.75" customHeight="1">
      <c r="A272" s="118"/>
    </row>
    <row r="273" spans="1:1" ht="15.75" customHeight="1">
      <c r="A273" s="118"/>
    </row>
    <row r="274" spans="1:1" ht="15.75" customHeight="1">
      <c r="A274" s="118"/>
    </row>
    <row r="275" spans="1:1" ht="15.75" customHeight="1">
      <c r="A275" s="118"/>
    </row>
    <row r="276" spans="1:1" ht="15.75" customHeight="1">
      <c r="A276" s="118"/>
    </row>
    <row r="277" spans="1:1" ht="15.75" customHeight="1">
      <c r="A277" s="118"/>
    </row>
    <row r="278" spans="1:1" ht="15.75" customHeight="1">
      <c r="A278" s="118"/>
    </row>
    <row r="279" spans="1:1" ht="15.75" customHeight="1">
      <c r="A279" s="118"/>
    </row>
    <row r="280" spans="1:1" ht="15.75" customHeight="1">
      <c r="A280" s="118"/>
    </row>
    <row r="281" spans="1:1" ht="15.75" customHeight="1">
      <c r="A281" s="118"/>
    </row>
    <row r="282" spans="1:1" ht="15.75" customHeight="1">
      <c r="A282" s="118"/>
    </row>
    <row r="283" spans="1:1" ht="15.75" customHeight="1">
      <c r="A283" s="118"/>
    </row>
    <row r="284" spans="1:1" ht="15.75" customHeight="1">
      <c r="A284" s="118"/>
    </row>
    <row r="285" spans="1:1" ht="15.75" customHeight="1">
      <c r="A285" s="118"/>
    </row>
    <row r="286" spans="1:1" ht="15.75" customHeight="1">
      <c r="A286" s="118"/>
    </row>
    <row r="287" spans="1:1" ht="15.75" customHeight="1">
      <c r="A287" s="118"/>
    </row>
    <row r="288" spans="1:1" ht="15.75" customHeight="1">
      <c r="A288" s="118"/>
    </row>
    <row r="289" spans="1:1" ht="15.75" customHeight="1">
      <c r="A289" s="118"/>
    </row>
    <row r="290" spans="1:1" ht="15.75" customHeight="1">
      <c r="A290" s="118"/>
    </row>
    <row r="291" spans="1:1" ht="15.75" customHeight="1">
      <c r="A291" s="118"/>
    </row>
    <row r="292" spans="1:1" ht="15.75" customHeight="1">
      <c r="A292" s="118"/>
    </row>
    <row r="293" spans="1:1" ht="15.75" customHeight="1">
      <c r="A293" s="118"/>
    </row>
    <row r="294" spans="1:1" ht="15.75" customHeight="1">
      <c r="A294" s="118"/>
    </row>
    <row r="295" spans="1:1" ht="15.75" customHeight="1">
      <c r="A295" s="118"/>
    </row>
    <row r="296" spans="1:1" ht="15.75" customHeight="1">
      <c r="A296" s="118"/>
    </row>
    <row r="297" spans="1:1" ht="15.75" customHeight="1">
      <c r="A297" s="118"/>
    </row>
    <row r="298" spans="1:1" ht="15.75" customHeight="1">
      <c r="A298" s="118"/>
    </row>
    <row r="299" spans="1:1" ht="15.75" customHeight="1">
      <c r="A299" s="118"/>
    </row>
    <row r="300" spans="1:1" ht="15.75" customHeight="1">
      <c r="A300" s="118"/>
    </row>
    <row r="301" spans="1:1" ht="15.75" customHeight="1">
      <c r="A301" s="118"/>
    </row>
    <row r="302" spans="1:1" ht="15.75" customHeight="1">
      <c r="A302" s="118"/>
    </row>
    <row r="303" spans="1:1" ht="15.75" customHeight="1">
      <c r="A303" s="118"/>
    </row>
    <row r="304" spans="1:1" ht="15.75" customHeight="1">
      <c r="A304" s="118"/>
    </row>
    <row r="305" spans="1:1" ht="15.75" customHeight="1">
      <c r="A305" s="118"/>
    </row>
    <row r="306" spans="1:1" ht="15.75" customHeight="1">
      <c r="A306" s="118"/>
    </row>
    <row r="307" spans="1:1" ht="15.75" customHeight="1">
      <c r="A307" s="118"/>
    </row>
    <row r="308" spans="1:1" ht="15.75" customHeight="1">
      <c r="A308" s="118"/>
    </row>
    <row r="309" spans="1:1" ht="15.75" customHeight="1">
      <c r="A309" s="118"/>
    </row>
    <row r="310" spans="1:1" ht="15.75" customHeight="1">
      <c r="A310" s="118"/>
    </row>
    <row r="311" spans="1:1" ht="15.75" customHeight="1">
      <c r="A311" s="118"/>
    </row>
    <row r="312" spans="1:1" ht="15.75" customHeight="1">
      <c r="A312" s="118"/>
    </row>
    <row r="313" spans="1:1" ht="15.75" customHeight="1">
      <c r="A313" s="118"/>
    </row>
    <row r="314" spans="1:1" ht="15.75" customHeight="1">
      <c r="A314" s="118"/>
    </row>
    <row r="315" spans="1:1" ht="15.75" customHeight="1">
      <c r="A315" s="118"/>
    </row>
    <row r="316" spans="1:1" ht="15.75" customHeight="1">
      <c r="A316" s="118"/>
    </row>
    <row r="317" spans="1:1" ht="15.75" customHeight="1">
      <c r="A317" s="118"/>
    </row>
    <row r="318" spans="1:1" ht="15.75" customHeight="1">
      <c r="A318" s="118"/>
    </row>
    <row r="319" spans="1:1" ht="15.75" customHeight="1">
      <c r="A319" s="118"/>
    </row>
    <row r="320" spans="1:1" ht="15.75" customHeight="1">
      <c r="A320" s="118"/>
    </row>
    <row r="321" spans="1:1" ht="15.75" customHeight="1">
      <c r="A321" s="118"/>
    </row>
    <row r="322" spans="1:1" ht="15.75" customHeight="1">
      <c r="A322" s="118"/>
    </row>
    <row r="323" spans="1:1" ht="15.75" customHeight="1">
      <c r="A323" s="118"/>
    </row>
    <row r="324" spans="1:1" ht="15.75" customHeight="1">
      <c r="A324" s="118"/>
    </row>
    <row r="325" spans="1:1" ht="15.75" customHeight="1">
      <c r="A325" s="118"/>
    </row>
    <row r="326" spans="1:1" ht="15.75" customHeight="1">
      <c r="A326" s="118"/>
    </row>
    <row r="327" spans="1:1" ht="15.75" customHeight="1">
      <c r="A327" s="118"/>
    </row>
    <row r="328" spans="1:1" ht="15.75" customHeight="1">
      <c r="A328" s="118"/>
    </row>
    <row r="329" spans="1:1" ht="15.75" customHeight="1">
      <c r="A329" s="118"/>
    </row>
    <row r="330" spans="1:1" ht="15.75" customHeight="1">
      <c r="A330" s="118"/>
    </row>
    <row r="331" spans="1:1" ht="15.75" customHeight="1">
      <c r="A331" s="118"/>
    </row>
    <row r="332" spans="1:1" ht="15.75" customHeight="1">
      <c r="A332" s="118"/>
    </row>
    <row r="333" spans="1:1" ht="15.75" customHeight="1">
      <c r="A333" s="118"/>
    </row>
    <row r="334" spans="1:1" ht="15.75" customHeight="1">
      <c r="A334" s="118"/>
    </row>
    <row r="335" spans="1:1" ht="15.75" customHeight="1">
      <c r="A335" s="118"/>
    </row>
    <row r="336" spans="1:1" ht="15.75" customHeight="1">
      <c r="A336" s="118"/>
    </row>
    <row r="337" spans="1:1" ht="15.75" customHeight="1">
      <c r="A337" s="118"/>
    </row>
    <row r="338" spans="1:1" ht="15.75" customHeight="1">
      <c r="A338" s="118"/>
    </row>
    <row r="339" spans="1:1" ht="15.75" customHeight="1">
      <c r="A339" s="118"/>
    </row>
    <row r="340" spans="1:1" ht="15.75" customHeight="1">
      <c r="A340" s="118"/>
    </row>
    <row r="341" spans="1:1" ht="15.75" customHeight="1">
      <c r="A341" s="118"/>
    </row>
    <row r="342" spans="1:1" ht="15.75" customHeight="1">
      <c r="A342" s="118"/>
    </row>
    <row r="343" spans="1:1" ht="15.75" customHeight="1">
      <c r="A343" s="118"/>
    </row>
    <row r="344" spans="1:1" ht="15.75" customHeight="1">
      <c r="A344" s="118"/>
    </row>
    <row r="345" spans="1:1" ht="15.75" customHeight="1">
      <c r="A345" s="118"/>
    </row>
    <row r="346" spans="1:1" ht="15.75" customHeight="1">
      <c r="A346" s="118"/>
    </row>
    <row r="347" spans="1:1" ht="15.75" customHeight="1">
      <c r="A347" s="118"/>
    </row>
    <row r="348" spans="1:1" ht="15.75" customHeight="1">
      <c r="A348" s="118"/>
    </row>
    <row r="349" spans="1:1" ht="15.75" customHeight="1">
      <c r="A349" s="118"/>
    </row>
    <row r="350" spans="1:1" ht="15.75" customHeight="1">
      <c r="A350" s="118"/>
    </row>
    <row r="351" spans="1:1" ht="15.75" customHeight="1">
      <c r="A351" s="118"/>
    </row>
    <row r="352" spans="1:1" ht="15.75" customHeight="1">
      <c r="A352" s="118"/>
    </row>
    <row r="353" spans="1:1" ht="15.75" customHeight="1">
      <c r="A353" s="118"/>
    </row>
    <row r="354" spans="1:1" ht="15.75" customHeight="1">
      <c r="A354" s="118"/>
    </row>
    <row r="355" spans="1:1" ht="15.75" customHeight="1">
      <c r="A355" s="118"/>
    </row>
    <row r="356" spans="1:1" ht="15.75" customHeight="1">
      <c r="A356" s="118"/>
    </row>
    <row r="357" spans="1:1" ht="15.75" customHeight="1">
      <c r="A357" s="118"/>
    </row>
    <row r="358" spans="1:1" ht="15.75" customHeight="1">
      <c r="A358" s="118"/>
    </row>
    <row r="359" spans="1:1" ht="15.75" customHeight="1">
      <c r="A359" s="118"/>
    </row>
    <row r="360" spans="1:1" ht="15.75" customHeight="1">
      <c r="A360" s="118"/>
    </row>
    <row r="361" spans="1:1" ht="15.75" customHeight="1">
      <c r="A361" s="118"/>
    </row>
    <row r="362" spans="1:1" ht="15.75" customHeight="1">
      <c r="A362" s="118"/>
    </row>
    <row r="363" spans="1:1" ht="15.75" customHeight="1">
      <c r="A363" s="118"/>
    </row>
    <row r="364" spans="1:1" ht="15.75" customHeight="1">
      <c r="A364" s="118"/>
    </row>
    <row r="365" spans="1:1" ht="15.75" customHeight="1">
      <c r="A365" s="118"/>
    </row>
    <row r="366" spans="1:1" ht="15.75" customHeight="1">
      <c r="A366" s="118"/>
    </row>
    <row r="367" spans="1:1" ht="15.75" customHeight="1">
      <c r="A367" s="118"/>
    </row>
    <row r="368" spans="1:1" ht="15.75" customHeight="1">
      <c r="A368" s="118"/>
    </row>
    <row r="369" spans="1:1" ht="15.75" customHeight="1">
      <c r="A369" s="118"/>
    </row>
    <row r="370" spans="1:1" ht="15.75" customHeight="1">
      <c r="A370" s="118"/>
    </row>
    <row r="371" spans="1:1" ht="15.75" customHeight="1">
      <c r="A371" s="118"/>
    </row>
    <row r="372" spans="1:1" ht="15.75" customHeight="1">
      <c r="A372" s="118"/>
    </row>
    <row r="373" spans="1:1" ht="15.75" customHeight="1">
      <c r="A373" s="118"/>
    </row>
    <row r="374" spans="1:1" ht="15.75" customHeight="1">
      <c r="A374" s="118"/>
    </row>
    <row r="375" spans="1:1" ht="15.75" customHeight="1">
      <c r="A375" s="118"/>
    </row>
    <row r="376" spans="1:1" ht="15.75" customHeight="1">
      <c r="A376" s="118"/>
    </row>
    <row r="377" spans="1:1" ht="15.75" customHeight="1">
      <c r="A377" s="118"/>
    </row>
    <row r="378" spans="1:1" ht="15.75" customHeight="1">
      <c r="A378" s="118"/>
    </row>
    <row r="379" spans="1:1" ht="15.75" customHeight="1">
      <c r="A379" s="118"/>
    </row>
    <row r="380" spans="1:1" ht="15.75" customHeight="1">
      <c r="A380" s="118"/>
    </row>
    <row r="381" spans="1:1" ht="15.75" customHeight="1">
      <c r="A381" s="118"/>
    </row>
    <row r="382" spans="1:1" ht="15.75" customHeight="1">
      <c r="A382" s="118"/>
    </row>
    <row r="383" spans="1:1" ht="15.75" customHeight="1">
      <c r="A383" s="118"/>
    </row>
    <row r="384" spans="1:1" ht="15.75" customHeight="1">
      <c r="A384" s="118"/>
    </row>
    <row r="385" spans="1:1" ht="15.75" customHeight="1">
      <c r="A385" s="118"/>
    </row>
    <row r="386" spans="1:1" ht="15.75" customHeight="1">
      <c r="A386" s="118"/>
    </row>
    <row r="387" spans="1:1" ht="15.75" customHeight="1">
      <c r="A387" s="118"/>
    </row>
    <row r="388" spans="1:1" ht="15.75" customHeight="1">
      <c r="A388" s="118"/>
    </row>
    <row r="389" spans="1:1" ht="15.75" customHeight="1">
      <c r="A389" s="118"/>
    </row>
    <row r="390" spans="1:1" ht="15.75" customHeight="1">
      <c r="A390" s="118"/>
    </row>
    <row r="391" spans="1:1" ht="15.75" customHeight="1">
      <c r="A391" s="118"/>
    </row>
    <row r="392" spans="1:1" ht="15.75" customHeight="1">
      <c r="A392" s="118"/>
    </row>
    <row r="393" spans="1:1" ht="15.75" customHeight="1">
      <c r="A393" s="118"/>
    </row>
    <row r="394" spans="1:1" ht="15.75" customHeight="1">
      <c r="A394" s="118"/>
    </row>
    <row r="395" spans="1:1" ht="15.75" customHeight="1">
      <c r="A395" s="118"/>
    </row>
    <row r="396" spans="1:1" ht="15.75" customHeight="1">
      <c r="A396" s="118"/>
    </row>
    <row r="397" spans="1:1" ht="15.75" customHeight="1">
      <c r="A397" s="118"/>
    </row>
    <row r="398" spans="1:1" ht="15.75" customHeight="1">
      <c r="A398" s="118"/>
    </row>
    <row r="399" spans="1:1" ht="15.75" customHeight="1">
      <c r="A399" s="118"/>
    </row>
    <row r="400" spans="1:1" ht="15.75" customHeight="1">
      <c r="A400" s="118"/>
    </row>
    <row r="401" spans="1:1" ht="15.75" customHeight="1">
      <c r="A401" s="118"/>
    </row>
    <row r="402" spans="1:1" ht="15.75" customHeight="1">
      <c r="A402" s="118"/>
    </row>
    <row r="403" spans="1:1" ht="15.75" customHeight="1">
      <c r="A403" s="118"/>
    </row>
    <row r="404" spans="1:1" ht="15.75" customHeight="1">
      <c r="A404" s="118"/>
    </row>
    <row r="405" spans="1:1" ht="15.75" customHeight="1">
      <c r="A405" s="118"/>
    </row>
    <row r="406" spans="1:1" ht="15.75" customHeight="1">
      <c r="A406" s="118"/>
    </row>
    <row r="407" spans="1:1" ht="15.75" customHeight="1">
      <c r="A407" s="118"/>
    </row>
    <row r="408" spans="1:1" ht="15.75" customHeight="1">
      <c r="A408" s="118"/>
    </row>
    <row r="409" spans="1:1" ht="15.75" customHeight="1">
      <c r="A409" s="118"/>
    </row>
    <row r="410" spans="1:1" ht="15.75" customHeight="1">
      <c r="A410" s="118"/>
    </row>
    <row r="411" spans="1:1" ht="15.75" customHeight="1">
      <c r="A411" s="118"/>
    </row>
    <row r="412" spans="1:1" ht="15.75" customHeight="1">
      <c r="A412" s="118"/>
    </row>
    <row r="413" spans="1:1" ht="15.75" customHeight="1">
      <c r="A413" s="118"/>
    </row>
    <row r="414" spans="1:1" ht="15.75" customHeight="1">
      <c r="A414" s="118"/>
    </row>
    <row r="415" spans="1:1" ht="15.75" customHeight="1">
      <c r="A415" s="118"/>
    </row>
    <row r="416" spans="1:1" ht="15.75" customHeight="1">
      <c r="A416" s="118"/>
    </row>
    <row r="417" spans="1:1" ht="15.75" customHeight="1">
      <c r="A417" s="118"/>
    </row>
    <row r="418" spans="1:1" ht="15.75" customHeight="1">
      <c r="A418" s="118"/>
    </row>
    <row r="419" spans="1:1" ht="15.75" customHeight="1">
      <c r="A419" s="118"/>
    </row>
    <row r="420" spans="1:1" ht="15.75" customHeight="1">
      <c r="A420" s="118"/>
    </row>
    <row r="421" spans="1:1" ht="15.75" customHeight="1">
      <c r="A421" s="118"/>
    </row>
    <row r="422" spans="1:1" ht="15.75" customHeight="1">
      <c r="A422" s="118"/>
    </row>
    <row r="423" spans="1:1" ht="15.75" customHeight="1">
      <c r="A423" s="118"/>
    </row>
    <row r="424" spans="1:1" ht="15.75" customHeight="1">
      <c r="A424" s="118"/>
    </row>
    <row r="425" spans="1:1" ht="15.75" customHeight="1">
      <c r="A425" s="118"/>
    </row>
    <row r="426" spans="1:1" ht="15.75" customHeight="1">
      <c r="A426" s="118"/>
    </row>
    <row r="427" spans="1:1" ht="15.75" customHeight="1">
      <c r="A427" s="118"/>
    </row>
    <row r="428" spans="1:1" ht="15.75" customHeight="1">
      <c r="A428" s="118"/>
    </row>
    <row r="429" spans="1:1" ht="15.75" customHeight="1">
      <c r="A429" s="118"/>
    </row>
    <row r="430" spans="1:1" ht="15.75" customHeight="1">
      <c r="A430" s="118"/>
    </row>
    <row r="431" spans="1:1" ht="15.75" customHeight="1">
      <c r="A431" s="118"/>
    </row>
    <row r="432" spans="1:1" ht="15.75" customHeight="1">
      <c r="A432" s="118"/>
    </row>
    <row r="433" spans="1:1" ht="15.75" customHeight="1">
      <c r="A433" s="118"/>
    </row>
    <row r="434" spans="1:1" ht="15.75" customHeight="1">
      <c r="A434" s="118"/>
    </row>
    <row r="435" spans="1:1" ht="15.75" customHeight="1">
      <c r="A435" s="118"/>
    </row>
    <row r="436" spans="1:1" ht="15.75" customHeight="1">
      <c r="A436" s="118"/>
    </row>
    <row r="437" spans="1:1" ht="15.75" customHeight="1">
      <c r="A437" s="118"/>
    </row>
    <row r="438" spans="1:1" ht="15.75" customHeight="1">
      <c r="A438" s="118"/>
    </row>
    <row r="439" spans="1:1" ht="15.75" customHeight="1">
      <c r="A439" s="118"/>
    </row>
    <row r="440" spans="1:1" ht="15.75" customHeight="1">
      <c r="A440" s="118"/>
    </row>
    <row r="441" spans="1:1" ht="15.75" customHeight="1">
      <c r="A441" s="118"/>
    </row>
    <row r="442" spans="1:1" ht="15.75" customHeight="1">
      <c r="A442" s="118"/>
    </row>
    <row r="443" spans="1:1" ht="15.75" customHeight="1">
      <c r="A443" s="118"/>
    </row>
    <row r="444" spans="1:1" ht="15.75" customHeight="1">
      <c r="A444" s="118"/>
    </row>
    <row r="445" spans="1:1" ht="15.75" customHeight="1">
      <c r="A445" s="118"/>
    </row>
    <row r="446" spans="1:1" ht="15.75" customHeight="1">
      <c r="A446" s="118"/>
    </row>
    <row r="447" spans="1:1" ht="15.75" customHeight="1">
      <c r="A447" s="118"/>
    </row>
    <row r="448" spans="1:1" ht="15.75" customHeight="1">
      <c r="A448" s="118"/>
    </row>
    <row r="449" spans="1:1" ht="15.75" customHeight="1">
      <c r="A449" s="118"/>
    </row>
    <row r="450" spans="1:1" ht="15.75" customHeight="1">
      <c r="A450" s="118"/>
    </row>
    <row r="451" spans="1:1" ht="15.75" customHeight="1">
      <c r="A451" s="118"/>
    </row>
    <row r="452" spans="1:1" ht="15.75" customHeight="1">
      <c r="A452" s="118"/>
    </row>
    <row r="453" spans="1:1" ht="15.75" customHeight="1">
      <c r="A453" s="118"/>
    </row>
    <row r="454" spans="1:1" ht="15.75" customHeight="1">
      <c r="A454" s="118"/>
    </row>
    <row r="455" spans="1:1" ht="15.75" customHeight="1">
      <c r="A455" s="118"/>
    </row>
    <row r="456" spans="1:1" ht="15.75" customHeight="1">
      <c r="A456" s="118"/>
    </row>
    <row r="457" spans="1:1" ht="15.75" customHeight="1">
      <c r="A457" s="118"/>
    </row>
    <row r="458" spans="1:1" ht="15.75" customHeight="1">
      <c r="A458" s="118"/>
    </row>
    <row r="459" spans="1:1" ht="15.75" customHeight="1">
      <c r="A459" s="118"/>
    </row>
    <row r="460" spans="1:1" ht="15.75" customHeight="1">
      <c r="A460" s="118"/>
    </row>
    <row r="461" spans="1:1" ht="15.75" customHeight="1">
      <c r="A461" s="118"/>
    </row>
    <row r="462" spans="1:1" ht="15.75" customHeight="1">
      <c r="A462" s="118"/>
    </row>
    <row r="463" spans="1:1" ht="15.75" customHeight="1">
      <c r="A463" s="118"/>
    </row>
    <row r="464" spans="1:1" ht="15.75" customHeight="1">
      <c r="A464" s="118"/>
    </row>
    <row r="465" spans="1:1" ht="15.75" customHeight="1">
      <c r="A465" s="118"/>
    </row>
    <row r="466" spans="1:1" ht="15.75" customHeight="1">
      <c r="A466" s="118"/>
    </row>
    <row r="467" spans="1:1" ht="15.75" customHeight="1">
      <c r="A467" s="118"/>
    </row>
    <row r="468" spans="1:1" ht="15.75" customHeight="1">
      <c r="A468" s="118"/>
    </row>
    <row r="469" spans="1:1" ht="15.75" customHeight="1">
      <c r="A469" s="118"/>
    </row>
    <row r="470" spans="1:1" ht="15.75" customHeight="1">
      <c r="A470" s="118"/>
    </row>
    <row r="471" spans="1:1" ht="15.75" customHeight="1">
      <c r="A471" s="118"/>
    </row>
    <row r="472" spans="1:1" ht="15.75" customHeight="1">
      <c r="A472" s="118"/>
    </row>
    <row r="473" spans="1:1" ht="15.75" customHeight="1">
      <c r="A473" s="118"/>
    </row>
    <row r="474" spans="1:1" ht="15.75" customHeight="1">
      <c r="A474" s="118"/>
    </row>
    <row r="475" spans="1:1" ht="15.75" customHeight="1">
      <c r="A475" s="118"/>
    </row>
    <row r="476" spans="1:1" ht="15.75" customHeight="1">
      <c r="A476" s="118"/>
    </row>
    <row r="477" spans="1:1" ht="15.75" customHeight="1">
      <c r="A477" s="118"/>
    </row>
    <row r="478" spans="1:1" ht="15.75" customHeight="1">
      <c r="A478" s="118"/>
    </row>
    <row r="479" spans="1:1" ht="15.75" customHeight="1">
      <c r="A479" s="118"/>
    </row>
    <row r="480" spans="1:1" ht="15.75" customHeight="1">
      <c r="A480" s="118"/>
    </row>
    <row r="481" spans="1:1" ht="15.75" customHeight="1">
      <c r="A481" s="118"/>
    </row>
    <row r="482" spans="1:1" ht="15.75" customHeight="1">
      <c r="A482" s="118"/>
    </row>
    <row r="483" spans="1:1" ht="15.75" customHeight="1">
      <c r="A483" s="118"/>
    </row>
    <row r="484" spans="1:1" ht="15.75" customHeight="1">
      <c r="A484" s="118"/>
    </row>
    <row r="485" spans="1:1" ht="15.75" customHeight="1">
      <c r="A485" s="118"/>
    </row>
    <row r="486" spans="1:1" ht="15.75" customHeight="1">
      <c r="A486" s="118"/>
    </row>
    <row r="487" spans="1:1" ht="15.75" customHeight="1">
      <c r="A487" s="118"/>
    </row>
    <row r="488" spans="1:1" ht="15.75" customHeight="1">
      <c r="A488" s="118"/>
    </row>
    <row r="489" spans="1:1" ht="15.75" customHeight="1">
      <c r="A489" s="118"/>
    </row>
    <row r="490" spans="1:1" ht="15.75" customHeight="1">
      <c r="A490" s="118"/>
    </row>
    <row r="491" spans="1:1" ht="15.75" customHeight="1">
      <c r="A491" s="118"/>
    </row>
    <row r="492" spans="1:1" ht="15.75" customHeight="1">
      <c r="A492" s="118"/>
    </row>
    <row r="493" spans="1:1" ht="15.75" customHeight="1">
      <c r="A493" s="118"/>
    </row>
    <row r="494" spans="1:1" ht="15.75" customHeight="1">
      <c r="A494" s="118"/>
    </row>
    <row r="495" spans="1:1" ht="15.75" customHeight="1">
      <c r="A495" s="118"/>
    </row>
    <row r="496" spans="1:1" ht="15.75" customHeight="1">
      <c r="A496" s="118"/>
    </row>
    <row r="497" spans="1:1" ht="15.75" customHeight="1">
      <c r="A497" s="118"/>
    </row>
    <row r="498" spans="1:1" ht="15.75" customHeight="1">
      <c r="A498" s="118"/>
    </row>
    <row r="499" spans="1:1" ht="15.75" customHeight="1">
      <c r="A499" s="118"/>
    </row>
    <row r="500" spans="1:1" ht="15.75" customHeight="1">
      <c r="A500" s="118"/>
    </row>
    <row r="501" spans="1:1" ht="15.75" customHeight="1">
      <c r="A501" s="118"/>
    </row>
    <row r="502" spans="1:1" ht="15.75" customHeight="1">
      <c r="A502" s="118"/>
    </row>
    <row r="503" spans="1:1" ht="15.75" customHeight="1">
      <c r="A503" s="118"/>
    </row>
    <row r="504" spans="1:1" ht="15.75" customHeight="1">
      <c r="A504" s="118"/>
    </row>
    <row r="505" spans="1:1" ht="15.75" customHeight="1">
      <c r="A505" s="118"/>
    </row>
    <row r="506" spans="1:1" ht="15.75" customHeight="1">
      <c r="A506" s="118"/>
    </row>
    <row r="507" spans="1:1" ht="15.75" customHeight="1">
      <c r="A507" s="118"/>
    </row>
    <row r="508" spans="1:1" ht="15.75" customHeight="1">
      <c r="A508" s="118"/>
    </row>
    <row r="509" spans="1:1" ht="15.75" customHeight="1">
      <c r="A509" s="118"/>
    </row>
    <row r="510" spans="1:1" ht="15.75" customHeight="1">
      <c r="A510" s="118"/>
    </row>
    <row r="511" spans="1:1" ht="15.75" customHeight="1">
      <c r="A511" s="118"/>
    </row>
    <row r="512" spans="1:1" ht="15.75" customHeight="1">
      <c r="A512" s="118"/>
    </row>
    <row r="513" spans="1:1" ht="15.75" customHeight="1">
      <c r="A513" s="118"/>
    </row>
    <row r="514" spans="1:1" ht="15.75" customHeight="1">
      <c r="A514" s="118"/>
    </row>
    <row r="515" spans="1:1" ht="15.75" customHeight="1">
      <c r="A515" s="118"/>
    </row>
    <row r="516" spans="1:1" ht="15.75" customHeight="1">
      <c r="A516" s="118"/>
    </row>
    <row r="517" spans="1:1" ht="15.75" customHeight="1">
      <c r="A517" s="118"/>
    </row>
    <row r="518" spans="1:1" ht="15.75" customHeight="1">
      <c r="A518" s="118"/>
    </row>
    <row r="519" spans="1:1" ht="15.75" customHeight="1">
      <c r="A519" s="118"/>
    </row>
    <row r="520" spans="1:1" ht="15.75" customHeight="1">
      <c r="A520" s="118"/>
    </row>
    <row r="521" spans="1:1" ht="15.75" customHeight="1">
      <c r="A521" s="118"/>
    </row>
    <row r="522" spans="1:1" ht="15.75" customHeight="1">
      <c r="A522" s="118"/>
    </row>
    <row r="523" spans="1:1" ht="15.75" customHeight="1">
      <c r="A523" s="118"/>
    </row>
    <row r="524" spans="1:1" ht="15.75" customHeight="1">
      <c r="A524" s="118"/>
    </row>
    <row r="525" spans="1:1" ht="15.75" customHeight="1">
      <c r="A525" s="118"/>
    </row>
    <row r="526" spans="1:1" ht="15.75" customHeight="1">
      <c r="A526" s="118"/>
    </row>
    <row r="527" spans="1:1" ht="15.75" customHeight="1">
      <c r="A527" s="118"/>
    </row>
    <row r="528" spans="1:1" ht="15.75" customHeight="1">
      <c r="A528" s="118"/>
    </row>
    <row r="529" spans="1:1" ht="15.75" customHeight="1">
      <c r="A529" s="118"/>
    </row>
    <row r="530" spans="1:1" ht="15.75" customHeight="1">
      <c r="A530" s="118"/>
    </row>
    <row r="531" spans="1:1" ht="15.75" customHeight="1">
      <c r="A531" s="118"/>
    </row>
    <row r="532" spans="1:1" ht="15.75" customHeight="1">
      <c r="A532" s="118"/>
    </row>
    <row r="533" spans="1:1" ht="15.75" customHeight="1">
      <c r="A533" s="118"/>
    </row>
    <row r="534" spans="1:1" ht="15.75" customHeight="1">
      <c r="A534" s="118"/>
    </row>
    <row r="535" spans="1:1" ht="15.75" customHeight="1">
      <c r="A535" s="118"/>
    </row>
    <row r="536" spans="1:1" ht="15.75" customHeight="1">
      <c r="A536" s="118"/>
    </row>
    <row r="537" spans="1:1" ht="15.75" customHeight="1">
      <c r="A537" s="118"/>
    </row>
    <row r="538" spans="1:1" ht="15.75" customHeight="1">
      <c r="A538" s="118"/>
    </row>
    <row r="539" spans="1:1" ht="15.75" customHeight="1">
      <c r="A539" s="118"/>
    </row>
    <row r="540" spans="1:1" ht="15.75" customHeight="1">
      <c r="A540" s="118"/>
    </row>
    <row r="541" spans="1:1" ht="15.75" customHeight="1">
      <c r="A541" s="118"/>
    </row>
    <row r="542" spans="1:1" ht="15.75" customHeight="1">
      <c r="A542" s="118"/>
    </row>
    <row r="543" spans="1:1" ht="15.75" customHeight="1">
      <c r="A543" s="118"/>
    </row>
    <row r="544" spans="1:1" ht="15.75" customHeight="1">
      <c r="A544" s="118"/>
    </row>
    <row r="545" spans="1:1" ht="15.75" customHeight="1">
      <c r="A545" s="118"/>
    </row>
    <row r="546" spans="1:1" ht="15.75" customHeight="1">
      <c r="A546" s="118"/>
    </row>
    <row r="547" spans="1:1" ht="15.75" customHeight="1">
      <c r="A547" s="118"/>
    </row>
    <row r="548" spans="1:1" ht="15.75" customHeight="1">
      <c r="A548" s="118"/>
    </row>
    <row r="549" spans="1:1" ht="15.75" customHeight="1">
      <c r="A549" s="118"/>
    </row>
    <row r="550" spans="1:1" ht="15.75" customHeight="1">
      <c r="A550" s="118"/>
    </row>
    <row r="551" spans="1:1" ht="15.75" customHeight="1">
      <c r="A551" s="118"/>
    </row>
    <row r="552" spans="1:1" ht="15.75" customHeight="1">
      <c r="A552" s="118"/>
    </row>
    <row r="553" spans="1:1" ht="15.75" customHeight="1">
      <c r="A553" s="118"/>
    </row>
    <row r="554" spans="1:1" ht="15.75" customHeight="1">
      <c r="A554" s="118"/>
    </row>
    <row r="555" spans="1:1" ht="15.75" customHeight="1">
      <c r="A555" s="118"/>
    </row>
    <row r="556" spans="1:1" ht="15.75" customHeight="1">
      <c r="A556" s="118"/>
    </row>
    <row r="557" spans="1:1" ht="15.75" customHeight="1">
      <c r="A557" s="118"/>
    </row>
    <row r="558" spans="1:1" ht="15.75" customHeight="1">
      <c r="A558" s="118"/>
    </row>
    <row r="559" spans="1:1" ht="15.75" customHeight="1">
      <c r="A559" s="118"/>
    </row>
    <row r="560" spans="1:1" ht="15.75" customHeight="1">
      <c r="A560" s="118"/>
    </row>
    <row r="561" spans="1:1" ht="15.75" customHeight="1">
      <c r="A561" s="118"/>
    </row>
    <row r="562" spans="1:1" ht="15.75" customHeight="1">
      <c r="A562" s="118"/>
    </row>
    <row r="563" spans="1:1" ht="15.75" customHeight="1">
      <c r="A563" s="118"/>
    </row>
    <row r="564" spans="1:1" ht="15.75" customHeight="1">
      <c r="A564" s="118"/>
    </row>
    <row r="565" spans="1:1" ht="15.75" customHeight="1">
      <c r="A565" s="118"/>
    </row>
    <row r="566" spans="1:1" ht="15.75" customHeight="1">
      <c r="A566" s="118"/>
    </row>
    <row r="567" spans="1:1" ht="15.75" customHeight="1">
      <c r="A567" s="118"/>
    </row>
    <row r="568" spans="1:1" ht="15.75" customHeight="1">
      <c r="A568" s="118"/>
    </row>
    <row r="569" spans="1:1" ht="15.75" customHeight="1">
      <c r="A569" s="118"/>
    </row>
    <row r="570" spans="1:1" ht="15.75" customHeight="1">
      <c r="A570" s="118"/>
    </row>
    <row r="571" spans="1:1" ht="15.75" customHeight="1">
      <c r="A571" s="118"/>
    </row>
    <row r="572" spans="1:1" ht="15.75" customHeight="1">
      <c r="A572" s="118"/>
    </row>
    <row r="573" spans="1:1" ht="15.75" customHeight="1">
      <c r="A573" s="118"/>
    </row>
    <row r="574" spans="1:1" ht="15.75" customHeight="1">
      <c r="A574" s="118"/>
    </row>
    <row r="575" spans="1:1" ht="15.75" customHeight="1">
      <c r="A575" s="118"/>
    </row>
    <row r="576" spans="1:1" ht="15.75" customHeight="1">
      <c r="A576" s="118"/>
    </row>
    <row r="577" spans="1:1" ht="15.75" customHeight="1">
      <c r="A577" s="118"/>
    </row>
    <row r="578" spans="1:1" ht="15.75" customHeight="1">
      <c r="A578" s="118"/>
    </row>
    <row r="579" spans="1:1" ht="15.75" customHeight="1">
      <c r="A579" s="118"/>
    </row>
    <row r="580" spans="1:1" ht="15.75" customHeight="1">
      <c r="A580" s="118"/>
    </row>
    <row r="581" spans="1:1" ht="15.75" customHeight="1">
      <c r="A581" s="118"/>
    </row>
    <row r="582" spans="1:1" ht="15.75" customHeight="1">
      <c r="A582" s="118"/>
    </row>
    <row r="583" spans="1:1" ht="15.75" customHeight="1">
      <c r="A583" s="118"/>
    </row>
    <row r="584" spans="1:1" ht="15.75" customHeight="1">
      <c r="A584" s="118"/>
    </row>
    <row r="585" spans="1:1" ht="15.75" customHeight="1">
      <c r="A585" s="118"/>
    </row>
    <row r="586" spans="1:1" ht="15.75" customHeight="1">
      <c r="A586" s="118"/>
    </row>
    <row r="587" spans="1:1" ht="15.75" customHeight="1">
      <c r="A587" s="118"/>
    </row>
    <row r="588" spans="1:1" ht="15.75" customHeight="1">
      <c r="A588" s="118"/>
    </row>
    <row r="589" spans="1:1" ht="15.75" customHeight="1">
      <c r="A589" s="118"/>
    </row>
    <row r="590" spans="1:1" ht="15.75" customHeight="1">
      <c r="A590" s="118"/>
    </row>
    <row r="591" spans="1:1" ht="15.75" customHeight="1">
      <c r="A591" s="118"/>
    </row>
    <row r="592" spans="1:1" ht="15.75" customHeight="1">
      <c r="A592" s="118"/>
    </row>
    <row r="593" spans="1:1" ht="15.75" customHeight="1">
      <c r="A593" s="118"/>
    </row>
    <row r="594" spans="1:1" ht="15.75" customHeight="1">
      <c r="A594" s="118"/>
    </row>
    <row r="595" spans="1:1" ht="15.75" customHeight="1">
      <c r="A595" s="118"/>
    </row>
    <row r="596" spans="1:1" ht="15.75" customHeight="1">
      <c r="A596" s="118"/>
    </row>
    <row r="597" spans="1:1" ht="15.75" customHeight="1">
      <c r="A597" s="118"/>
    </row>
    <row r="598" spans="1:1" ht="15.75" customHeight="1">
      <c r="A598" s="118"/>
    </row>
    <row r="599" spans="1:1" ht="15.75" customHeight="1">
      <c r="A599" s="118"/>
    </row>
    <row r="600" spans="1:1" ht="15.75" customHeight="1">
      <c r="A600" s="118"/>
    </row>
    <row r="601" spans="1:1" ht="15.75" customHeight="1">
      <c r="A601" s="118"/>
    </row>
    <row r="602" spans="1:1" ht="15.75" customHeight="1">
      <c r="A602" s="118"/>
    </row>
    <row r="603" spans="1:1" ht="15.75" customHeight="1">
      <c r="A603" s="118"/>
    </row>
    <row r="604" spans="1:1" ht="15.75" customHeight="1">
      <c r="A604" s="118"/>
    </row>
    <row r="605" spans="1:1" ht="15.75" customHeight="1">
      <c r="A605" s="118"/>
    </row>
    <row r="606" spans="1:1" ht="15.75" customHeight="1">
      <c r="A606" s="118"/>
    </row>
    <row r="607" spans="1:1" ht="15.75" customHeight="1">
      <c r="A607" s="118"/>
    </row>
    <row r="608" spans="1:1" ht="15.75" customHeight="1">
      <c r="A608" s="118"/>
    </row>
    <row r="609" spans="1:1" ht="15.75" customHeight="1">
      <c r="A609" s="118"/>
    </row>
    <row r="610" spans="1:1" ht="15.75" customHeight="1">
      <c r="A610" s="118"/>
    </row>
    <row r="611" spans="1:1" ht="15.75" customHeight="1">
      <c r="A611" s="118"/>
    </row>
    <row r="612" spans="1:1" ht="15.75" customHeight="1">
      <c r="A612" s="118"/>
    </row>
    <row r="613" spans="1:1" ht="15.75" customHeight="1">
      <c r="A613" s="118"/>
    </row>
    <row r="614" spans="1:1" ht="15.75" customHeight="1">
      <c r="A614" s="118"/>
    </row>
    <row r="615" spans="1:1" ht="15.75" customHeight="1">
      <c r="A615" s="118"/>
    </row>
    <row r="616" spans="1:1" ht="15.75" customHeight="1">
      <c r="A616" s="118"/>
    </row>
    <row r="617" spans="1:1" ht="15.75" customHeight="1">
      <c r="A617" s="118"/>
    </row>
    <row r="618" spans="1:1" ht="15.75" customHeight="1">
      <c r="A618" s="118"/>
    </row>
    <row r="619" spans="1:1" ht="15.75" customHeight="1">
      <c r="A619" s="118"/>
    </row>
    <row r="620" spans="1:1" ht="15.75" customHeight="1">
      <c r="A620" s="118"/>
    </row>
    <row r="621" spans="1:1" ht="15.75" customHeight="1">
      <c r="A621" s="118"/>
    </row>
    <row r="622" spans="1:1" ht="15.75" customHeight="1">
      <c r="A622" s="118"/>
    </row>
    <row r="623" spans="1:1" ht="15.75" customHeight="1">
      <c r="A623" s="118"/>
    </row>
    <row r="624" spans="1:1" ht="15.75" customHeight="1">
      <c r="A624" s="118"/>
    </row>
    <row r="625" spans="1:1" ht="15.75" customHeight="1">
      <c r="A625" s="118"/>
    </row>
    <row r="626" spans="1:1" ht="15.75" customHeight="1">
      <c r="A626" s="118"/>
    </row>
    <row r="627" spans="1:1" ht="15.75" customHeight="1">
      <c r="A627" s="118"/>
    </row>
    <row r="628" spans="1:1" ht="15.75" customHeight="1">
      <c r="A628" s="118"/>
    </row>
    <row r="629" spans="1:1" ht="15.75" customHeight="1">
      <c r="A629" s="118"/>
    </row>
    <row r="630" spans="1:1" ht="15.75" customHeight="1">
      <c r="A630" s="118"/>
    </row>
    <row r="631" spans="1:1" ht="15.75" customHeight="1">
      <c r="A631" s="118"/>
    </row>
    <row r="632" spans="1:1" ht="15.75" customHeight="1">
      <c r="A632" s="118"/>
    </row>
    <row r="633" spans="1:1" ht="15.75" customHeight="1">
      <c r="A633" s="118"/>
    </row>
    <row r="634" spans="1:1" ht="15.75" customHeight="1">
      <c r="A634" s="118"/>
    </row>
    <row r="635" spans="1:1" ht="15.75" customHeight="1">
      <c r="A635" s="118"/>
    </row>
    <row r="636" spans="1:1" ht="15.75" customHeight="1">
      <c r="A636" s="118"/>
    </row>
    <row r="637" spans="1:1" ht="15.75" customHeight="1">
      <c r="A637" s="118"/>
    </row>
    <row r="638" spans="1:1" ht="15.75" customHeight="1">
      <c r="A638" s="118"/>
    </row>
    <row r="639" spans="1:1" ht="15.75" customHeight="1">
      <c r="A639" s="118"/>
    </row>
    <row r="640" spans="1:1" ht="15.75" customHeight="1">
      <c r="A640" s="118"/>
    </row>
    <row r="641" spans="1:1" ht="15.75" customHeight="1">
      <c r="A641" s="118"/>
    </row>
    <row r="642" spans="1:1" ht="15.75" customHeight="1">
      <c r="A642" s="118"/>
    </row>
    <row r="643" spans="1:1" ht="15.75" customHeight="1">
      <c r="A643" s="118"/>
    </row>
    <row r="644" spans="1:1" ht="15.75" customHeight="1">
      <c r="A644" s="118"/>
    </row>
    <row r="645" spans="1:1" ht="15.75" customHeight="1">
      <c r="A645" s="118"/>
    </row>
    <row r="646" spans="1:1" ht="15.75" customHeight="1">
      <c r="A646" s="118"/>
    </row>
    <row r="647" spans="1:1" ht="15.75" customHeight="1">
      <c r="A647" s="118"/>
    </row>
    <row r="648" spans="1:1" ht="15.75" customHeight="1">
      <c r="A648" s="118"/>
    </row>
    <row r="649" spans="1:1" ht="15.75" customHeight="1">
      <c r="A649" s="118"/>
    </row>
    <row r="650" spans="1:1" ht="15.75" customHeight="1">
      <c r="A650" s="118"/>
    </row>
    <row r="651" spans="1:1" ht="15.75" customHeight="1">
      <c r="A651" s="118"/>
    </row>
    <row r="652" spans="1:1" ht="15.75" customHeight="1">
      <c r="A652" s="118"/>
    </row>
    <row r="653" spans="1:1" ht="15.75" customHeight="1">
      <c r="A653" s="118"/>
    </row>
    <row r="654" spans="1:1" ht="15.75" customHeight="1">
      <c r="A654" s="118"/>
    </row>
    <row r="655" spans="1:1" ht="15.75" customHeight="1">
      <c r="A655" s="118"/>
    </row>
    <row r="656" spans="1:1" ht="15.75" customHeight="1">
      <c r="A656" s="118"/>
    </row>
    <row r="657" spans="1:1" ht="15.75" customHeight="1">
      <c r="A657" s="118"/>
    </row>
    <row r="658" spans="1:1" ht="15.75" customHeight="1">
      <c r="A658" s="118"/>
    </row>
    <row r="659" spans="1:1" ht="15.75" customHeight="1">
      <c r="A659" s="118"/>
    </row>
    <row r="660" spans="1:1" ht="15.75" customHeight="1">
      <c r="A660" s="118"/>
    </row>
    <row r="661" spans="1:1" ht="15.75" customHeight="1">
      <c r="A661" s="118"/>
    </row>
    <row r="662" spans="1:1" ht="15.75" customHeight="1">
      <c r="A662" s="118"/>
    </row>
    <row r="663" spans="1:1" ht="15.75" customHeight="1">
      <c r="A663" s="118"/>
    </row>
    <row r="664" spans="1:1" ht="15.75" customHeight="1">
      <c r="A664" s="118"/>
    </row>
    <row r="665" spans="1:1" ht="15.75" customHeight="1">
      <c r="A665" s="118"/>
    </row>
    <row r="666" spans="1:1" ht="15.75" customHeight="1">
      <c r="A666" s="118"/>
    </row>
    <row r="667" spans="1:1" ht="15.75" customHeight="1">
      <c r="A667" s="118"/>
    </row>
    <row r="668" spans="1:1" ht="15.75" customHeight="1">
      <c r="A668" s="118"/>
    </row>
    <row r="669" spans="1:1" ht="15.75" customHeight="1">
      <c r="A669" s="118"/>
    </row>
    <row r="670" spans="1:1" ht="15.75" customHeight="1">
      <c r="A670" s="118"/>
    </row>
    <row r="671" spans="1:1" ht="15.75" customHeight="1">
      <c r="A671" s="118"/>
    </row>
    <row r="672" spans="1:1" ht="15.75" customHeight="1">
      <c r="A672" s="118"/>
    </row>
    <row r="673" spans="1:1" ht="15.75" customHeight="1">
      <c r="A673" s="118"/>
    </row>
    <row r="674" spans="1:1" ht="15.75" customHeight="1">
      <c r="A674" s="118"/>
    </row>
    <row r="675" spans="1:1" ht="15.75" customHeight="1">
      <c r="A675" s="118"/>
    </row>
    <row r="676" spans="1:1" ht="15.75" customHeight="1">
      <c r="A676" s="118"/>
    </row>
    <row r="677" spans="1:1" ht="15.75" customHeight="1">
      <c r="A677" s="118"/>
    </row>
    <row r="678" spans="1:1" ht="15.75" customHeight="1">
      <c r="A678" s="118"/>
    </row>
    <row r="679" spans="1:1" ht="15.75" customHeight="1">
      <c r="A679" s="118"/>
    </row>
    <row r="680" spans="1:1" ht="15.75" customHeight="1">
      <c r="A680" s="118"/>
    </row>
    <row r="681" spans="1:1" ht="15.75" customHeight="1">
      <c r="A681" s="118"/>
    </row>
    <row r="682" spans="1:1" ht="15.75" customHeight="1">
      <c r="A682" s="118"/>
    </row>
    <row r="683" spans="1:1" ht="15.75" customHeight="1">
      <c r="A683" s="118"/>
    </row>
    <row r="684" spans="1:1" ht="15.75" customHeight="1">
      <c r="A684" s="118"/>
    </row>
    <row r="685" spans="1:1" ht="15.75" customHeight="1">
      <c r="A685" s="118"/>
    </row>
    <row r="686" spans="1:1" ht="15.75" customHeight="1">
      <c r="A686" s="118"/>
    </row>
    <row r="687" spans="1:1" ht="15.75" customHeight="1">
      <c r="A687" s="118"/>
    </row>
    <row r="688" spans="1:1" ht="15.75" customHeight="1">
      <c r="A688" s="118"/>
    </row>
    <row r="689" spans="1:1" ht="15.75" customHeight="1">
      <c r="A689" s="118"/>
    </row>
    <row r="690" spans="1:1" ht="15.75" customHeight="1">
      <c r="A690" s="118"/>
    </row>
    <row r="691" spans="1:1" ht="15.75" customHeight="1">
      <c r="A691" s="118"/>
    </row>
    <row r="692" spans="1:1" ht="15.75" customHeight="1">
      <c r="A692" s="118"/>
    </row>
    <row r="693" spans="1:1" ht="15.75" customHeight="1">
      <c r="A693" s="118"/>
    </row>
    <row r="694" spans="1:1" ht="15.75" customHeight="1">
      <c r="A694" s="118"/>
    </row>
    <row r="695" spans="1:1" ht="15.75" customHeight="1">
      <c r="A695" s="118"/>
    </row>
    <row r="696" spans="1:1" ht="15.75" customHeight="1">
      <c r="A696" s="118"/>
    </row>
    <row r="697" spans="1:1" ht="15.75" customHeight="1">
      <c r="A697" s="118"/>
    </row>
    <row r="698" spans="1:1" ht="15.75" customHeight="1">
      <c r="A698" s="118"/>
    </row>
    <row r="699" spans="1:1" ht="15.75" customHeight="1">
      <c r="A699" s="118"/>
    </row>
    <row r="700" spans="1:1" ht="15.75" customHeight="1">
      <c r="A700" s="118"/>
    </row>
    <row r="701" spans="1:1" ht="15.75" customHeight="1">
      <c r="A701" s="118"/>
    </row>
    <row r="702" spans="1:1" ht="15.75" customHeight="1">
      <c r="A702" s="118"/>
    </row>
    <row r="703" spans="1:1" ht="15.75" customHeight="1">
      <c r="A703" s="118"/>
    </row>
    <row r="704" spans="1:1" ht="15.75" customHeight="1">
      <c r="A704" s="118"/>
    </row>
    <row r="705" spans="1:1" ht="15.75" customHeight="1">
      <c r="A705" s="118"/>
    </row>
    <row r="706" spans="1:1" ht="15.75" customHeight="1">
      <c r="A706" s="118"/>
    </row>
    <row r="707" spans="1:1" ht="15.75" customHeight="1">
      <c r="A707" s="118"/>
    </row>
    <row r="708" spans="1:1" ht="15.75" customHeight="1">
      <c r="A708" s="118"/>
    </row>
    <row r="709" spans="1:1" ht="15.75" customHeight="1">
      <c r="A709" s="118"/>
    </row>
    <row r="710" spans="1:1" ht="15.75" customHeight="1">
      <c r="A710" s="118"/>
    </row>
    <row r="711" spans="1:1" ht="15.75" customHeight="1">
      <c r="A711" s="118"/>
    </row>
    <row r="712" spans="1:1" ht="15.75" customHeight="1">
      <c r="A712" s="118"/>
    </row>
    <row r="713" spans="1:1" ht="15.75" customHeight="1">
      <c r="A713" s="118"/>
    </row>
    <row r="714" spans="1:1" ht="15.75" customHeight="1">
      <c r="A714" s="118"/>
    </row>
    <row r="715" spans="1:1" ht="15.75" customHeight="1">
      <c r="A715" s="118"/>
    </row>
    <row r="716" spans="1:1" ht="15.75" customHeight="1">
      <c r="A716" s="118"/>
    </row>
    <row r="717" spans="1:1" ht="15.75" customHeight="1">
      <c r="A717" s="118"/>
    </row>
    <row r="718" spans="1:1" ht="15.75" customHeight="1">
      <c r="A718" s="118"/>
    </row>
    <row r="719" spans="1:1" ht="15.75" customHeight="1">
      <c r="A719" s="118"/>
    </row>
    <row r="720" spans="1:1" ht="15.75" customHeight="1">
      <c r="A720" s="118"/>
    </row>
    <row r="721" spans="1:1" ht="15.75" customHeight="1">
      <c r="A721" s="118"/>
    </row>
    <row r="722" spans="1:1" ht="15.75" customHeight="1">
      <c r="A722" s="118"/>
    </row>
    <row r="723" spans="1:1" ht="15.75" customHeight="1">
      <c r="A723" s="118"/>
    </row>
    <row r="724" spans="1:1" ht="15.75" customHeight="1">
      <c r="A724" s="118"/>
    </row>
    <row r="725" spans="1:1" ht="15.75" customHeight="1">
      <c r="A725" s="118"/>
    </row>
    <row r="726" spans="1:1" ht="15.75" customHeight="1">
      <c r="A726" s="118"/>
    </row>
    <row r="727" spans="1:1" ht="15.75" customHeight="1">
      <c r="A727" s="118"/>
    </row>
    <row r="728" spans="1:1" ht="15.75" customHeight="1">
      <c r="A728" s="118"/>
    </row>
    <row r="729" spans="1:1" ht="15.75" customHeight="1">
      <c r="A729" s="118"/>
    </row>
    <row r="730" spans="1:1" ht="15.75" customHeight="1">
      <c r="A730" s="118"/>
    </row>
    <row r="731" spans="1:1" ht="15.75" customHeight="1">
      <c r="A731" s="118"/>
    </row>
    <row r="732" spans="1:1" ht="15.75" customHeight="1">
      <c r="A732" s="118"/>
    </row>
    <row r="733" spans="1:1" ht="15.75" customHeight="1">
      <c r="A733" s="118"/>
    </row>
    <row r="734" spans="1:1" ht="15.75" customHeight="1">
      <c r="A734" s="118"/>
    </row>
    <row r="735" spans="1:1" ht="15.75" customHeight="1">
      <c r="A735" s="118"/>
    </row>
    <row r="736" spans="1:1" ht="15.75" customHeight="1">
      <c r="A736" s="118"/>
    </row>
    <row r="737" spans="1:1" ht="15.75" customHeight="1">
      <c r="A737" s="118"/>
    </row>
    <row r="738" spans="1:1" ht="15.75" customHeight="1">
      <c r="A738" s="118"/>
    </row>
    <row r="739" spans="1:1" ht="15.75" customHeight="1">
      <c r="A739" s="118"/>
    </row>
    <row r="740" spans="1:1" ht="15.75" customHeight="1">
      <c r="A740" s="118"/>
    </row>
    <row r="741" spans="1:1" ht="15.75" customHeight="1">
      <c r="A741" s="118"/>
    </row>
    <row r="742" spans="1:1" ht="15.75" customHeight="1">
      <c r="A742" s="118"/>
    </row>
    <row r="743" spans="1:1" ht="15.75" customHeight="1">
      <c r="A743" s="118"/>
    </row>
    <row r="744" spans="1:1" ht="15.75" customHeight="1">
      <c r="A744" s="118"/>
    </row>
    <row r="745" spans="1:1" ht="15.75" customHeight="1">
      <c r="A745" s="118"/>
    </row>
    <row r="746" spans="1:1" ht="15.75" customHeight="1">
      <c r="A746" s="118"/>
    </row>
    <row r="747" spans="1:1" ht="15.75" customHeight="1">
      <c r="A747" s="118"/>
    </row>
    <row r="748" spans="1:1" ht="15.75" customHeight="1">
      <c r="A748" s="118"/>
    </row>
    <row r="749" spans="1:1" ht="15.75" customHeight="1">
      <c r="A749" s="118"/>
    </row>
    <row r="750" spans="1:1" ht="15.75" customHeight="1">
      <c r="A750" s="118"/>
    </row>
    <row r="751" spans="1:1" ht="15.75" customHeight="1">
      <c r="A751" s="118"/>
    </row>
    <row r="752" spans="1:1" ht="15.75" customHeight="1">
      <c r="A752" s="118"/>
    </row>
    <row r="753" spans="1:1" ht="15.75" customHeight="1">
      <c r="A753" s="118"/>
    </row>
    <row r="754" spans="1:1" ht="15.75" customHeight="1">
      <c r="A754" s="118"/>
    </row>
    <row r="755" spans="1:1" ht="15.75" customHeight="1">
      <c r="A755" s="118"/>
    </row>
    <row r="756" spans="1:1" ht="15.75" customHeight="1">
      <c r="A756" s="118"/>
    </row>
    <row r="757" spans="1:1" ht="15.75" customHeight="1">
      <c r="A757" s="118"/>
    </row>
    <row r="758" spans="1:1" ht="15.75" customHeight="1">
      <c r="A758" s="118"/>
    </row>
    <row r="759" spans="1:1" ht="15.75" customHeight="1">
      <c r="A759" s="118"/>
    </row>
    <row r="760" spans="1:1" ht="15.75" customHeight="1">
      <c r="A760" s="118"/>
    </row>
    <row r="761" spans="1:1" ht="15.75" customHeight="1">
      <c r="A761" s="118"/>
    </row>
    <row r="762" spans="1:1" ht="15.75" customHeight="1">
      <c r="A762" s="118"/>
    </row>
    <row r="763" spans="1:1" ht="15.75" customHeight="1">
      <c r="A763" s="118"/>
    </row>
    <row r="764" spans="1:1" ht="15.75" customHeight="1">
      <c r="A764" s="118"/>
    </row>
    <row r="765" spans="1:1" ht="15.75" customHeight="1">
      <c r="A765" s="118"/>
    </row>
    <row r="766" spans="1:1" ht="15.75" customHeight="1">
      <c r="A766" s="118"/>
    </row>
    <row r="767" spans="1:1" ht="15.75" customHeight="1">
      <c r="A767" s="118"/>
    </row>
    <row r="768" spans="1:1" ht="15.75" customHeight="1">
      <c r="A768" s="118"/>
    </row>
    <row r="769" spans="1:1" ht="15.75" customHeight="1">
      <c r="A769" s="118"/>
    </row>
    <row r="770" spans="1:1" ht="15.75" customHeight="1">
      <c r="A770" s="118"/>
    </row>
    <row r="771" spans="1:1" ht="15.75" customHeight="1">
      <c r="A771" s="118"/>
    </row>
    <row r="772" spans="1:1" ht="15.75" customHeight="1">
      <c r="A772" s="118"/>
    </row>
    <row r="773" spans="1:1" ht="15.75" customHeight="1">
      <c r="A773" s="118"/>
    </row>
    <row r="774" spans="1:1" ht="15.75" customHeight="1">
      <c r="A774" s="118"/>
    </row>
    <row r="775" spans="1:1" ht="15.75" customHeight="1">
      <c r="A775" s="118"/>
    </row>
    <row r="776" spans="1:1" ht="15.75" customHeight="1">
      <c r="A776" s="118"/>
    </row>
    <row r="777" spans="1:1" ht="15.75" customHeight="1">
      <c r="A777" s="118"/>
    </row>
    <row r="778" spans="1:1" ht="15.75" customHeight="1">
      <c r="A778" s="118"/>
    </row>
    <row r="779" spans="1:1" ht="15.75" customHeight="1">
      <c r="A779" s="118"/>
    </row>
    <row r="780" spans="1:1" ht="15.75" customHeight="1">
      <c r="A780" s="118"/>
    </row>
    <row r="781" spans="1:1" ht="15.75" customHeight="1">
      <c r="A781" s="118"/>
    </row>
    <row r="782" spans="1:1" ht="15.75" customHeight="1">
      <c r="A782" s="118"/>
    </row>
    <row r="783" spans="1:1" ht="15.75" customHeight="1">
      <c r="A783" s="118"/>
    </row>
    <row r="784" spans="1:1" ht="15.75" customHeight="1">
      <c r="A784" s="118"/>
    </row>
    <row r="785" spans="1:1" ht="15.75" customHeight="1">
      <c r="A785" s="118"/>
    </row>
    <row r="786" spans="1:1" ht="15.75" customHeight="1">
      <c r="A786" s="118"/>
    </row>
    <row r="787" spans="1:1" ht="15.75" customHeight="1">
      <c r="A787" s="118"/>
    </row>
    <row r="788" spans="1:1" ht="15.75" customHeight="1">
      <c r="A788" s="118"/>
    </row>
    <row r="789" spans="1:1" ht="15.75" customHeight="1">
      <c r="A789" s="118"/>
    </row>
    <row r="790" spans="1:1" ht="15.75" customHeight="1">
      <c r="A790" s="118"/>
    </row>
    <row r="791" spans="1:1" ht="15.75" customHeight="1">
      <c r="A791" s="118"/>
    </row>
    <row r="792" spans="1:1" ht="15.75" customHeight="1">
      <c r="A792" s="118"/>
    </row>
    <row r="793" spans="1:1" ht="15.75" customHeight="1">
      <c r="A793" s="118"/>
    </row>
    <row r="794" spans="1:1" ht="15.75" customHeight="1">
      <c r="A794" s="118"/>
    </row>
    <row r="795" spans="1:1" ht="15.75" customHeight="1">
      <c r="A795" s="118"/>
    </row>
    <row r="796" spans="1:1" ht="15.75" customHeight="1">
      <c r="A796" s="118"/>
    </row>
    <row r="797" spans="1:1" ht="15.75" customHeight="1">
      <c r="A797" s="118"/>
    </row>
    <row r="798" spans="1:1" ht="15.75" customHeight="1">
      <c r="A798" s="118"/>
    </row>
    <row r="799" spans="1:1" ht="15.75" customHeight="1">
      <c r="A799" s="118"/>
    </row>
    <row r="800" spans="1:1" ht="15.75" customHeight="1">
      <c r="A800" s="118"/>
    </row>
    <row r="801" spans="1:1" ht="15.75" customHeight="1">
      <c r="A801" s="118"/>
    </row>
    <row r="802" spans="1:1" ht="15.75" customHeight="1">
      <c r="A802" s="118"/>
    </row>
    <row r="803" spans="1:1" ht="15.75" customHeight="1">
      <c r="A803" s="118"/>
    </row>
    <row r="804" spans="1:1" ht="15.75" customHeight="1">
      <c r="A804" s="118"/>
    </row>
    <row r="805" spans="1:1" ht="15.75" customHeight="1">
      <c r="A805" s="118"/>
    </row>
    <row r="806" spans="1:1" ht="15.75" customHeight="1">
      <c r="A806" s="118"/>
    </row>
    <row r="807" spans="1:1" ht="15.75" customHeight="1">
      <c r="A807" s="118"/>
    </row>
    <row r="808" spans="1:1" ht="15.75" customHeight="1">
      <c r="A808" s="118"/>
    </row>
    <row r="809" spans="1:1" ht="15.75" customHeight="1">
      <c r="A809" s="118"/>
    </row>
    <row r="810" spans="1:1" ht="15.75" customHeight="1">
      <c r="A810" s="118"/>
    </row>
    <row r="811" spans="1:1" ht="15.75" customHeight="1">
      <c r="A811" s="118"/>
    </row>
    <row r="812" spans="1:1" ht="15.75" customHeight="1">
      <c r="A812" s="118"/>
    </row>
    <row r="813" spans="1:1" ht="15.75" customHeight="1">
      <c r="A813" s="118"/>
    </row>
    <row r="814" spans="1:1" ht="15.75" customHeight="1">
      <c r="A814" s="118"/>
    </row>
    <row r="815" spans="1:1" ht="15.75" customHeight="1">
      <c r="A815" s="118"/>
    </row>
    <row r="816" spans="1:1" ht="15.75" customHeight="1">
      <c r="A816" s="118"/>
    </row>
    <row r="817" spans="1:1" ht="15.75" customHeight="1">
      <c r="A817" s="118"/>
    </row>
    <row r="818" spans="1:1" ht="15.75" customHeight="1">
      <c r="A818" s="118"/>
    </row>
    <row r="819" spans="1:1" ht="15.75" customHeight="1">
      <c r="A819" s="118"/>
    </row>
    <row r="820" spans="1:1" ht="15.75" customHeight="1">
      <c r="A820" s="118"/>
    </row>
    <row r="821" spans="1:1" ht="15.75" customHeight="1">
      <c r="A821" s="118"/>
    </row>
    <row r="822" spans="1:1" ht="15.75" customHeight="1">
      <c r="A822" s="118"/>
    </row>
    <row r="823" spans="1:1" ht="15.75" customHeight="1">
      <c r="A823" s="118"/>
    </row>
    <row r="824" spans="1:1" ht="15.75" customHeight="1">
      <c r="A824" s="118"/>
    </row>
    <row r="825" spans="1:1" ht="15.75" customHeight="1">
      <c r="A825" s="118"/>
    </row>
    <row r="826" spans="1:1" ht="15.75" customHeight="1">
      <c r="A826" s="118"/>
    </row>
    <row r="827" spans="1:1" ht="15.75" customHeight="1">
      <c r="A827" s="118"/>
    </row>
    <row r="828" spans="1:1" ht="15.75" customHeight="1">
      <c r="A828" s="118"/>
    </row>
    <row r="829" spans="1:1" ht="15.75" customHeight="1">
      <c r="A829" s="118"/>
    </row>
    <row r="830" spans="1:1" ht="15.75" customHeight="1">
      <c r="A830" s="118"/>
    </row>
    <row r="831" spans="1:1" ht="15.75" customHeight="1">
      <c r="A831" s="118"/>
    </row>
    <row r="832" spans="1:1" ht="15.75" customHeight="1">
      <c r="A832" s="118"/>
    </row>
    <row r="833" spans="1:1" ht="15.75" customHeight="1">
      <c r="A833" s="118"/>
    </row>
    <row r="834" spans="1:1" ht="15.75" customHeight="1">
      <c r="A834" s="118"/>
    </row>
    <row r="835" spans="1:1" ht="15.75" customHeight="1">
      <c r="A835" s="118"/>
    </row>
    <row r="836" spans="1:1" ht="15.75" customHeight="1">
      <c r="A836" s="118"/>
    </row>
    <row r="837" spans="1:1" ht="15.75" customHeight="1">
      <c r="A837" s="118"/>
    </row>
    <row r="838" spans="1:1" ht="15.75" customHeight="1">
      <c r="A838" s="118"/>
    </row>
    <row r="839" spans="1:1" ht="15.75" customHeight="1">
      <c r="A839" s="118"/>
    </row>
    <row r="840" spans="1:1" ht="15.75" customHeight="1">
      <c r="A840" s="118"/>
    </row>
    <row r="841" spans="1:1" ht="15.75" customHeight="1">
      <c r="A841" s="118"/>
    </row>
    <row r="842" spans="1:1" ht="15.75" customHeight="1">
      <c r="A842" s="118"/>
    </row>
    <row r="843" spans="1:1" ht="15.75" customHeight="1">
      <c r="A843" s="118"/>
    </row>
    <row r="844" spans="1:1" ht="15.75" customHeight="1">
      <c r="A844" s="118"/>
    </row>
    <row r="845" spans="1:1" ht="15.75" customHeight="1">
      <c r="A845" s="118"/>
    </row>
    <row r="846" spans="1:1" ht="15.75" customHeight="1">
      <c r="A846" s="118"/>
    </row>
    <row r="847" spans="1:1" ht="15.75" customHeight="1">
      <c r="A847" s="118"/>
    </row>
    <row r="848" spans="1:1" ht="15.75" customHeight="1">
      <c r="A848" s="118"/>
    </row>
    <row r="849" spans="1:1" ht="15.75" customHeight="1">
      <c r="A849" s="118"/>
    </row>
    <row r="850" spans="1:1" ht="15.75" customHeight="1">
      <c r="A850" s="118"/>
    </row>
    <row r="851" spans="1:1" ht="15.75" customHeight="1">
      <c r="A851" s="118"/>
    </row>
    <row r="852" spans="1:1" ht="15.75" customHeight="1">
      <c r="A852" s="118"/>
    </row>
    <row r="853" spans="1:1" ht="15.75" customHeight="1">
      <c r="A853" s="118"/>
    </row>
    <row r="854" spans="1:1" ht="15.75" customHeight="1">
      <c r="A854" s="118"/>
    </row>
    <row r="855" spans="1:1" ht="15.75" customHeight="1">
      <c r="A855" s="118"/>
    </row>
    <row r="856" spans="1:1" ht="15.75" customHeight="1">
      <c r="A856" s="118"/>
    </row>
    <row r="857" spans="1:1" ht="15.75" customHeight="1">
      <c r="A857" s="118"/>
    </row>
    <row r="858" spans="1:1" ht="15.75" customHeight="1">
      <c r="A858" s="118"/>
    </row>
    <row r="859" spans="1:1" ht="15.75" customHeight="1">
      <c r="A859" s="118"/>
    </row>
    <row r="860" spans="1:1" ht="15.75" customHeight="1">
      <c r="A860" s="118"/>
    </row>
    <row r="861" spans="1:1" ht="15.75" customHeight="1">
      <c r="A861" s="118"/>
    </row>
    <row r="862" spans="1:1" ht="15.75" customHeight="1">
      <c r="A862" s="118"/>
    </row>
    <row r="863" spans="1:1" ht="15.75" customHeight="1">
      <c r="A863" s="118"/>
    </row>
    <row r="864" spans="1:1" ht="15.75" customHeight="1">
      <c r="A864" s="118"/>
    </row>
    <row r="865" spans="1:1" ht="15.75" customHeight="1">
      <c r="A865" s="118"/>
    </row>
    <row r="866" spans="1:1" ht="15.75" customHeight="1">
      <c r="A866" s="118"/>
    </row>
    <row r="867" spans="1:1" ht="15.75" customHeight="1">
      <c r="A867" s="118"/>
    </row>
    <row r="868" spans="1:1" ht="15.75" customHeight="1">
      <c r="A868" s="118"/>
    </row>
    <row r="869" spans="1:1" ht="15.75" customHeight="1">
      <c r="A869" s="118"/>
    </row>
    <row r="870" spans="1:1" ht="15.75" customHeight="1">
      <c r="A870" s="118"/>
    </row>
    <row r="871" spans="1:1" ht="15.75" customHeight="1">
      <c r="A871" s="118"/>
    </row>
    <row r="872" spans="1:1" ht="15.75" customHeight="1">
      <c r="A872" s="118"/>
    </row>
    <row r="873" spans="1:1" ht="15.75" customHeight="1">
      <c r="A873" s="118"/>
    </row>
    <row r="874" spans="1:1" ht="15.75" customHeight="1">
      <c r="A874" s="118"/>
    </row>
    <row r="875" spans="1:1" ht="15.75" customHeight="1">
      <c r="A875" s="118"/>
    </row>
    <row r="876" spans="1:1" ht="15.75" customHeight="1">
      <c r="A876" s="118"/>
    </row>
    <row r="877" spans="1:1" ht="15.75" customHeight="1">
      <c r="A877" s="118"/>
    </row>
    <row r="878" spans="1:1" ht="15.75" customHeight="1">
      <c r="A878" s="118"/>
    </row>
    <row r="879" spans="1:1" ht="15.75" customHeight="1">
      <c r="A879" s="118"/>
    </row>
    <row r="880" spans="1:1" ht="15.75" customHeight="1">
      <c r="A880" s="118"/>
    </row>
    <row r="881" spans="1:1" ht="15.75" customHeight="1">
      <c r="A881" s="118"/>
    </row>
    <row r="882" spans="1:1" ht="15.75" customHeight="1">
      <c r="A882" s="118"/>
    </row>
    <row r="883" spans="1:1" ht="15.75" customHeight="1">
      <c r="A883" s="118"/>
    </row>
    <row r="884" spans="1:1" ht="15.75" customHeight="1">
      <c r="A884" s="118"/>
    </row>
    <row r="885" spans="1:1" ht="15.75" customHeight="1">
      <c r="A885" s="118"/>
    </row>
    <row r="886" spans="1:1" ht="15.75" customHeight="1">
      <c r="A886" s="118"/>
    </row>
    <row r="887" spans="1:1" ht="15.75" customHeight="1">
      <c r="A887" s="118"/>
    </row>
    <row r="888" spans="1:1" ht="15.75" customHeight="1">
      <c r="A888" s="118"/>
    </row>
    <row r="889" spans="1:1" ht="15.75" customHeight="1">
      <c r="A889" s="118"/>
    </row>
    <row r="890" spans="1:1" ht="15.75" customHeight="1">
      <c r="A890" s="118"/>
    </row>
    <row r="891" spans="1:1" ht="15.75" customHeight="1">
      <c r="A891" s="118"/>
    </row>
    <row r="892" spans="1:1" ht="15.75" customHeight="1">
      <c r="A892" s="118"/>
    </row>
    <row r="893" spans="1:1" ht="15.75" customHeight="1">
      <c r="A893" s="118"/>
    </row>
    <row r="894" spans="1:1" ht="15.75" customHeight="1">
      <c r="A894" s="118"/>
    </row>
    <row r="895" spans="1:1" ht="15.75" customHeight="1">
      <c r="A895" s="118"/>
    </row>
    <row r="896" spans="1:1" ht="15.75" customHeight="1">
      <c r="A896" s="118"/>
    </row>
    <row r="897" spans="1:1" ht="15.75" customHeight="1">
      <c r="A897" s="118"/>
    </row>
    <row r="898" spans="1:1" ht="15.75" customHeight="1">
      <c r="A898" s="118"/>
    </row>
    <row r="899" spans="1:1" ht="15.75" customHeight="1">
      <c r="A899" s="118"/>
    </row>
    <row r="900" spans="1:1" ht="15.75" customHeight="1">
      <c r="A900" s="118"/>
    </row>
    <row r="901" spans="1:1" ht="15.75" customHeight="1">
      <c r="A901" s="118"/>
    </row>
    <row r="902" spans="1:1" ht="15.75" customHeight="1">
      <c r="A902" s="118"/>
    </row>
    <row r="903" spans="1:1" ht="15.75" customHeight="1">
      <c r="A903" s="118"/>
    </row>
    <row r="904" spans="1:1" ht="15.75" customHeight="1">
      <c r="A904" s="118"/>
    </row>
    <row r="905" spans="1:1" ht="15.75" customHeight="1">
      <c r="A905" s="118"/>
    </row>
    <row r="906" spans="1:1" ht="15.75" customHeight="1">
      <c r="A906" s="118"/>
    </row>
    <row r="907" spans="1:1" ht="15.75" customHeight="1">
      <c r="A907" s="118"/>
    </row>
    <row r="908" spans="1:1" ht="15.75" customHeight="1">
      <c r="A908" s="118"/>
    </row>
    <row r="909" spans="1:1" ht="15.75" customHeight="1">
      <c r="A909" s="118"/>
    </row>
    <row r="910" spans="1:1" ht="15.75" customHeight="1">
      <c r="A910" s="118"/>
    </row>
    <row r="911" spans="1:1" ht="15.75" customHeight="1">
      <c r="A911" s="118"/>
    </row>
    <row r="912" spans="1:1" ht="15.75" customHeight="1">
      <c r="A912" s="118"/>
    </row>
    <row r="913" spans="1:1" ht="15.75" customHeight="1">
      <c r="A913" s="118"/>
    </row>
    <row r="914" spans="1:1" ht="15.75" customHeight="1">
      <c r="A914" s="118"/>
    </row>
    <row r="915" spans="1:1" ht="15.75" customHeight="1">
      <c r="A915" s="118"/>
    </row>
    <row r="916" spans="1:1" ht="15.75" customHeight="1">
      <c r="A916" s="118"/>
    </row>
    <row r="917" spans="1:1" ht="15.75" customHeight="1">
      <c r="A917" s="118"/>
    </row>
    <row r="918" spans="1:1" ht="15.75" customHeight="1">
      <c r="A918" s="118"/>
    </row>
    <row r="919" spans="1:1" ht="15.75" customHeight="1">
      <c r="A919" s="118"/>
    </row>
    <row r="920" spans="1:1" ht="15.75" customHeight="1">
      <c r="A920" s="118"/>
    </row>
    <row r="921" spans="1:1" ht="15.75" customHeight="1">
      <c r="A921" s="118"/>
    </row>
    <row r="922" spans="1:1" ht="15.75" customHeight="1">
      <c r="A922" s="118"/>
    </row>
    <row r="923" spans="1:1" ht="15.75" customHeight="1">
      <c r="A923" s="118"/>
    </row>
    <row r="924" spans="1:1" ht="15.75" customHeight="1">
      <c r="A924" s="118"/>
    </row>
    <row r="925" spans="1:1" ht="15.75" customHeight="1">
      <c r="A925" s="118"/>
    </row>
    <row r="926" spans="1:1" ht="15.75" customHeight="1">
      <c r="A926" s="118"/>
    </row>
    <row r="927" spans="1:1" ht="15.75" customHeight="1">
      <c r="A927" s="118"/>
    </row>
    <row r="928" spans="1:1" ht="15.75" customHeight="1">
      <c r="A928" s="118"/>
    </row>
    <row r="929" spans="1:1" ht="15.75" customHeight="1">
      <c r="A929" s="118"/>
    </row>
    <row r="930" spans="1:1" ht="15.75" customHeight="1">
      <c r="A930" s="118"/>
    </row>
    <row r="931" spans="1:1" ht="15.75" customHeight="1">
      <c r="A931" s="118"/>
    </row>
    <row r="932" spans="1:1" ht="15.75" customHeight="1">
      <c r="A932" s="118"/>
    </row>
    <row r="933" spans="1:1" ht="15.75" customHeight="1">
      <c r="A933" s="118"/>
    </row>
    <row r="934" spans="1:1" ht="15.75" customHeight="1">
      <c r="A934" s="118"/>
    </row>
    <row r="935" spans="1:1" ht="15.75" customHeight="1">
      <c r="A935" s="118"/>
    </row>
    <row r="936" spans="1:1" ht="15.75" customHeight="1">
      <c r="A936" s="118"/>
    </row>
    <row r="937" spans="1:1" ht="15.75" customHeight="1">
      <c r="A937" s="118"/>
    </row>
    <row r="938" spans="1:1" ht="15.75" customHeight="1">
      <c r="A938" s="118"/>
    </row>
    <row r="939" spans="1:1" ht="15.75" customHeight="1">
      <c r="A939" s="118"/>
    </row>
    <row r="940" spans="1:1" ht="15.75" customHeight="1">
      <c r="A940" s="118"/>
    </row>
    <row r="941" spans="1:1" ht="15.75" customHeight="1">
      <c r="A941" s="118"/>
    </row>
    <row r="942" spans="1:1" ht="15.75" customHeight="1">
      <c r="A942" s="118"/>
    </row>
    <row r="943" spans="1:1" ht="15.75" customHeight="1">
      <c r="A943" s="118"/>
    </row>
    <row r="944" spans="1:1" ht="15.75" customHeight="1">
      <c r="A944" s="118"/>
    </row>
    <row r="945" spans="1:1" ht="15.75" customHeight="1">
      <c r="A945" s="118"/>
    </row>
    <row r="946" spans="1:1" ht="15.75" customHeight="1">
      <c r="A946" s="118"/>
    </row>
    <row r="947" spans="1:1" ht="15.75" customHeight="1">
      <c r="A947" s="118"/>
    </row>
    <row r="948" spans="1:1" ht="15.75" customHeight="1">
      <c r="A948" s="118"/>
    </row>
    <row r="949" spans="1:1" ht="15.75" customHeight="1">
      <c r="A949" s="118"/>
    </row>
    <row r="950" spans="1:1" ht="15.75" customHeight="1">
      <c r="A950" s="118"/>
    </row>
    <row r="951" spans="1:1" ht="15.75" customHeight="1">
      <c r="A951" s="118"/>
    </row>
    <row r="952" spans="1:1" ht="15.75" customHeight="1">
      <c r="A952" s="118"/>
    </row>
    <row r="953" spans="1:1" ht="15.75" customHeight="1">
      <c r="A953" s="118"/>
    </row>
    <row r="954" spans="1:1" ht="15.75" customHeight="1">
      <c r="A954" s="118"/>
    </row>
    <row r="955" spans="1:1" ht="15.75" customHeight="1">
      <c r="A955" s="118"/>
    </row>
    <row r="956" spans="1:1" ht="15.75" customHeight="1">
      <c r="A956" s="118"/>
    </row>
    <row r="957" spans="1:1" ht="15.75" customHeight="1">
      <c r="A957" s="118"/>
    </row>
    <row r="958" spans="1:1" ht="15.75" customHeight="1">
      <c r="A958" s="118"/>
    </row>
    <row r="959" spans="1:1" ht="15.75" customHeight="1">
      <c r="A959" s="118"/>
    </row>
    <row r="960" spans="1:1" ht="15.75" customHeight="1">
      <c r="A960" s="118"/>
    </row>
    <row r="961" spans="1:1" ht="15.75" customHeight="1">
      <c r="A961" s="118"/>
    </row>
    <row r="962" spans="1:1" ht="15.75" customHeight="1">
      <c r="A962" s="118"/>
    </row>
    <row r="963" spans="1:1" ht="15.75" customHeight="1">
      <c r="A963" s="118"/>
    </row>
    <row r="964" spans="1:1" ht="15.75" customHeight="1">
      <c r="A964" s="118"/>
    </row>
    <row r="965" spans="1:1" ht="15.75" customHeight="1">
      <c r="A965" s="118"/>
    </row>
    <row r="966" spans="1:1" ht="15.75" customHeight="1">
      <c r="A966" s="118"/>
    </row>
    <row r="967" spans="1:1" ht="15.75" customHeight="1">
      <c r="A967" s="118"/>
    </row>
    <row r="968" spans="1:1" ht="15.75" customHeight="1">
      <c r="A968" s="118"/>
    </row>
    <row r="969" spans="1:1" ht="15.75" customHeight="1">
      <c r="A969" s="118"/>
    </row>
    <row r="970" spans="1:1" ht="15.75" customHeight="1">
      <c r="A970" s="118"/>
    </row>
    <row r="971" spans="1:1" ht="15.75" customHeight="1">
      <c r="A971" s="118"/>
    </row>
    <row r="972" spans="1:1" ht="15.75" customHeight="1">
      <c r="A972" s="118"/>
    </row>
    <row r="973" spans="1:1" ht="15.75" customHeight="1">
      <c r="A973" s="118"/>
    </row>
    <row r="974" spans="1:1" ht="15.75" customHeight="1">
      <c r="A974" s="118"/>
    </row>
    <row r="975" spans="1:1" ht="15.75" customHeight="1">
      <c r="A975" s="118"/>
    </row>
    <row r="976" spans="1:1" ht="15.75" customHeight="1">
      <c r="A976" s="118"/>
    </row>
    <row r="977" spans="1:1" ht="15.75" customHeight="1">
      <c r="A977" s="118"/>
    </row>
    <row r="978" spans="1:1" ht="15.75" customHeight="1">
      <c r="A978" s="118"/>
    </row>
    <row r="979" spans="1:1" ht="15.75" customHeight="1">
      <c r="A979" s="118"/>
    </row>
    <row r="980" spans="1:1" ht="15.75" customHeight="1">
      <c r="A980" s="118"/>
    </row>
    <row r="981" spans="1:1" ht="15.75" customHeight="1">
      <c r="A981" s="118"/>
    </row>
    <row r="982" spans="1:1" ht="15.75" customHeight="1">
      <c r="A982" s="118"/>
    </row>
    <row r="983" spans="1:1" ht="15.75" customHeight="1">
      <c r="A983" s="118"/>
    </row>
    <row r="984" spans="1:1" ht="15.75" customHeight="1">
      <c r="A984" s="118"/>
    </row>
    <row r="985" spans="1:1" ht="15.75" customHeight="1">
      <c r="A985" s="118"/>
    </row>
    <row r="986" spans="1:1" ht="15.75" customHeight="1">
      <c r="A986" s="118"/>
    </row>
    <row r="987" spans="1:1" ht="15.75" customHeight="1">
      <c r="A987" s="118"/>
    </row>
    <row r="988" spans="1:1" ht="15.75" customHeight="1">
      <c r="A988" s="118"/>
    </row>
    <row r="989" spans="1:1" ht="15.75" customHeight="1">
      <c r="A989" s="118"/>
    </row>
    <row r="990" spans="1:1" ht="15.75" customHeight="1">
      <c r="A990" s="118"/>
    </row>
    <row r="991" spans="1:1" ht="15.75" customHeight="1">
      <c r="A991" s="118"/>
    </row>
    <row r="992" spans="1:1" ht="15.75" customHeight="1">
      <c r="A992" s="118"/>
    </row>
    <row r="993" spans="1:1" ht="15.75" customHeight="1">
      <c r="A993" s="118"/>
    </row>
    <row r="994" spans="1:1" ht="15.75" customHeight="1">
      <c r="A994" s="118"/>
    </row>
    <row r="995" spans="1:1" ht="15.75" customHeight="1">
      <c r="A995" s="118"/>
    </row>
    <row r="996" spans="1:1" ht="15.75" customHeight="1">
      <c r="A996" s="118"/>
    </row>
    <row r="997" spans="1:1" ht="15.75" customHeight="1">
      <c r="A997" s="118"/>
    </row>
    <row r="998" spans="1:1" ht="15.75" customHeight="1">
      <c r="A998" s="118"/>
    </row>
    <row r="999" spans="1:1" ht="15.75" customHeight="1">
      <c r="A999" s="118"/>
    </row>
    <row r="1000" spans="1:1" ht="15.75" customHeight="1">
      <c r="A1000" s="118"/>
    </row>
  </sheetData>
  <phoneticPr fontId="27" type="noConversion"/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B1000"/>
  <sheetViews>
    <sheetView workbookViewId="0">
      <pane ySplit="4" topLeftCell="A5" activePane="bottomLeft" state="frozen"/>
      <selection pane="bottomLeft" activeCell="B6" sqref="B6"/>
    </sheetView>
  </sheetViews>
  <sheetFormatPr defaultColWidth="11.19921875" defaultRowHeight="15" customHeight="1"/>
  <cols>
    <col min="1" max="1" width="5.59765625" customWidth="1"/>
    <col min="2" max="2" width="2.19921875" customWidth="1"/>
    <col min="3" max="3" width="3.59765625" customWidth="1"/>
    <col min="4" max="4" width="2.69921875" customWidth="1"/>
    <col min="5" max="5" width="3.19921875" customWidth="1"/>
    <col min="6" max="6" width="2.09765625" customWidth="1"/>
    <col min="7" max="7" width="2" customWidth="1"/>
    <col min="8" max="8" width="2.09765625" customWidth="1"/>
    <col min="9" max="9" width="3.59765625" customWidth="1"/>
    <col min="10" max="10" width="5.19921875" customWidth="1"/>
    <col min="11" max="11" width="2.09765625" customWidth="1"/>
    <col min="12" max="12" width="5.19921875" customWidth="1"/>
    <col min="13" max="13" width="2.09765625" customWidth="1"/>
    <col min="14" max="14" width="5.19921875" customWidth="1"/>
    <col min="15" max="15" width="2.09765625" customWidth="1"/>
    <col min="16" max="17" width="3.8984375" customWidth="1"/>
    <col min="18" max="18" width="5.19921875" customWidth="1"/>
    <col min="19" max="19" width="2.296875" customWidth="1"/>
    <col min="20" max="20" width="2.8984375" customWidth="1"/>
    <col min="21" max="21" width="3.8984375" customWidth="1"/>
    <col min="22" max="22" width="1.19921875" customWidth="1"/>
    <col min="23" max="24" width="1.69921875" customWidth="1"/>
    <col min="25" max="25" width="5.09765625" customWidth="1"/>
    <col min="26" max="28" width="1.69921875" customWidth="1"/>
  </cols>
  <sheetData>
    <row r="1" spans="1:28" ht="15" customHeight="1">
      <c r="A1" s="432" t="s">
        <v>0</v>
      </c>
      <c r="B1" s="433"/>
      <c r="C1" s="433"/>
      <c r="D1" s="433"/>
      <c r="E1" s="433"/>
      <c r="F1" s="433"/>
      <c r="G1" s="433"/>
      <c r="H1" s="433"/>
      <c r="I1" s="434"/>
      <c r="J1" s="406" t="s">
        <v>1</v>
      </c>
      <c r="K1" s="404"/>
      <c r="L1" s="404"/>
      <c r="M1" s="404"/>
      <c r="N1" s="404"/>
      <c r="O1" s="404"/>
      <c r="P1" s="404"/>
      <c r="Q1" s="404"/>
      <c r="R1" s="404"/>
      <c r="S1" s="404"/>
      <c r="T1" s="405"/>
      <c r="U1" s="143"/>
      <c r="V1" s="144"/>
      <c r="W1" s="144"/>
      <c r="X1" s="144"/>
      <c r="Y1" s="2"/>
      <c r="Z1" s="2"/>
      <c r="AA1" s="2"/>
      <c r="AB1" s="2"/>
    </row>
    <row r="2" spans="1:28" ht="31.5" customHeight="1">
      <c r="A2" s="421" t="s">
        <v>274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5"/>
      <c r="U2" s="3"/>
      <c r="V2" s="146"/>
      <c r="W2" s="146"/>
      <c r="X2" s="144"/>
      <c r="Y2" s="2"/>
      <c r="Z2" s="2"/>
      <c r="AA2" s="2"/>
      <c r="AB2" s="2"/>
    </row>
    <row r="3" spans="1:28" ht="19.5" customHeight="1">
      <c r="A3" s="435" t="s">
        <v>3</v>
      </c>
      <c r="B3" s="404"/>
      <c r="C3" s="404"/>
      <c r="D3" s="404"/>
      <c r="E3" s="404"/>
      <c r="F3" s="404"/>
      <c r="G3" s="404"/>
      <c r="H3" s="404"/>
      <c r="I3" s="404"/>
      <c r="J3" s="404"/>
      <c r="K3" s="404"/>
      <c r="L3" s="404"/>
      <c r="M3" s="404"/>
      <c r="N3" s="404"/>
      <c r="O3" s="404"/>
      <c r="P3" s="404"/>
      <c r="Q3" s="404"/>
      <c r="R3" s="404"/>
      <c r="S3" s="404"/>
      <c r="T3" s="405"/>
      <c r="U3" s="148"/>
      <c r="V3" s="409" t="s">
        <v>4</v>
      </c>
      <c r="W3" s="410"/>
      <c r="X3" s="410"/>
      <c r="Y3" s="410"/>
      <c r="Z3" s="410"/>
      <c r="AA3" s="410"/>
      <c r="AB3" s="411"/>
    </row>
    <row r="4" spans="1:28" ht="15" customHeight="1">
      <c r="A4" s="5" t="s">
        <v>5</v>
      </c>
      <c r="B4" s="243" t="s">
        <v>6</v>
      </c>
      <c r="C4" s="244" t="s">
        <v>7</v>
      </c>
      <c r="D4" s="244" t="s">
        <v>8</v>
      </c>
      <c r="E4" s="244" t="s">
        <v>9</v>
      </c>
      <c r="F4" s="244" t="s">
        <v>10</v>
      </c>
      <c r="G4" s="244" t="s">
        <v>11</v>
      </c>
      <c r="H4" s="244" t="s">
        <v>12</v>
      </c>
      <c r="I4" s="245" t="s">
        <v>13</v>
      </c>
      <c r="J4" s="152" t="s">
        <v>14</v>
      </c>
      <c r="K4" s="153" t="s">
        <v>15</v>
      </c>
      <c r="L4" s="152" t="s">
        <v>16</v>
      </c>
      <c r="M4" s="153" t="s">
        <v>15</v>
      </c>
      <c r="N4" s="152" t="s">
        <v>17</v>
      </c>
      <c r="O4" s="153" t="s">
        <v>15</v>
      </c>
      <c r="P4" s="154" t="s">
        <v>19</v>
      </c>
      <c r="Q4" s="155" t="s">
        <v>15</v>
      </c>
      <c r="R4" s="152" t="s">
        <v>20</v>
      </c>
      <c r="S4" s="156" t="s">
        <v>15</v>
      </c>
      <c r="T4" s="246" t="s">
        <v>233</v>
      </c>
      <c r="U4" s="158"/>
      <c r="V4" s="13"/>
      <c r="W4" s="13" t="s">
        <v>14</v>
      </c>
      <c r="X4" s="13" t="s">
        <v>16</v>
      </c>
      <c r="Y4" s="13" t="s">
        <v>17</v>
      </c>
      <c r="Z4" s="13" t="s">
        <v>19</v>
      </c>
      <c r="AA4" s="13" t="s">
        <v>20</v>
      </c>
      <c r="AB4" s="13"/>
    </row>
    <row r="5" spans="1:28" ht="15" customHeight="1">
      <c r="A5" s="412" t="s">
        <v>21</v>
      </c>
      <c r="B5" s="159" t="s">
        <v>22</v>
      </c>
      <c r="C5" s="159">
        <v>5.5</v>
      </c>
      <c r="D5" s="159">
        <v>1.8</v>
      </c>
      <c r="E5" s="159">
        <v>1.6</v>
      </c>
      <c r="F5" s="159">
        <v>3</v>
      </c>
      <c r="G5" s="159">
        <v>0</v>
      </c>
      <c r="H5" s="159">
        <v>0</v>
      </c>
      <c r="I5" s="160">
        <v>695</v>
      </c>
      <c r="J5" s="161" t="s">
        <v>23</v>
      </c>
      <c r="K5" s="162"/>
      <c r="L5" s="161" t="s">
        <v>24</v>
      </c>
      <c r="M5" s="164"/>
      <c r="N5" s="161" t="s">
        <v>25</v>
      </c>
      <c r="O5" s="162"/>
      <c r="P5" s="165" t="s">
        <v>27</v>
      </c>
      <c r="Q5" s="166"/>
      <c r="R5" s="247" t="s">
        <v>28</v>
      </c>
      <c r="S5" s="248"/>
      <c r="T5" s="436" t="s">
        <v>275</v>
      </c>
      <c r="U5" s="168"/>
      <c r="V5" s="22" t="str">
        <f>B5</f>
        <v>i4</v>
      </c>
      <c r="W5" s="22" t="str">
        <f>J6&amp;" "&amp;J7&amp;" "&amp;J8&amp;" "&amp;J9&amp;" "&amp;J10</f>
        <v xml:space="preserve">米 糙米   </v>
      </c>
      <c r="X5" s="22" t="str">
        <f>L6&amp;" "&amp;L7&amp;" "&amp;L8&amp;" "&amp;L9&amp;" "&amp;L10</f>
        <v>豬絞肉 馬鈴薯 胡蘿蔔 洋蔥 咖哩粉</v>
      </c>
      <c r="Y5" s="22" t="str">
        <f>N6&amp;" "&amp;N7&amp;" "&amp;N8&amp;" "&amp;N9&amp;" "&amp;N10</f>
        <v xml:space="preserve">甘藍 火腿 大蒜  </v>
      </c>
      <c r="Z5" s="22" t="str">
        <f>P6&amp;" "&amp;P7&amp;" "&amp;P8&amp;" "&amp;P9&amp;" "&amp;P10</f>
        <v xml:space="preserve">蔬菜 大蒜   </v>
      </c>
      <c r="AA5" s="22" t="str">
        <f>R6&amp;" "&amp;R7&amp;" "&amp;R8&amp;" "&amp;R9&amp;" "&amp;R10</f>
        <v xml:space="preserve">花豆 二砂糖   </v>
      </c>
      <c r="AB5" s="22"/>
    </row>
    <row r="6" spans="1:28" ht="15" customHeight="1">
      <c r="A6" s="413"/>
      <c r="B6" s="169"/>
      <c r="C6" s="169"/>
      <c r="D6" s="169"/>
      <c r="E6" s="169"/>
      <c r="F6" s="169"/>
      <c r="G6" s="169"/>
      <c r="H6" s="169"/>
      <c r="I6" s="170"/>
      <c r="J6" s="171" t="s">
        <v>29</v>
      </c>
      <c r="K6" s="172">
        <v>7</v>
      </c>
      <c r="L6" s="171" t="s">
        <v>30</v>
      </c>
      <c r="M6" s="172">
        <v>6</v>
      </c>
      <c r="N6" s="171" t="s">
        <v>31</v>
      </c>
      <c r="O6" s="172">
        <v>7</v>
      </c>
      <c r="P6" s="39" t="s">
        <v>19</v>
      </c>
      <c r="Q6" s="40">
        <v>7</v>
      </c>
      <c r="R6" s="174" t="s">
        <v>33</v>
      </c>
      <c r="S6" s="175">
        <v>2</v>
      </c>
      <c r="T6" s="437"/>
      <c r="U6" s="168"/>
      <c r="V6" s="31"/>
      <c r="W6" s="31"/>
      <c r="X6" s="31"/>
      <c r="Y6" s="31"/>
      <c r="Z6" s="31"/>
      <c r="AA6" s="31"/>
      <c r="AB6" s="31"/>
    </row>
    <row r="7" spans="1:28" ht="15" customHeight="1">
      <c r="A7" s="413"/>
      <c r="B7" s="169"/>
      <c r="C7" s="169"/>
      <c r="D7" s="169"/>
      <c r="E7" s="169"/>
      <c r="F7" s="169"/>
      <c r="G7" s="169"/>
      <c r="H7" s="169"/>
      <c r="I7" s="170"/>
      <c r="J7" s="171" t="s">
        <v>34</v>
      </c>
      <c r="K7" s="172">
        <v>3</v>
      </c>
      <c r="L7" s="171" t="s">
        <v>35</v>
      </c>
      <c r="M7" s="172">
        <v>2</v>
      </c>
      <c r="N7" s="171" t="s">
        <v>36</v>
      </c>
      <c r="O7" s="172">
        <v>0.5</v>
      </c>
      <c r="P7" s="35" t="s">
        <v>38</v>
      </c>
      <c r="Q7" s="36">
        <v>0.05</v>
      </c>
      <c r="R7" s="174" t="s">
        <v>39</v>
      </c>
      <c r="S7" s="175">
        <v>1</v>
      </c>
      <c r="T7" s="437"/>
      <c r="U7" s="168"/>
      <c r="V7" s="31"/>
      <c r="W7" s="31"/>
      <c r="X7" s="31"/>
      <c r="Y7" s="31">
        <v>6</v>
      </c>
      <c r="Z7" s="31"/>
      <c r="AA7" s="31"/>
      <c r="AB7" s="31"/>
    </row>
    <row r="8" spans="1:28" ht="15" customHeight="1">
      <c r="A8" s="413"/>
      <c r="B8" s="169"/>
      <c r="C8" s="169"/>
      <c r="D8" s="169"/>
      <c r="E8" s="169"/>
      <c r="F8" s="169"/>
      <c r="G8" s="169"/>
      <c r="H8" s="169"/>
      <c r="I8" s="170"/>
      <c r="J8" s="171"/>
      <c r="K8" s="172"/>
      <c r="L8" s="171" t="s">
        <v>40</v>
      </c>
      <c r="M8" s="172">
        <v>0.5</v>
      </c>
      <c r="N8" s="171" t="s">
        <v>38</v>
      </c>
      <c r="O8" s="172">
        <v>0.05</v>
      </c>
      <c r="P8" s="35"/>
      <c r="Q8" s="36"/>
      <c r="R8" s="174"/>
      <c r="S8" s="175"/>
      <c r="T8" s="437"/>
      <c r="U8" s="168"/>
      <c r="V8" s="31"/>
      <c r="W8" s="31"/>
      <c r="X8" s="31"/>
      <c r="Y8" s="31"/>
      <c r="Z8" s="31"/>
      <c r="AA8" s="31"/>
      <c r="AB8" s="31"/>
    </row>
    <row r="9" spans="1:28" ht="15" customHeight="1">
      <c r="A9" s="413"/>
      <c r="B9" s="169"/>
      <c r="C9" s="169"/>
      <c r="D9" s="169"/>
      <c r="E9" s="169"/>
      <c r="F9" s="169"/>
      <c r="G9" s="169"/>
      <c r="H9" s="169"/>
      <c r="I9" s="170"/>
      <c r="J9" s="171"/>
      <c r="K9" s="172"/>
      <c r="L9" s="171" t="s">
        <v>41</v>
      </c>
      <c r="M9" s="172">
        <v>1</v>
      </c>
      <c r="N9" s="171"/>
      <c r="O9" s="172"/>
      <c r="P9" s="35"/>
      <c r="Q9" s="36"/>
      <c r="R9" s="174"/>
      <c r="S9" s="175"/>
      <c r="T9" s="437"/>
      <c r="U9" s="168"/>
      <c r="V9" s="31"/>
      <c r="W9" s="31"/>
      <c r="X9" s="31"/>
      <c r="Y9" s="31"/>
      <c r="Z9" s="31"/>
      <c r="AA9" s="31"/>
      <c r="AB9" s="31"/>
    </row>
    <row r="10" spans="1:28" ht="15" customHeight="1">
      <c r="A10" s="414"/>
      <c r="B10" s="176"/>
      <c r="C10" s="176"/>
      <c r="D10" s="176"/>
      <c r="E10" s="176"/>
      <c r="F10" s="176"/>
      <c r="G10" s="176"/>
      <c r="H10" s="176"/>
      <c r="I10" s="177"/>
      <c r="J10" s="178"/>
      <c r="K10" s="179"/>
      <c r="L10" s="178" t="s">
        <v>42</v>
      </c>
      <c r="M10" s="179"/>
      <c r="N10" s="178"/>
      <c r="O10" s="179"/>
      <c r="P10" s="45"/>
      <c r="Q10" s="46"/>
      <c r="R10" s="181"/>
      <c r="S10" s="182"/>
      <c r="T10" s="438"/>
      <c r="U10" s="168"/>
      <c r="V10" s="48"/>
      <c r="W10" s="48"/>
      <c r="X10" s="48"/>
      <c r="Y10" s="48"/>
      <c r="Z10" s="48"/>
      <c r="AA10" s="48"/>
      <c r="AB10" s="48"/>
    </row>
    <row r="11" spans="1:28" ht="15" customHeight="1">
      <c r="A11" s="412" t="s">
        <v>43</v>
      </c>
      <c r="B11" s="159" t="s">
        <v>44</v>
      </c>
      <c r="C11" s="159">
        <v>5.2</v>
      </c>
      <c r="D11" s="159">
        <v>2.1</v>
      </c>
      <c r="E11" s="159">
        <v>1.6</v>
      </c>
      <c r="F11" s="159">
        <v>3</v>
      </c>
      <c r="G11" s="159">
        <v>0</v>
      </c>
      <c r="H11" s="159">
        <v>0</v>
      </c>
      <c r="I11" s="160">
        <v>697</v>
      </c>
      <c r="J11" s="161" t="s">
        <v>45</v>
      </c>
      <c r="K11" s="162"/>
      <c r="L11" s="161" t="s">
        <v>46</v>
      </c>
      <c r="M11" s="162"/>
      <c r="N11" s="161" t="s">
        <v>47</v>
      </c>
      <c r="O11" s="162"/>
      <c r="P11" s="165" t="s">
        <v>27</v>
      </c>
      <c r="Q11" s="166"/>
      <c r="R11" s="161" t="s">
        <v>49</v>
      </c>
      <c r="S11" s="183"/>
      <c r="T11" s="436" t="s">
        <v>276</v>
      </c>
      <c r="U11" s="158"/>
      <c r="V11" s="50" t="str">
        <f>B11</f>
        <v>i5</v>
      </c>
      <c r="W11" s="50" t="str">
        <f>J12&amp;" "&amp;J13&amp;" "&amp;J14&amp;" "&amp;J15&amp;" "&amp;J16</f>
        <v xml:space="preserve">米 燕麥   </v>
      </c>
      <c r="X11" s="50" t="str">
        <f>L12&amp;" "&amp;L13&amp;" "&amp;L14&amp;" "&amp;L15&amp;" "&amp;L16</f>
        <v xml:space="preserve">豬後腿肉 麻竹筍干 大蒜  </v>
      </c>
      <c r="Y11" s="50" t="str">
        <f>N12&amp;" "&amp;N13&amp;" "&amp;N14&amp;" "&amp;N15&amp;" "&amp;N16</f>
        <v xml:space="preserve">雞蛋 豆薯 大蒜 胡蘿蔔 </v>
      </c>
      <c r="Z11" s="50" t="str">
        <f>P12&amp;" "&amp;P13&amp;" "&amp;P14&amp;" "&amp;P15&amp;" "&amp;P16</f>
        <v xml:space="preserve">蔬菜 大蒜   </v>
      </c>
      <c r="AA11" s="50" t="str">
        <f>R12&amp;" "&amp;R13&amp;" "&amp;R14&amp;" "&amp;R15&amp;" "&amp;R16</f>
        <v xml:space="preserve">豆皮 味噌 柴魚片  </v>
      </c>
      <c r="AB11" s="50"/>
    </row>
    <row r="12" spans="1:28" ht="15" customHeight="1">
      <c r="A12" s="413"/>
      <c r="B12" s="169"/>
      <c r="C12" s="169"/>
      <c r="D12" s="169"/>
      <c r="E12" s="169"/>
      <c r="F12" s="169"/>
      <c r="G12" s="169"/>
      <c r="H12" s="169"/>
      <c r="I12" s="170"/>
      <c r="J12" s="171" t="s">
        <v>29</v>
      </c>
      <c r="K12" s="172">
        <v>10</v>
      </c>
      <c r="L12" s="171" t="s">
        <v>32</v>
      </c>
      <c r="M12" s="172">
        <v>6</v>
      </c>
      <c r="N12" s="171" t="s">
        <v>50</v>
      </c>
      <c r="O12" s="172">
        <v>1.2</v>
      </c>
      <c r="P12" s="39" t="s">
        <v>19</v>
      </c>
      <c r="Q12" s="40">
        <v>7</v>
      </c>
      <c r="R12" s="171" t="s">
        <v>52</v>
      </c>
      <c r="S12" s="185">
        <v>0.3</v>
      </c>
      <c r="T12" s="437"/>
      <c r="U12" s="120"/>
      <c r="V12" s="31"/>
      <c r="W12" s="31"/>
      <c r="X12" s="31"/>
      <c r="Y12" s="31"/>
      <c r="Z12" s="31"/>
      <c r="AA12" s="31"/>
      <c r="AB12" s="31"/>
    </row>
    <row r="13" spans="1:28" ht="15" customHeight="1">
      <c r="A13" s="413"/>
      <c r="B13" s="169"/>
      <c r="C13" s="169"/>
      <c r="D13" s="169"/>
      <c r="E13" s="169"/>
      <c r="F13" s="169"/>
      <c r="G13" s="169"/>
      <c r="H13" s="169"/>
      <c r="I13" s="170"/>
      <c r="J13" s="171" t="s">
        <v>53</v>
      </c>
      <c r="K13" s="172">
        <v>0.4</v>
      </c>
      <c r="L13" s="171" t="s">
        <v>54</v>
      </c>
      <c r="M13" s="172">
        <v>3</v>
      </c>
      <c r="N13" s="171" t="s">
        <v>55</v>
      </c>
      <c r="O13" s="172">
        <v>5</v>
      </c>
      <c r="P13" s="35" t="s">
        <v>38</v>
      </c>
      <c r="Q13" s="36">
        <v>0.05</v>
      </c>
      <c r="R13" s="187" t="s">
        <v>57</v>
      </c>
      <c r="S13" s="185">
        <v>0.6</v>
      </c>
      <c r="T13" s="437"/>
      <c r="U13" s="120"/>
      <c r="V13" s="31"/>
      <c r="W13" s="31"/>
      <c r="X13" s="31"/>
      <c r="Y13" s="31">
        <v>7</v>
      </c>
      <c r="Z13" s="31"/>
      <c r="AA13" s="31"/>
      <c r="AB13" s="31"/>
    </row>
    <row r="14" spans="1:28" ht="15" customHeight="1">
      <c r="A14" s="413"/>
      <c r="B14" s="169"/>
      <c r="C14" s="169"/>
      <c r="D14" s="169"/>
      <c r="E14" s="169"/>
      <c r="F14" s="169"/>
      <c r="G14" s="169"/>
      <c r="H14" s="169"/>
      <c r="I14" s="170"/>
      <c r="J14" s="171"/>
      <c r="K14" s="172"/>
      <c r="L14" s="171" t="s">
        <v>38</v>
      </c>
      <c r="M14" s="172">
        <v>0.05</v>
      </c>
      <c r="N14" s="171" t="s">
        <v>38</v>
      </c>
      <c r="O14" s="172">
        <v>0.05</v>
      </c>
      <c r="P14" s="35"/>
      <c r="Q14" s="36"/>
      <c r="R14" s="171" t="s">
        <v>59</v>
      </c>
      <c r="S14" s="185">
        <v>0.01</v>
      </c>
      <c r="T14" s="437"/>
      <c r="U14" s="120"/>
      <c r="V14" s="31"/>
      <c r="W14" s="31"/>
      <c r="X14" s="31"/>
      <c r="Y14" s="31"/>
      <c r="Z14" s="31"/>
      <c r="AA14" s="31"/>
      <c r="AB14" s="31"/>
    </row>
    <row r="15" spans="1:28" ht="15" customHeight="1">
      <c r="A15" s="413"/>
      <c r="B15" s="169"/>
      <c r="C15" s="169"/>
      <c r="D15" s="169"/>
      <c r="E15" s="169"/>
      <c r="F15" s="169"/>
      <c r="G15" s="169"/>
      <c r="H15" s="169"/>
      <c r="I15" s="170"/>
      <c r="J15" s="171"/>
      <c r="K15" s="172"/>
      <c r="L15" s="171"/>
      <c r="M15" s="172"/>
      <c r="N15" s="171" t="s">
        <v>40</v>
      </c>
      <c r="O15" s="172">
        <v>0.5</v>
      </c>
      <c r="P15" s="35"/>
      <c r="Q15" s="36"/>
      <c r="R15" s="171"/>
      <c r="S15" s="185"/>
      <c r="T15" s="437"/>
      <c r="U15" s="120"/>
      <c r="V15" s="31"/>
      <c r="W15" s="31"/>
      <c r="X15" s="31"/>
      <c r="Y15" s="31"/>
      <c r="Z15" s="31"/>
      <c r="AA15" s="31"/>
      <c r="AB15" s="31"/>
    </row>
    <row r="16" spans="1:28" ht="15" customHeight="1">
      <c r="A16" s="414"/>
      <c r="B16" s="176"/>
      <c r="C16" s="176"/>
      <c r="D16" s="176"/>
      <c r="E16" s="176"/>
      <c r="F16" s="176"/>
      <c r="G16" s="176"/>
      <c r="H16" s="176"/>
      <c r="I16" s="177"/>
      <c r="J16" s="178"/>
      <c r="K16" s="179"/>
      <c r="L16" s="178"/>
      <c r="M16" s="179"/>
      <c r="N16" s="178"/>
      <c r="O16" s="179"/>
      <c r="P16" s="45"/>
      <c r="Q16" s="46"/>
      <c r="R16" s="178"/>
      <c r="S16" s="188"/>
      <c r="T16" s="438"/>
      <c r="U16" s="120"/>
      <c r="V16" s="2"/>
      <c r="W16" s="31"/>
      <c r="X16" s="2"/>
      <c r="Y16" s="2"/>
      <c r="Z16" s="2"/>
      <c r="AA16" s="2"/>
      <c r="AB16" s="2"/>
    </row>
    <row r="17" spans="1:28" ht="15" customHeight="1">
      <c r="A17" s="428" t="s">
        <v>61</v>
      </c>
      <c r="B17" s="159" t="s">
        <v>62</v>
      </c>
      <c r="C17" s="159">
        <v>5.2</v>
      </c>
      <c r="D17" s="159">
        <v>2.4</v>
      </c>
      <c r="E17" s="159">
        <v>2.1</v>
      </c>
      <c r="F17" s="159">
        <v>3.2</v>
      </c>
      <c r="G17" s="159">
        <v>0</v>
      </c>
      <c r="H17" s="159">
        <v>0</v>
      </c>
      <c r="I17" s="160">
        <v>732</v>
      </c>
      <c r="J17" s="161" t="s">
        <v>63</v>
      </c>
      <c r="K17" s="162"/>
      <c r="L17" s="161" t="s">
        <v>64</v>
      </c>
      <c r="M17" s="162"/>
      <c r="N17" s="161" t="s">
        <v>65</v>
      </c>
      <c r="O17" s="162"/>
      <c r="P17" s="165" t="s">
        <v>27</v>
      </c>
      <c r="Q17" s="166"/>
      <c r="R17" s="161" t="s">
        <v>67</v>
      </c>
      <c r="S17" s="183"/>
      <c r="T17" s="436" t="s">
        <v>277</v>
      </c>
      <c r="U17" s="158"/>
      <c r="V17" s="22" t="str">
        <f>B17</f>
        <v>j1</v>
      </c>
      <c r="W17" s="22" t="str">
        <f>J18&amp;" "&amp;J19&amp;" "&amp;J20&amp;" "&amp;J21&amp;" "&amp;J22</f>
        <v xml:space="preserve">米    </v>
      </c>
      <c r="X17" s="22" t="str">
        <f>L18&amp;" "&amp;L19&amp;" "&amp;L20&amp;" "&amp;L21&amp;" "&amp;L22</f>
        <v>豬後腿肉 馬鈴薯 大番茄 大蒜 番茄醬</v>
      </c>
      <c r="Y17" s="22" t="str">
        <f>N18&amp;" "&amp;N19&amp;" "&amp;N20&amp;" "&amp;N21&amp;" "&amp;N22</f>
        <v xml:space="preserve">雞蛋 洋蔥 大蒜  </v>
      </c>
      <c r="Z17" s="22" t="str">
        <f>P18&amp;" "&amp;P19&amp;" "&amp;P20&amp;" "&amp;P21&amp;" "&amp;P22</f>
        <v xml:space="preserve">蔬菜 大蒜   </v>
      </c>
      <c r="AA17" s="22" t="str">
        <f>R18&amp;" "&amp;R19&amp;" "&amp;R20&amp;" "&amp;R21&amp;" "&amp;R22</f>
        <v xml:space="preserve">金針菜乾 大骨 薑 榨菜 </v>
      </c>
      <c r="AB17" s="22"/>
    </row>
    <row r="18" spans="1:28" ht="15" customHeight="1">
      <c r="A18" s="429"/>
      <c r="B18" s="169"/>
      <c r="C18" s="169"/>
      <c r="D18" s="169"/>
      <c r="E18" s="169"/>
      <c r="F18" s="169"/>
      <c r="G18" s="169"/>
      <c r="H18" s="169"/>
      <c r="I18" s="170"/>
      <c r="J18" s="171" t="s">
        <v>29</v>
      </c>
      <c r="K18" s="172">
        <v>10</v>
      </c>
      <c r="L18" s="171" t="s">
        <v>32</v>
      </c>
      <c r="M18" s="172">
        <v>6</v>
      </c>
      <c r="N18" s="171" t="s">
        <v>50</v>
      </c>
      <c r="O18" s="172">
        <v>3</v>
      </c>
      <c r="P18" s="39" t="s">
        <v>19</v>
      </c>
      <c r="Q18" s="40">
        <v>7</v>
      </c>
      <c r="R18" s="171" t="s">
        <v>69</v>
      </c>
      <c r="S18" s="185">
        <v>0.1</v>
      </c>
      <c r="T18" s="437"/>
      <c r="U18" s="120"/>
      <c r="V18" s="31"/>
      <c r="W18" s="31"/>
      <c r="X18" s="31"/>
      <c r="Y18" s="31"/>
      <c r="Z18" s="31"/>
      <c r="AA18" s="31"/>
      <c r="AB18" s="31"/>
    </row>
    <row r="19" spans="1:28" ht="15" customHeight="1">
      <c r="A19" s="429"/>
      <c r="B19" s="169"/>
      <c r="C19" s="169"/>
      <c r="D19" s="169"/>
      <c r="E19" s="169"/>
      <c r="F19" s="169"/>
      <c r="G19" s="169"/>
      <c r="H19" s="169"/>
      <c r="I19" s="170"/>
      <c r="J19" s="171"/>
      <c r="K19" s="172"/>
      <c r="L19" s="171" t="s">
        <v>35</v>
      </c>
      <c r="M19" s="172">
        <v>2</v>
      </c>
      <c r="N19" s="171" t="s">
        <v>41</v>
      </c>
      <c r="O19" s="172">
        <v>4</v>
      </c>
      <c r="P19" s="35" t="s">
        <v>38</v>
      </c>
      <c r="Q19" s="36">
        <v>0.05</v>
      </c>
      <c r="R19" s="187" t="s">
        <v>70</v>
      </c>
      <c r="S19" s="185">
        <v>0.6</v>
      </c>
      <c r="T19" s="437"/>
      <c r="U19" s="120"/>
      <c r="V19" s="31"/>
      <c r="W19" s="31"/>
      <c r="X19" s="31"/>
      <c r="Y19" s="31"/>
      <c r="Z19" s="31"/>
      <c r="AA19" s="31"/>
      <c r="AB19" s="31"/>
    </row>
    <row r="20" spans="1:28" ht="15" customHeight="1">
      <c r="A20" s="429"/>
      <c r="B20" s="169"/>
      <c r="C20" s="169"/>
      <c r="D20" s="169"/>
      <c r="E20" s="169"/>
      <c r="F20" s="169"/>
      <c r="G20" s="169"/>
      <c r="H20" s="169"/>
      <c r="I20" s="170"/>
      <c r="J20" s="171"/>
      <c r="K20" s="172"/>
      <c r="L20" s="171" t="s">
        <v>71</v>
      </c>
      <c r="M20" s="172">
        <v>1</v>
      </c>
      <c r="N20" s="171" t="s">
        <v>38</v>
      </c>
      <c r="O20" s="172">
        <v>0.05</v>
      </c>
      <c r="P20" s="35"/>
      <c r="Q20" s="36"/>
      <c r="R20" s="171" t="s">
        <v>73</v>
      </c>
      <c r="S20" s="185">
        <v>0.05</v>
      </c>
      <c r="T20" s="437"/>
      <c r="U20" s="120"/>
      <c r="V20" s="31"/>
      <c r="W20" s="31"/>
      <c r="X20" s="31"/>
      <c r="Y20" s="31">
        <v>10</v>
      </c>
      <c r="Z20" s="31"/>
      <c r="AA20" s="31"/>
      <c r="AB20" s="31"/>
    </row>
    <row r="21" spans="1:28" ht="15" customHeight="1">
      <c r="A21" s="429"/>
      <c r="B21" s="169"/>
      <c r="C21" s="169"/>
      <c r="D21" s="169"/>
      <c r="E21" s="169"/>
      <c r="F21" s="169"/>
      <c r="G21" s="169"/>
      <c r="H21" s="169"/>
      <c r="I21" s="170"/>
      <c r="J21" s="171"/>
      <c r="K21" s="172"/>
      <c r="L21" s="171" t="s">
        <v>38</v>
      </c>
      <c r="M21" s="172">
        <v>0.05</v>
      </c>
      <c r="N21" s="171"/>
      <c r="O21" s="172"/>
      <c r="P21" s="35"/>
      <c r="Q21" s="36"/>
      <c r="R21" s="171" t="s">
        <v>74</v>
      </c>
      <c r="S21" s="185">
        <v>1</v>
      </c>
      <c r="T21" s="437"/>
      <c r="U21" s="120"/>
      <c r="V21" s="31"/>
      <c r="W21" s="31"/>
      <c r="X21" s="31"/>
      <c r="Y21" s="31"/>
      <c r="Z21" s="31"/>
      <c r="AA21" s="31"/>
      <c r="AB21" s="31"/>
    </row>
    <row r="22" spans="1:28" ht="15" customHeight="1">
      <c r="A22" s="430"/>
      <c r="B22" s="176"/>
      <c r="C22" s="176"/>
      <c r="D22" s="176"/>
      <c r="E22" s="176"/>
      <c r="F22" s="176"/>
      <c r="G22" s="176"/>
      <c r="H22" s="176"/>
      <c r="I22" s="177"/>
      <c r="J22" s="178"/>
      <c r="K22" s="179"/>
      <c r="L22" s="178" t="s">
        <v>75</v>
      </c>
      <c r="M22" s="179"/>
      <c r="N22" s="178"/>
      <c r="O22" s="179"/>
      <c r="P22" s="45"/>
      <c r="Q22" s="46"/>
      <c r="R22" s="178"/>
      <c r="S22" s="188"/>
      <c r="T22" s="438"/>
      <c r="U22" s="120"/>
      <c r="V22" s="48"/>
      <c r="W22" s="48"/>
      <c r="X22" s="48"/>
      <c r="Y22" s="48"/>
      <c r="Z22" s="48"/>
      <c r="AA22" s="48"/>
      <c r="AB22" s="48"/>
    </row>
    <row r="23" spans="1:28" ht="15" customHeight="1">
      <c r="A23" s="428" t="s">
        <v>76</v>
      </c>
      <c r="B23" s="159" t="s">
        <v>77</v>
      </c>
      <c r="C23" s="159">
        <v>5</v>
      </c>
      <c r="D23" s="159">
        <v>2.5</v>
      </c>
      <c r="E23" s="159">
        <v>1.7</v>
      </c>
      <c r="F23" s="159">
        <v>3</v>
      </c>
      <c r="G23" s="159">
        <v>0</v>
      </c>
      <c r="H23" s="159">
        <v>0</v>
      </c>
      <c r="I23" s="160">
        <v>715</v>
      </c>
      <c r="J23" s="161" t="s">
        <v>23</v>
      </c>
      <c r="K23" s="162"/>
      <c r="L23" s="161" t="s">
        <v>78</v>
      </c>
      <c r="M23" s="162"/>
      <c r="N23" s="189" t="s">
        <v>79</v>
      </c>
      <c r="O23" s="162"/>
      <c r="P23" s="165" t="s">
        <v>27</v>
      </c>
      <c r="Q23" s="166"/>
      <c r="R23" s="161" t="s">
        <v>81</v>
      </c>
      <c r="S23" s="183"/>
      <c r="T23" s="439" t="s">
        <v>278</v>
      </c>
      <c r="U23" s="158"/>
      <c r="V23" s="50" t="str">
        <f>B23</f>
        <v>j2</v>
      </c>
      <c r="W23" s="50" t="str">
        <f>J24&amp;" "&amp;J25&amp;" "&amp;J26&amp;" "&amp;J27&amp;" "&amp;J28</f>
        <v xml:space="preserve">米 糙米   </v>
      </c>
      <c r="X23" s="50" t="str">
        <f>L24&amp;" "&amp;L25&amp;" "&amp;L26&amp;" "&amp;L27&amp;" "&amp;L28</f>
        <v xml:space="preserve">肉雞 醃漬花胡瓜 大蒜  </v>
      </c>
      <c r="Y23" s="50" t="str">
        <f>N24&amp;" "&amp;N25&amp;" "&amp;N26&amp;" "&amp;N27&amp;" "&amp;N28</f>
        <v xml:space="preserve">結球白菜 冷凍毛豆仁 胡蘿蔔 大蒜 </v>
      </c>
      <c r="Z23" s="50" t="str">
        <f>P24&amp;" "&amp;P25&amp;" "&amp;P26&amp;" "&amp;P27&amp;" "&amp;P28</f>
        <v xml:space="preserve">蔬菜 大蒜   </v>
      </c>
      <c r="AA23" s="50" t="str">
        <f>R24&amp;" "&amp;R25&amp;" "&amp;R26&amp;" "&amp;R27&amp;" "&amp;R28</f>
        <v xml:space="preserve">乾海帶 雞蛋 薑  </v>
      </c>
      <c r="AB23" s="50"/>
    </row>
    <row r="24" spans="1:28" ht="15" customHeight="1">
      <c r="A24" s="429"/>
      <c r="B24" s="169"/>
      <c r="C24" s="169"/>
      <c r="D24" s="169"/>
      <c r="E24" s="169"/>
      <c r="F24" s="169"/>
      <c r="G24" s="169"/>
      <c r="H24" s="169"/>
      <c r="I24" s="170"/>
      <c r="J24" s="171" t="s">
        <v>29</v>
      </c>
      <c r="K24" s="172">
        <v>7</v>
      </c>
      <c r="L24" s="171" t="s">
        <v>82</v>
      </c>
      <c r="M24" s="172">
        <v>9</v>
      </c>
      <c r="N24" s="187" t="s">
        <v>83</v>
      </c>
      <c r="O24" s="173">
        <v>6.5</v>
      </c>
      <c r="P24" s="39" t="s">
        <v>19</v>
      </c>
      <c r="Q24" s="40">
        <v>7</v>
      </c>
      <c r="R24" s="171" t="s">
        <v>85</v>
      </c>
      <c r="S24" s="185">
        <v>0.1</v>
      </c>
      <c r="T24" s="437"/>
      <c r="U24" s="120"/>
      <c r="V24" s="31"/>
      <c r="W24" s="31"/>
      <c r="X24" s="31"/>
      <c r="Y24" s="31"/>
      <c r="Z24" s="31"/>
      <c r="AA24" s="31"/>
      <c r="AB24" s="31"/>
    </row>
    <row r="25" spans="1:28" ht="15" customHeight="1">
      <c r="A25" s="429"/>
      <c r="B25" s="169"/>
      <c r="C25" s="169"/>
      <c r="D25" s="169"/>
      <c r="E25" s="169"/>
      <c r="F25" s="169"/>
      <c r="G25" s="169"/>
      <c r="H25" s="169"/>
      <c r="I25" s="170"/>
      <c r="J25" s="171" t="s">
        <v>34</v>
      </c>
      <c r="K25" s="172">
        <v>3</v>
      </c>
      <c r="L25" s="171" t="s">
        <v>86</v>
      </c>
      <c r="M25" s="172">
        <v>2</v>
      </c>
      <c r="N25" s="187" t="s">
        <v>87</v>
      </c>
      <c r="O25" s="173">
        <v>0.5</v>
      </c>
      <c r="P25" s="35" t="s">
        <v>38</v>
      </c>
      <c r="Q25" s="36">
        <v>0.05</v>
      </c>
      <c r="R25" s="171" t="s">
        <v>50</v>
      </c>
      <c r="S25" s="185">
        <v>1</v>
      </c>
      <c r="T25" s="437"/>
      <c r="U25" s="120"/>
      <c r="V25" s="31"/>
      <c r="W25" s="31"/>
      <c r="X25" s="31"/>
      <c r="Y25" s="31"/>
      <c r="Z25" s="31"/>
      <c r="AA25" s="31"/>
      <c r="AB25" s="31"/>
    </row>
    <row r="26" spans="1:28" ht="15" customHeight="1">
      <c r="A26" s="429"/>
      <c r="B26" s="169"/>
      <c r="C26" s="169"/>
      <c r="D26" s="169"/>
      <c r="E26" s="169"/>
      <c r="F26" s="169"/>
      <c r="G26" s="169"/>
      <c r="H26" s="169"/>
      <c r="I26" s="170"/>
      <c r="J26" s="171"/>
      <c r="K26" s="172"/>
      <c r="L26" s="171" t="s">
        <v>38</v>
      </c>
      <c r="M26" s="172">
        <v>0.05</v>
      </c>
      <c r="N26" s="187" t="s">
        <v>40</v>
      </c>
      <c r="O26" s="173">
        <v>0.5</v>
      </c>
      <c r="P26" s="35"/>
      <c r="Q26" s="36"/>
      <c r="R26" s="171" t="s">
        <v>73</v>
      </c>
      <c r="S26" s="185">
        <v>0.05</v>
      </c>
      <c r="T26" s="437"/>
      <c r="U26" s="120"/>
      <c r="V26" s="31"/>
      <c r="W26" s="31"/>
      <c r="X26" s="31"/>
      <c r="Y26" s="31">
        <v>11</v>
      </c>
      <c r="Z26" s="31"/>
      <c r="AA26" s="31"/>
      <c r="AB26" s="31"/>
    </row>
    <row r="27" spans="1:28" ht="15" customHeight="1">
      <c r="A27" s="429"/>
      <c r="B27" s="169"/>
      <c r="C27" s="169"/>
      <c r="D27" s="169"/>
      <c r="E27" s="169"/>
      <c r="F27" s="169"/>
      <c r="G27" s="169"/>
      <c r="H27" s="169"/>
      <c r="I27" s="170"/>
      <c r="J27" s="171"/>
      <c r="K27" s="172"/>
      <c r="L27" s="171"/>
      <c r="M27" s="172"/>
      <c r="N27" s="171" t="s">
        <v>38</v>
      </c>
      <c r="O27" s="172">
        <v>0.05</v>
      </c>
      <c r="P27" s="35"/>
      <c r="Q27" s="36"/>
      <c r="R27" s="171"/>
      <c r="S27" s="185"/>
      <c r="T27" s="437"/>
      <c r="U27" s="120"/>
      <c r="V27" s="31"/>
      <c r="W27" s="31"/>
      <c r="X27" s="31"/>
      <c r="Y27" s="31"/>
      <c r="Z27" s="31"/>
      <c r="AA27" s="31"/>
      <c r="AB27" s="31"/>
    </row>
    <row r="28" spans="1:28" ht="15" customHeight="1">
      <c r="A28" s="430"/>
      <c r="B28" s="176"/>
      <c r="C28" s="176"/>
      <c r="D28" s="176"/>
      <c r="E28" s="176"/>
      <c r="F28" s="176"/>
      <c r="G28" s="176"/>
      <c r="H28" s="176"/>
      <c r="I28" s="177"/>
      <c r="J28" s="178"/>
      <c r="K28" s="179"/>
      <c r="L28" s="178"/>
      <c r="M28" s="179"/>
      <c r="N28" s="178"/>
      <c r="O28" s="179"/>
      <c r="P28" s="45"/>
      <c r="Q28" s="46"/>
      <c r="R28" s="178"/>
      <c r="S28" s="188"/>
      <c r="T28" s="438"/>
      <c r="U28" s="120"/>
      <c r="V28" s="31"/>
      <c r="W28" s="31"/>
      <c r="X28" s="31"/>
      <c r="Y28" s="31"/>
      <c r="Z28" s="31"/>
      <c r="AA28" s="31"/>
      <c r="AB28" s="31"/>
    </row>
    <row r="29" spans="1:28" ht="15" customHeight="1">
      <c r="A29" s="428" t="s">
        <v>88</v>
      </c>
      <c r="B29" s="191" t="s">
        <v>89</v>
      </c>
      <c r="C29" s="159">
        <v>3.3</v>
      </c>
      <c r="D29" s="159">
        <v>2.8</v>
      </c>
      <c r="E29" s="159">
        <v>1.3</v>
      </c>
      <c r="F29" s="159">
        <v>3</v>
      </c>
      <c r="G29" s="159">
        <v>0</v>
      </c>
      <c r="H29" s="159">
        <v>0</v>
      </c>
      <c r="I29" s="160">
        <v>608.5</v>
      </c>
      <c r="J29" s="247" t="s">
        <v>90</v>
      </c>
      <c r="K29" s="203"/>
      <c r="L29" s="247" t="s">
        <v>91</v>
      </c>
      <c r="M29" s="203"/>
      <c r="N29" s="247" t="s">
        <v>92</v>
      </c>
      <c r="O29" s="203"/>
      <c r="P29" s="165" t="s">
        <v>27</v>
      </c>
      <c r="Q29" s="166"/>
      <c r="R29" s="247" t="s">
        <v>94</v>
      </c>
      <c r="S29" s="248"/>
      <c r="T29" s="436" t="s">
        <v>276</v>
      </c>
      <c r="U29" s="158"/>
      <c r="V29" s="22" t="str">
        <f>B29</f>
        <v>j3</v>
      </c>
      <c r="W29" s="22" t="str">
        <f>J30&amp;" "&amp;J31&amp;" "&amp;J32&amp;" "&amp;J33&amp;" "&amp;J34</f>
        <v xml:space="preserve">刈包    </v>
      </c>
      <c r="X29" s="22" t="str">
        <f>L30&amp;" "&amp;L31&amp;" "&amp;L32&amp;" "&amp;L33&amp;" "&amp;L34</f>
        <v xml:space="preserve">肉排 滷包   </v>
      </c>
      <c r="Y29" s="22" t="str">
        <f>N30&amp;" "&amp;N31&amp;" "&amp;N32&amp;" "&amp;N33&amp;" "&amp;N34</f>
        <v xml:space="preserve">酸菜 麵腸 大蒜  </v>
      </c>
      <c r="Z29" s="22" t="str">
        <f>P30&amp;" "&amp;P31&amp;" "&amp;P32&amp;" "&amp;P33&amp;" "&amp;P34</f>
        <v xml:space="preserve">蔬菜 大蒜   </v>
      </c>
      <c r="AA29" s="22" t="str">
        <f>R30&amp;" "&amp;R31&amp;" "&amp;R32&amp;" "&amp;R33&amp;" "&amp;R34</f>
        <v>雞蛋 糙米 胡蘿蔔 乾香菇 時瓜</v>
      </c>
      <c r="AB29" s="22"/>
    </row>
    <row r="30" spans="1:28" ht="15" customHeight="1">
      <c r="A30" s="429"/>
      <c r="B30" s="193"/>
      <c r="C30" s="169"/>
      <c r="D30" s="169"/>
      <c r="E30" s="169"/>
      <c r="F30" s="169"/>
      <c r="G30" s="169"/>
      <c r="H30" s="169"/>
      <c r="I30" s="170"/>
      <c r="J30" s="171" t="s">
        <v>95</v>
      </c>
      <c r="K30" s="172">
        <v>4</v>
      </c>
      <c r="L30" s="171" t="s">
        <v>96</v>
      </c>
      <c r="M30" s="172">
        <v>6</v>
      </c>
      <c r="N30" s="171" t="s">
        <v>97</v>
      </c>
      <c r="O30" s="172">
        <v>3</v>
      </c>
      <c r="P30" s="39" t="s">
        <v>19</v>
      </c>
      <c r="Q30" s="40">
        <v>7</v>
      </c>
      <c r="R30" s="171" t="s">
        <v>50</v>
      </c>
      <c r="S30" s="185">
        <v>1</v>
      </c>
      <c r="T30" s="437"/>
      <c r="U30" s="120"/>
      <c r="V30" s="31"/>
      <c r="W30" s="31"/>
      <c r="X30" s="31"/>
      <c r="Y30" s="31"/>
      <c r="Z30" s="31"/>
      <c r="AA30" s="31"/>
      <c r="AB30" s="31"/>
    </row>
    <row r="31" spans="1:28" ht="15" customHeight="1">
      <c r="A31" s="429"/>
      <c r="B31" s="193"/>
      <c r="C31" s="169"/>
      <c r="D31" s="169"/>
      <c r="E31" s="169"/>
      <c r="F31" s="169"/>
      <c r="G31" s="169"/>
      <c r="H31" s="169"/>
      <c r="I31" s="170"/>
      <c r="J31" s="171"/>
      <c r="K31" s="172"/>
      <c r="L31" s="171" t="s">
        <v>98</v>
      </c>
      <c r="M31" s="172"/>
      <c r="N31" s="171" t="s">
        <v>99</v>
      </c>
      <c r="O31" s="172">
        <v>3</v>
      </c>
      <c r="P31" s="35" t="s">
        <v>38</v>
      </c>
      <c r="Q31" s="36">
        <v>0.05</v>
      </c>
      <c r="R31" s="187" t="s">
        <v>34</v>
      </c>
      <c r="S31" s="185">
        <v>4</v>
      </c>
      <c r="T31" s="437"/>
      <c r="U31" s="120"/>
      <c r="V31" s="31"/>
      <c r="W31" s="31"/>
      <c r="X31" s="31"/>
      <c r="Y31" s="31"/>
      <c r="Z31" s="31"/>
      <c r="AA31" s="31"/>
      <c r="AB31" s="31"/>
    </row>
    <row r="32" spans="1:28" ht="15" customHeight="1">
      <c r="A32" s="429"/>
      <c r="B32" s="193"/>
      <c r="C32" s="169"/>
      <c r="D32" s="169"/>
      <c r="E32" s="169"/>
      <c r="F32" s="169"/>
      <c r="G32" s="169"/>
      <c r="H32" s="169"/>
      <c r="I32" s="170"/>
      <c r="J32" s="171"/>
      <c r="K32" s="172"/>
      <c r="L32" s="171"/>
      <c r="M32" s="172"/>
      <c r="N32" s="171" t="s">
        <v>38</v>
      </c>
      <c r="O32" s="172">
        <v>0.05</v>
      </c>
      <c r="P32" s="35"/>
      <c r="Q32" s="36"/>
      <c r="R32" s="171" t="s">
        <v>40</v>
      </c>
      <c r="S32" s="185">
        <v>0.5</v>
      </c>
      <c r="T32" s="437"/>
      <c r="U32" s="120"/>
      <c r="V32" s="31"/>
      <c r="W32" s="31"/>
      <c r="X32" s="31"/>
      <c r="Y32" s="31">
        <v>12</v>
      </c>
      <c r="Z32" s="31"/>
      <c r="AA32" s="31"/>
      <c r="AB32" s="31"/>
    </row>
    <row r="33" spans="1:28" ht="15" customHeight="1">
      <c r="A33" s="429"/>
      <c r="B33" s="193"/>
      <c r="C33" s="169"/>
      <c r="D33" s="169"/>
      <c r="E33" s="169"/>
      <c r="F33" s="169"/>
      <c r="G33" s="169"/>
      <c r="H33" s="169"/>
      <c r="I33" s="170"/>
      <c r="J33" s="171"/>
      <c r="K33" s="172"/>
      <c r="L33" s="171"/>
      <c r="M33" s="172"/>
      <c r="N33" s="171"/>
      <c r="O33" s="172"/>
      <c r="P33" s="35"/>
      <c r="Q33" s="36"/>
      <c r="R33" s="171" t="s">
        <v>100</v>
      </c>
      <c r="S33" s="185">
        <v>0.01</v>
      </c>
      <c r="T33" s="437"/>
      <c r="U33" s="120"/>
      <c r="V33" s="31"/>
      <c r="W33" s="31"/>
      <c r="X33" s="31"/>
      <c r="Y33" s="31"/>
      <c r="Z33" s="31"/>
      <c r="AA33" s="31"/>
      <c r="AB33" s="31"/>
    </row>
    <row r="34" spans="1:28" ht="15" customHeight="1">
      <c r="A34" s="430"/>
      <c r="B34" s="195"/>
      <c r="C34" s="176"/>
      <c r="D34" s="176"/>
      <c r="E34" s="176"/>
      <c r="F34" s="176"/>
      <c r="G34" s="176"/>
      <c r="H34" s="176"/>
      <c r="I34" s="177"/>
      <c r="J34" s="178"/>
      <c r="K34" s="179"/>
      <c r="L34" s="178"/>
      <c r="M34" s="179"/>
      <c r="N34" s="178"/>
      <c r="O34" s="179"/>
      <c r="P34" s="45"/>
      <c r="Q34" s="46"/>
      <c r="R34" s="178" t="s">
        <v>101</v>
      </c>
      <c r="S34" s="188">
        <v>2</v>
      </c>
      <c r="T34" s="438"/>
      <c r="U34" s="120"/>
      <c r="V34" s="48"/>
      <c r="W34" s="48"/>
      <c r="X34" s="48"/>
      <c r="Y34" s="48"/>
      <c r="Z34" s="48"/>
      <c r="AA34" s="48"/>
      <c r="AB34" s="48"/>
    </row>
    <row r="35" spans="1:28" ht="15" customHeight="1">
      <c r="A35" s="428" t="s">
        <v>102</v>
      </c>
      <c r="B35" s="159" t="s">
        <v>103</v>
      </c>
      <c r="C35" s="159">
        <v>5</v>
      </c>
      <c r="D35" s="159">
        <v>2.4</v>
      </c>
      <c r="E35" s="159">
        <v>1.3</v>
      </c>
      <c r="F35" s="159">
        <v>3</v>
      </c>
      <c r="G35" s="159">
        <v>0</v>
      </c>
      <c r="H35" s="159">
        <v>0</v>
      </c>
      <c r="I35" s="160">
        <v>697.5</v>
      </c>
      <c r="J35" s="247" t="s">
        <v>23</v>
      </c>
      <c r="K35" s="203"/>
      <c r="L35" s="247" t="s">
        <v>104</v>
      </c>
      <c r="M35" s="203"/>
      <c r="N35" s="249" t="s">
        <v>105</v>
      </c>
      <c r="O35" s="203"/>
      <c r="P35" s="165" t="s">
        <v>27</v>
      </c>
      <c r="Q35" s="166"/>
      <c r="R35" s="161" t="s">
        <v>107</v>
      </c>
      <c r="S35" s="197"/>
      <c r="T35" s="436" t="s">
        <v>279</v>
      </c>
      <c r="U35" s="168"/>
      <c r="V35" s="50" t="str">
        <f>B35</f>
        <v>j4</v>
      </c>
      <c r="W35" s="50" t="str">
        <f>J36&amp;" "&amp;J37&amp;" "&amp;J38&amp;" "&amp;J39&amp;" "&amp;J40</f>
        <v xml:space="preserve">米 糙米   </v>
      </c>
      <c r="X35" s="50" t="str">
        <f>L36&amp;" "&amp;L37&amp;" "&amp;L38&amp;" "&amp;L39&amp;" "&amp;L40</f>
        <v>鮮魚丁 白蘿蔔 胡蘿蔔 大蒜 豆瓣醬</v>
      </c>
      <c r="Y35" s="50" t="str">
        <f>N36&amp;" "&amp;N37&amp;" "&amp;N38&amp;" "&amp;N39&amp;" "&amp;N40</f>
        <v xml:space="preserve">麻竹筍干 四角油豆腐 大蒜  </v>
      </c>
      <c r="Z35" s="50" t="str">
        <f>P36&amp;" "&amp;P37&amp;" "&amp;P38&amp;" "&amp;P39&amp;" "&amp;P40</f>
        <v xml:space="preserve">蔬菜 大蒜   </v>
      </c>
      <c r="AA35" s="50" t="str">
        <f>R36&amp;" "&amp;R37&amp;" "&amp;R38&amp;" "&amp;R39&amp;" "&amp;R40</f>
        <v xml:space="preserve">仙草凍 二砂糖   </v>
      </c>
      <c r="AB35" s="50"/>
    </row>
    <row r="36" spans="1:28" ht="15" customHeight="1">
      <c r="A36" s="429"/>
      <c r="B36" s="169"/>
      <c r="C36" s="169"/>
      <c r="D36" s="169"/>
      <c r="E36" s="169"/>
      <c r="F36" s="169"/>
      <c r="G36" s="169"/>
      <c r="H36" s="169"/>
      <c r="I36" s="170"/>
      <c r="J36" s="171" t="s">
        <v>29</v>
      </c>
      <c r="K36" s="172">
        <v>7</v>
      </c>
      <c r="L36" s="171" t="s">
        <v>108</v>
      </c>
      <c r="M36" s="172">
        <v>6.5</v>
      </c>
      <c r="N36" s="187" t="s">
        <v>54</v>
      </c>
      <c r="O36" s="173">
        <v>2</v>
      </c>
      <c r="P36" s="39" t="s">
        <v>19</v>
      </c>
      <c r="Q36" s="40">
        <v>7</v>
      </c>
      <c r="R36" s="174" t="s">
        <v>109</v>
      </c>
      <c r="S36" s="175">
        <v>6</v>
      </c>
      <c r="T36" s="437"/>
      <c r="U36" s="168"/>
      <c r="V36" s="31"/>
      <c r="W36" s="31"/>
      <c r="X36" s="31"/>
      <c r="Y36" s="31"/>
      <c r="Z36" s="31"/>
      <c r="AA36" s="31"/>
      <c r="AB36" s="31"/>
    </row>
    <row r="37" spans="1:28" ht="15" customHeight="1">
      <c r="A37" s="429"/>
      <c r="B37" s="169"/>
      <c r="C37" s="169"/>
      <c r="D37" s="169"/>
      <c r="E37" s="169"/>
      <c r="F37" s="169"/>
      <c r="G37" s="169"/>
      <c r="H37" s="169"/>
      <c r="I37" s="170"/>
      <c r="J37" s="171" t="s">
        <v>34</v>
      </c>
      <c r="K37" s="172">
        <v>3</v>
      </c>
      <c r="L37" s="171" t="s">
        <v>51</v>
      </c>
      <c r="M37" s="172">
        <v>3.5</v>
      </c>
      <c r="N37" s="187" t="s">
        <v>56</v>
      </c>
      <c r="O37" s="173">
        <v>3</v>
      </c>
      <c r="P37" s="35" t="s">
        <v>38</v>
      </c>
      <c r="Q37" s="36">
        <v>0.05</v>
      </c>
      <c r="R37" s="174" t="s">
        <v>39</v>
      </c>
      <c r="S37" s="175">
        <v>1</v>
      </c>
      <c r="T37" s="437"/>
      <c r="U37" s="168"/>
      <c r="V37" s="31"/>
      <c r="W37" s="31"/>
      <c r="X37" s="31"/>
      <c r="Y37" s="31">
        <v>13</v>
      </c>
      <c r="Z37" s="31"/>
      <c r="AA37" s="31"/>
      <c r="AB37" s="31"/>
    </row>
    <row r="38" spans="1:28" ht="15" customHeight="1">
      <c r="A38" s="429"/>
      <c r="B38" s="169"/>
      <c r="C38" s="169"/>
      <c r="D38" s="169"/>
      <c r="E38" s="169"/>
      <c r="F38" s="169"/>
      <c r="G38" s="169"/>
      <c r="H38" s="169"/>
      <c r="I38" s="170"/>
      <c r="J38" s="171"/>
      <c r="K38" s="172"/>
      <c r="L38" s="171" t="s">
        <v>40</v>
      </c>
      <c r="M38" s="172">
        <v>0.5</v>
      </c>
      <c r="N38" s="187" t="s">
        <v>38</v>
      </c>
      <c r="O38" s="173">
        <v>0.05</v>
      </c>
      <c r="P38" s="35"/>
      <c r="Q38" s="36"/>
      <c r="R38" s="174"/>
      <c r="S38" s="175"/>
      <c r="T38" s="437"/>
      <c r="U38" s="168"/>
      <c r="V38" s="31"/>
      <c r="W38" s="31"/>
      <c r="X38" s="31"/>
      <c r="Y38" s="31"/>
      <c r="Z38" s="31"/>
      <c r="AA38" s="31"/>
      <c r="AB38" s="31"/>
    </row>
    <row r="39" spans="1:28" ht="15" customHeight="1">
      <c r="A39" s="429"/>
      <c r="B39" s="169"/>
      <c r="C39" s="169"/>
      <c r="D39" s="169"/>
      <c r="E39" s="169"/>
      <c r="F39" s="169"/>
      <c r="G39" s="169"/>
      <c r="H39" s="169"/>
      <c r="I39" s="170"/>
      <c r="J39" s="171"/>
      <c r="K39" s="172"/>
      <c r="L39" s="171" t="s">
        <v>38</v>
      </c>
      <c r="M39" s="172">
        <v>0.05</v>
      </c>
      <c r="N39" s="171"/>
      <c r="O39" s="172"/>
      <c r="P39" s="35"/>
      <c r="Q39" s="36"/>
      <c r="R39" s="174"/>
      <c r="S39" s="175"/>
      <c r="T39" s="437"/>
      <c r="U39" s="168"/>
      <c r="V39" s="31"/>
      <c r="W39" s="31"/>
      <c r="X39" s="31"/>
      <c r="Y39" s="31"/>
      <c r="Z39" s="31"/>
      <c r="AA39" s="31"/>
      <c r="AB39" s="31"/>
    </row>
    <row r="40" spans="1:28" ht="15" customHeight="1">
      <c r="A40" s="430"/>
      <c r="B40" s="176"/>
      <c r="C40" s="176"/>
      <c r="D40" s="176"/>
      <c r="E40" s="176"/>
      <c r="F40" s="176"/>
      <c r="G40" s="176"/>
      <c r="H40" s="176"/>
      <c r="I40" s="177"/>
      <c r="J40" s="178"/>
      <c r="K40" s="179"/>
      <c r="L40" s="178" t="s">
        <v>112</v>
      </c>
      <c r="M40" s="179"/>
      <c r="N40" s="178"/>
      <c r="O40" s="179"/>
      <c r="P40" s="45"/>
      <c r="Q40" s="46"/>
      <c r="R40" s="181"/>
      <c r="S40" s="182"/>
      <c r="T40" s="438"/>
      <c r="U40" s="168"/>
      <c r="V40" s="31"/>
      <c r="W40" s="31"/>
      <c r="X40" s="31"/>
      <c r="Y40" s="31"/>
      <c r="Z40" s="31"/>
      <c r="AA40" s="31"/>
      <c r="AB40" s="31"/>
    </row>
    <row r="41" spans="1:28" ht="15" customHeight="1">
      <c r="A41" s="428" t="s">
        <v>113</v>
      </c>
      <c r="B41" s="191" t="s">
        <v>114</v>
      </c>
      <c r="C41" s="159">
        <v>5</v>
      </c>
      <c r="D41" s="159">
        <v>2.7</v>
      </c>
      <c r="E41" s="159">
        <v>2.2000000000000002</v>
      </c>
      <c r="F41" s="159">
        <v>3.2</v>
      </c>
      <c r="G41" s="159">
        <v>0</v>
      </c>
      <c r="H41" s="159">
        <v>0</v>
      </c>
      <c r="I41" s="160">
        <v>751.5</v>
      </c>
      <c r="J41" s="247" t="s">
        <v>115</v>
      </c>
      <c r="K41" s="203"/>
      <c r="L41" s="247" t="s">
        <v>116</v>
      </c>
      <c r="M41" s="203"/>
      <c r="N41" s="247" t="s">
        <v>117</v>
      </c>
      <c r="O41" s="203"/>
      <c r="P41" s="165" t="s">
        <v>27</v>
      </c>
      <c r="Q41" s="166"/>
      <c r="R41" s="247" t="s">
        <v>119</v>
      </c>
      <c r="S41" s="248"/>
      <c r="T41" s="436" t="s">
        <v>280</v>
      </c>
      <c r="U41" s="158"/>
      <c r="V41" s="22" t="str">
        <f>B41</f>
        <v>j5</v>
      </c>
      <c r="W41" s="22" t="str">
        <f>J42&amp;" "&amp;J43&amp;" "&amp;J44&amp;" "&amp;J45&amp;" "&amp;J46</f>
        <v xml:space="preserve">米 芝麻(熟)   </v>
      </c>
      <c r="X41" s="22" t="str">
        <f>L42&amp;" "&amp;L43&amp;" "&amp;L44&amp;" "&amp;L45&amp;" "&amp;L46</f>
        <v xml:space="preserve">豬後腿肉 韓式泡菜 甘藍 大蒜 </v>
      </c>
      <c r="Y41" s="22" t="str">
        <f>N42&amp;" "&amp;N43&amp;" "&amp;N44&amp;" "&amp;N45&amp;" "&amp;N46</f>
        <v xml:space="preserve">小魚干 豆干 油花生 大蒜 </v>
      </c>
      <c r="Z41" s="22" t="str">
        <f>P42&amp;" "&amp;P43&amp;" "&amp;P44&amp;" "&amp;P45&amp;" "&amp;P46</f>
        <v xml:space="preserve">蔬菜 大蒜   </v>
      </c>
      <c r="AA41" s="22" t="str">
        <f>R42&amp;" "&amp;R43&amp;" "&amp;R44&amp;" "&amp;R45&amp;" "&amp;R46</f>
        <v xml:space="preserve">冬瓜 薑 大骨  </v>
      </c>
      <c r="AB41" s="22"/>
    </row>
    <row r="42" spans="1:28" ht="15" customHeight="1">
      <c r="A42" s="429"/>
      <c r="B42" s="193"/>
      <c r="C42" s="169"/>
      <c r="D42" s="169"/>
      <c r="E42" s="169"/>
      <c r="F42" s="169"/>
      <c r="G42" s="169"/>
      <c r="H42" s="169"/>
      <c r="I42" s="200"/>
      <c r="J42" s="171" t="s">
        <v>29</v>
      </c>
      <c r="K42" s="172">
        <v>10</v>
      </c>
      <c r="L42" s="171" t="s">
        <v>32</v>
      </c>
      <c r="M42" s="172">
        <v>6</v>
      </c>
      <c r="N42" s="171" t="s">
        <v>120</v>
      </c>
      <c r="O42" s="172">
        <v>0.2</v>
      </c>
      <c r="P42" s="39" t="s">
        <v>19</v>
      </c>
      <c r="Q42" s="40">
        <v>7</v>
      </c>
      <c r="R42" s="171" t="s">
        <v>121</v>
      </c>
      <c r="S42" s="185">
        <v>4</v>
      </c>
      <c r="T42" s="437"/>
      <c r="U42" s="120"/>
      <c r="V42" s="31"/>
      <c r="W42" s="31"/>
      <c r="X42" s="31"/>
      <c r="Y42" s="31"/>
      <c r="Z42" s="31"/>
      <c r="AA42" s="31"/>
      <c r="AB42" s="31"/>
    </row>
    <row r="43" spans="1:28" ht="15" customHeight="1">
      <c r="A43" s="429"/>
      <c r="B43" s="193"/>
      <c r="C43" s="169"/>
      <c r="D43" s="169"/>
      <c r="E43" s="169"/>
      <c r="F43" s="169"/>
      <c r="G43" s="169"/>
      <c r="H43" s="169"/>
      <c r="I43" s="200"/>
      <c r="J43" s="171" t="s">
        <v>122</v>
      </c>
      <c r="K43" s="172">
        <v>0.05</v>
      </c>
      <c r="L43" s="171" t="s">
        <v>123</v>
      </c>
      <c r="M43" s="172">
        <v>1</v>
      </c>
      <c r="N43" s="171" t="s">
        <v>124</v>
      </c>
      <c r="O43" s="172">
        <v>4</v>
      </c>
      <c r="P43" s="35" t="s">
        <v>38</v>
      </c>
      <c r="Q43" s="36">
        <v>0.05</v>
      </c>
      <c r="R43" s="187" t="s">
        <v>73</v>
      </c>
      <c r="S43" s="185">
        <v>0.05</v>
      </c>
      <c r="T43" s="437"/>
      <c r="U43" s="120"/>
      <c r="V43" s="31"/>
      <c r="W43" s="31"/>
      <c r="X43" s="31"/>
      <c r="Y43" s="31">
        <v>14</v>
      </c>
      <c r="Z43" s="31"/>
      <c r="AA43" s="31"/>
      <c r="AB43" s="31"/>
    </row>
    <row r="44" spans="1:28" ht="15" customHeight="1">
      <c r="A44" s="429"/>
      <c r="B44" s="193"/>
      <c r="C44" s="169"/>
      <c r="D44" s="169"/>
      <c r="E44" s="169"/>
      <c r="F44" s="169"/>
      <c r="G44" s="169"/>
      <c r="H44" s="169"/>
      <c r="I44" s="200"/>
      <c r="J44" s="171"/>
      <c r="K44" s="172"/>
      <c r="L44" s="171" t="s">
        <v>31</v>
      </c>
      <c r="M44" s="172">
        <v>3</v>
      </c>
      <c r="N44" s="171" t="s">
        <v>125</v>
      </c>
      <c r="O44" s="172">
        <v>0.1</v>
      </c>
      <c r="P44" s="35"/>
      <c r="Q44" s="36"/>
      <c r="R44" s="171" t="s">
        <v>70</v>
      </c>
      <c r="S44" s="185">
        <v>0.6</v>
      </c>
      <c r="T44" s="437"/>
      <c r="U44" s="120"/>
      <c r="V44" s="31"/>
      <c r="W44" s="31"/>
      <c r="X44" s="31"/>
      <c r="Y44" s="31"/>
      <c r="Z44" s="31"/>
      <c r="AA44" s="31"/>
      <c r="AB44" s="31"/>
    </row>
    <row r="45" spans="1:28" ht="15" customHeight="1">
      <c r="A45" s="429"/>
      <c r="B45" s="193"/>
      <c r="C45" s="169"/>
      <c r="D45" s="169"/>
      <c r="E45" s="169"/>
      <c r="F45" s="169"/>
      <c r="G45" s="169"/>
      <c r="H45" s="169"/>
      <c r="I45" s="200"/>
      <c r="J45" s="171"/>
      <c r="K45" s="172"/>
      <c r="L45" s="171" t="s">
        <v>38</v>
      </c>
      <c r="M45" s="172">
        <v>0.05</v>
      </c>
      <c r="N45" s="171" t="s">
        <v>38</v>
      </c>
      <c r="O45" s="172">
        <v>0.05</v>
      </c>
      <c r="P45" s="35"/>
      <c r="Q45" s="36"/>
      <c r="R45" s="171"/>
      <c r="S45" s="185"/>
      <c r="T45" s="437"/>
      <c r="U45" s="120"/>
      <c r="V45" s="31"/>
      <c r="W45" s="31"/>
      <c r="X45" s="31"/>
      <c r="Y45" s="31"/>
      <c r="Z45" s="31"/>
      <c r="AA45" s="31"/>
      <c r="AB45" s="31"/>
    </row>
    <row r="46" spans="1:28" ht="15" customHeight="1">
      <c r="A46" s="430"/>
      <c r="B46" s="195"/>
      <c r="C46" s="176"/>
      <c r="D46" s="176"/>
      <c r="E46" s="176"/>
      <c r="F46" s="176"/>
      <c r="G46" s="176"/>
      <c r="H46" s="176"/>
      <c r="I46" s="201"/>
      <c r="J46" s="178"/>
      <c r="K46" s="179"/>
      <c r="L46" s="178"/>
      <c r="M46" s="179"/>
      <c r="N46" s="178"/>
      <c r="O46" s="179"/>
      <c r="P46" s="45"/>
      <c r="Q46" s="46"/>
      <c r="R46" s="178"/>
      <c r="S46" s="188"/>
      <c r="T46" s="438"/>
      <c r="U46" s="120"/>
      <c r="V46" s="101"/>
      <c r="W46" s="48"/>
      <c r="X46" s="101"/>
      <c r="Y46" s="101"/>
      <c r="Z46" s="101"/>
      <c r="AA46" s="101"/>
      <c r="AB46" s="101"/>
    </row>
    <row r="47" spans="1:28" ht="15" customHeight="1">
      <c r="A47" s="428" t="s">
        <v>126</v>
      </c>
      <c r="B47" s="159" t="s">
        <v>127</v>
      </c>
      <c r="C47" s="202">
        <v>5</v>
      </c>
      <c r="D47" s="202">
        <v>2.8</v>
      </c>
      <c r="E47" s="202">
        <v>1</v>
      </c>
      <c r="F47" s="202">
        <v>1.9</v>
      </c>
      <c r="G47" s="203"/>
      <c r="H47" s="203"/>
      <c r="I47" s="204">
        <f>C47*70+F47*45+E47*25+G47*150+H47*60+D47*75</f>
        <v>670.5</v>
      </c>
      <c r="J47" s="205" t="s">
        <v>63</v>
      </c>
      <c r="K47" s="162"/>
      <c r="L47" s="205" t="s">
        <v>128</v>
      </c>
      <c r="M47" s="162"/>
      <c r="N47" s="205" t="s">
        <v>129</v>
      </c>
      <c r="O47" s="162"/>
      <c r="P47" s="154" t="s">
        <v>27</v>
      </c>
      <c r="Q47" s="155"/>
      <c r="R47" s="205" t="s">
        <v>131</v>
      </c>
      <c r="S47" s="183"/>
      <c r="T47" s="436" t="s">
        <v>277</v>
      </c>
      <c r="U47" s="208"/>
      <c r="V47" s="209" t="str">
        <f>B47</f>
        <v>k1</v>
      </c>
      <c r="W47" s="209" t="str">
        <f>J48&amp;" "&amp;J49&amp;" "&amp;J50&amp;" "&amp;J51&amp;" "&amp;J52</f>
        <v xml:space="preserve">米    </v>
      </c>
      <c r="X47" s="209" t="str">
        <f>L48&amp;" "&amp;L49&amp;" "&amp;L50&amp;" "&amp;L51&amp;" "&amp;L52</f>
        <v xml:space="preserve">三節翅 滷包   </v>
      </c>
      <c r="Y47" s="209" t="str">
        <f>N48&amp;" "&amp;N49&amp;" "&amp;N50&amp;" "&amp;N51&amp;" "&amp;N52</f>
        <v>豆腐 金針菇 乾香菇 大蒜 胡蘿蔔</v>
      </c>
      <c r="Z47" s="209" t="str">
        <f>P48&amp;" "&amp;P49&amp;" "&amp;P50&amp;" "&amp;P51&amp;" "&amp;P52</f>
        <v xml:space="preserve">蔬菜 大蒜   </v>
      </c>
      <c r="AA47" s="209" t="str">
        <f>R48&amp;" "&amp;R49&amp;" "&amp;R50&amp;" "&amp;R51&amp;" "&amp;R52</f>
        <v xml:space="preserve">乾裙帶菜 味噌 薑 柴魚片 </v>
      </c>
      <c r="AB47" s="209"/>
    </row>
    <row r="48" spans="1:28" ht="15" customHeight="1">
      <c r="A48" s="429"/>
      <c r="B48" s="210"/>
      <c r="C48" s="211"/>
      <c r="D48" s="211"/>
      <c r="E48" s="211"/>
      <c r="F48" s="211"/>
      <c r="G48" s="211"/>
      <c r="H48" s="211"/>
      <c r="I48" s="212"/>
      <c r="J48" s="35" t="s">
        <v>29</v>
      </c>
      <c r="K48" s="36">
        <v>10</v>
      </c>
      <c r="L48" s="35" t="s">
        <v>132</v>
      </c>
      <c r="M48" s="36">
        <v>9</v>
      </c>
      <c r="N48" s="35" t="s">
        <v>133</v>
      </c>
      <c r="O48" s="36">
        <v>4</v>
      </c>
      <c r="P48" s="28" t="s">
        <v>19</v>
      </c>
      <c r="Q48" s="29">
        <v>7</v>
      </c>
      <c r="R48" s="35" t="s">
        <v>134</v>
      </c>
      <c r="S48" s="41">
        <v>0.2</v>
      </c>
      <c r="T48" s="437"/>
      <c r="U48" s="120"/>
      <c r="V48" s="31"/>
      <c r="W48" s="31"/>
      <c r="X48" s="31"/>
      <c r="Y48" s="31"/>
      <c r="Z48" s="31"/>
      <c r="AA48" s="31"/>
      <c r="AB48" s="31"/>
    </row>
    <row r="49" spans="1:28" ht="15" customHeight="1">
      <c r="A49" s="429"/>
      <c r="B49" s="210"/>
      <c r="C49" s="211"/>
      <c r="D49" s="211"/>
      <c r="E49" s="211"/>
      <c r="F49" s="211"/>
      <c r="G49" s="211"/>
      <c r="H49" s="211"/>
      <c r="I49" s="212"/>
      <c r="J49" s="35"/>
      <c r="K49" s="36"/>
      <c r="L49" s="35" t="s">
        <v>98</v>
      </c>
      <c r="M49" s="36"/>
      <c r="N49" s="35" t="s">
        <v>135</v>
      </c>
      <c r="O49" s="36">
        <v>2</v>
      </c>
      <c r="P49" s="35" t="s">
        <v>38</v>
      </c>
      <c r="Q49" s="36">
        <v>0.05</v>
      </c>
      <c r="R49" s="39" t="s">
        <v>57</v>
      </c>
      <c r="S49" s="41">
        <v>0.1</v>
      </c>
      <c r="T49" s="437"/>
      <c r="U49" s="120"/>
      <c r="V49" s="31"/>
      <c r="W49" s="31"/>
      <c r="X49" s="31"/>
      <c r="Y49" s="31"/>
      <c r="Z49" s="31"/>
      <c r="AA49" s="31"/>
      <c r="AB49" s="31"/>
    </row>
    <row r="50" spans="1:28" ht="15" customHeight="1">
      <c r="A50" s="429"/>
      <c r="B50" s="210"/>
      <c r="C50" s="211"/>
      <c r="D50" s="211"/>
      <c r="E50" s="211"/>
      <c r="F50" s="211"/>
      <c r="G50" s="211"/>
      <c r="H50" s="211"/>
      <c r="I50" s="212"/>
      <c r="J50" s="35"/>
      <c r="K50" s="36"/>
      <c r="L50" s="35"/>
      <c r="M50" s="36"/>
      <c r="N50" s="35" t="s">
        <v>100</v>
      </c>
      <c r="O50" s="36">
        <v>0.01</v>
      </c>
      <c r="P50" s="35"/>
      <c r="Q50" s="36"/>
      <c r="R50" s="35" t="s">
        <v>73</v>
      </c>
      <c r="S50" s="41">
        <v>0.05</v>
      </c>
      <c r="T50" s="437"/>
      <c r="U50" s="120"/>
      <c r="V50" s="31"/>
      <c r="W50" s="31"/>
      <c r="X50" s="31"/>
      <c r="Y50" s="31"/>
      <c r="Z50" s="31"/>
      <c r="AA50" s="31"/>
      <c r="AB50" s="31"/>
    </row>
    <row r="51" spans="1:28" ht="15" customHeight="1">
      <c r="A51" s="429"/>
      <c r="B51" s="210"/>
      <c r="C51" s="211"/>
      <c r="D51" s="211"/>
      <c r="E51" s="211"/>
      <c r="F51" s="211"/>
      <c r="G51" s="211"/>
      <c r="H51" s="211"/>
      <c r="I51" s="212"/>
      <c r="J51" s="35"/>
      <c r="K51" s="36"/>
      <c r="L51" s="35"/>
      <c r="M51" s="36"/>
      <c r="N51" s="35" t="s">
        <v>38</v>
      </c>
      <c r="O51" s="36">
        <v>0.05</v>
      </c>
      <c r="P51" s="35"/>
      <c r="Q51" s="36"/>
      <c r="R51" s="35" t="s">
        <v>59</v>
      </c>
      <c r="S51" s="41"/>
      <c r="T51" s="437"/>
      <c r="U51" s="120"/>
      <c r="V51" s="31"/>
      <c r="W51" s="31"/>
      <c r="X51" s="31"/>
      <c r="Y51" s="31"/>
      <c r="Z51" s="31"/>
      <c r="AA51" s="31"/>
      <c r="AB51" s="31"/>
    </row>
    <row r="52" spans="1:28" ht="15" customHeight="1">
      <c r="A52" s="430"/>
      <c r="B52" s="216"/>
      <c r="C52" s="217"/>
      <c r="D52" s="217"/>
      <c r="E52" s="217"/>
      <c r="F52" s="217"/>
      <c r="G52" s="217"/>
      <c r="H52" s="217"/>
      <c r="I52" s="218"/>
      <c r="J52" s="45"/>
      <c r="K52" s="46"/>
      <c r="L52" s="45"/>
      <c r="M52" s="46"/>
      <c r="N52" s="45" t="s">
        <v>40</v>
      </c>
      <c r="O52" s="46">
        <v>0.5</v>
      </c>
      <c r="P52" s="45"/>
      <c r="Q52" s="46"/>
      <c r="R52" s="45"/>
      <c r="S52" s="47"/>
      <c r="T52" s="438"/>
      <c r="U52" s="120"/>
      <c r="V52" s="48"/>
      <c r="W52" s="48"/>
      <c r="X52" s="48"/>
      <c r="Y52" s="48"/>
      <c r="Z52" s="48"/>
      <c r="AA52" s="48"/>
      <c r="AB52" s="48"/>
    </row>
    <row r="53" spans="1:28" ht="15" customHeight="1">
      <c r="A53" s="428" t="s">
        <v>136</v>
      </c>
      <c r="B53" s="159" t="s">
        <v>137</v>
      </c>
      <c r="C53" s="202">
        <v>5.4</v>
      </c>
      <c r="D53" s="202">
        <v>2.1</v>
      </c>
      <c r="E53" s="202">
        <v>1.4</v>
      </c>
      <c r="F53" s="202">
        <v>1.8</v>
      </c>
      <c r="G53" s="203"/>
      <c r="H53" s="203"/>
      <c r="I53" s="204">
        <f>C53*70+F53*45+E53*25+G53*150+H53*60+D53*75</f>
        <v>651.5</v>
      </c>
      <c r="J53" s="205" t="s">
        <v>23</v>
      </c>
      <c r="K53" s="162"/>
      <c r="L53" s="205" t="s">
        <v>138</v>
      </c>
      <c r="M53" s="162"/>
      <c r="N53" s="221" t="s">
        <v>139</v>
      </c>
      <c r="O53" s="162"/>
      <c r="P53" s="165" t="s">
        <v>27</v>
      </c>
      <c r="Q53" s="166"/>
      <c r="R53" s="165" t="s">
        <v>67</v>
      </c>
      <c r="S53" s="197"/>
      <c r="T53" s="436" t="s">
        <v>281</v>
      </c>
      <c r="U53" s="158"/>
      <c r="V53" s="50" t="str">
        <f>B53</f>
        <v>k2</v>
      </c>
      <c r="W53" s="50" t="str">
        <f>J54&amp;" "&amp;J55&amp;" "&amp;J56&amp;" "&amp;J57&amp;" "&amp;J58</f>
        <v xml:space="preserve">米 糙米   </v>
      </c>
      <c r="X53" s="50" t="str">
        <f>L54&amp;" "&amp;L55&amp;" "&amp;L56&amp;" "&amp;L57&amp;" "&amp;L58</f>
        <v>鮮魚丁 馬鈴薯 洋蔥 胡蘿蔔 咖哩粉</v>
      </c>
      <c r="Y53" s="50" t="str">
        <f>N54&amp;" "&amp;N55&amp;" "&amp;N56&amp;" "&amp;N57&amp;" "&amp;N58</f>
        <v xml:space="preserve">雞蛋 刈薯 大蒜  </v>
      </c>
      <c r="Z53" s="50" t="str">
        <f>P54&amp;" "&amp;P55&amp;" "&amp;P56&amp;" "&amp;P57&amp;" "&amp;P58</f>
        <v xml:space="preserve">蔬菜 大蒜   </v>
      </c>
      <c r="AA53" s="50" t="str">
        <f>R54&amp;" "&amp;R55&amp;" "&amp;R56&amp;" "&amp;R57&amp;" "&amp;R58</f>
        <v xml:space="preserve">金針菜乾 榨菜 薑 大骨 </v>
      </c>
      <c r="AB53" s="50"/>
    </row>
    <row r="54" spans="1:28" ht="15" customHeight="1">
      <c r="A54" s="429"/>
      <c r="B54" s="210"/>
      <c r="C54" s="211"/>
      <c r="D54" s="211"/>
      <c r="E54" s="211"/>
      <c r="F54" s="211"/>
      <c r="G54" s="211"/>
      <c r="H54" s="211"/>
      <c r="I54" s="212"/>
      <c r="J54" s="35" t="s">
        <v>29</v>
      </c>
      <c r="K54" s="36">
        <v>7</v>
      </c>
      <c r="L54" s="35" t="s">
        <v>108</v>
      </c>
      <c r="M54" s="36">
        <v>6.5</v>
      </c>
      <c r="N54" s="39" t="s">
        <v>50</v>
      </c>
      <c r="O54" s="40">
        <v>1</v>
      </c>
      <c r="P54" s="39" t="s">
        <v>19</v>
      </c>
      <c r="Q54" s="40">
        <v>7</v>
      </c>
      <c r="R54" s="35" t="s">
        <v>69</v>
      </c>
      <c r="S54" s="41">
        <v>0.1</v>
      </c>
      <c r="T54" s="437"/>
      <c r="U54" s="120"/>
      <c r="V54" s="31"/>
      <c r="W54" s="31"/>
      <c r="X54" s="31"/>
      <c r="Y54" s="31"/>
      <c r="Z54" s="31"/>
      <c r="AA54" s="31"/>
      <c r="AB54" s="31"/>
    </row>
    <row r="55" spans="1:28" ht="15" customHeight="1">
      <c r="A55" s="429"/>
      <c r="B55" s="210"/>
      <c r="C55" s="211"/>
      <c r="D55" s="211"/>
      <c r="E55" s="211"/>
      <c r="F55" s="211"/>
      <c r="G55" s="211"/>
      <c r="H55" s="211"/>
      <c r="I55" s="212"/>
      <c r="J55" s="35" t="s">
        <v>34</v>
      </c>
      <c r="K55" s="36">
        <v>3</v>
      </c>
      <c r="L55" s="35" t="s">
        <v>35</v>
      </c>
      <c r="M55" s="36">
        <v>3.5</v>
      </c>
      <c r="N55" s="39" t="s">
        <v>141</v>
      </c>
      <c r="O55" s="40">
        <v>4</v>
      </c>
      <c r="P55" s="35" t="s">
        <v>38</v>
      </c>
      <c r="Q55" s="36">
        <v>0.05</v>
      </c>
      <c r="R55" s="35" t="s">
        <v>74</v>
      </c>
      <c r="S55" s="41">
        <v>1</v>
      </c>
      <c r="T55" s="437"/>
      <c r="U55" s="120"/>
      <c r="V55" s="31"/>
      <c r="W55" s="31"/>
      <c r="X55" s="31"/>
      <c r="Y55" s="31"/>
      <c r="Z55" s="31"/>
      <c r="AA55" s="31"/>
      <c r="AB55" s="31"/>
    </row>
    <row r="56" spans="1:28" ht="15" customHeight="1">
      <c r="A56" s="429"/>
      <c r="B56" s="210"/>
      <c r="C56" s="211"/>
      <c r="D56" s="211"/>
      <c r="E56" s="211"/>
      <c r="F56" s="211"/>
      <c r="G56" s="211"/>
      <c r="H56" s="211"/>
      <c r="I56" s="212"/>
      <c r="J56" s="35"/>
      <c r="K56" s="36"/>
      <c r="L56" s="35" t="s">
        <v>41</v>
      </c>
      <c r="M56" s="36">
        <v>1</v>
      </c>
      <c r="N56" s="39" t="s">
        <v>38</v>
      </c>
      <c r="O56" s="40">
        <v>0.05</v>
      </c>
      <c r="P56" s="35"/>
      <c r="Q56" s="36"/>
      <c r="R56" s="35" t="s">
        <v>73</v>
      </c>
      <c r="S56" s="41">
        <v>0.05</v>
      </c>
      <c r="T56" s="437"/>
      <c r="U56" s="120"/>
      <c r="V56" s="31"/>
      <c r="W56" s="31"/>
      <c r="X56" s="31"/>
      <c r="Y56" s="31"/>
      <c r="Z56" s="31"/>
      <c r="AA56" s="31"/>
      <c r="AB56" s="31"/>
    </row>
    <row r="57" spans="1:28" ht="15" customHeight="1">
      <c r="A57" s="429"/>
      <c r="B57" s="210"/>
      <c r="C57" s="211"/>
      <c r="D57" s="211"/>
      <c r="E57" s="211"/>
      <c r="F57" s="211"/>
      <c r="G57" s="211"/>
      <c r="H57" s="211"/>
      <c r="I57" s="212"/>
      <c r="J57" s="35"/>
      <c r="K57" s="36"/>
      <c r="L57" s="35" t="s">
        <v>40</v>
      </c>
      <c r="M57" s="36">
        <v>1</v>
      </c>
      <c r="N57" s="35"/>
      <c r="O57" s="36"/>
      <c r="P57" s="35"/>
      <c r="Q57" s="36"/>
      <c r="R57" s="35" t="s">
        <v>70</v>
      </c>
      <c r="S57" s="41">
        <v>1</v>
      </c>
      <c r="T57" s="437"/>
      <c r="U57" s="120"/>
      <c r="V57" s="31"/>
      <c r="W57" s="31"/>
      <c r="X57" s="31"/>
      <c r="Y57" s="31"/>
      <c r="Z57" s="31"/>
      <c r="AA57" s="31"/>
      <c r="AB57" s="31"/>
    </row>
    <row r="58" spans="1:28" ht="15" customHeight="1">
      <c r="A58" s="430"/>
      <c r="B58" s="216"/>
      <c r="C58" s="217"/>
      <c r="D58" s="217"/>
      <c r="E58" s="217"/>
      <c r="F58" s="217"/>
      <c r="G58" s="217"/>
      <c r="H58" s="217"/>
      <c r="I58" s="218"/>
      <c r="J58" s="45"/>
      <c r="K58" s="46"/>
      <c r="L58" s="45" t="s">
        <v>42</v>
      </c>
      <c r="M58" s="46"/>
      <c r="N58" s="45"/>
      <c r="O58" s="46"/>
      <c r="P58" s="45"/>
      <c r="Q58" s="46"/>
      <c r="R58" s="45"/>
      <c r="S58" s="47"/>
      <c r="T58" s="438"/>
      <c r="U58" s="120"/>
      <c r="V58" s="31"/>
      <c r="W58" s="31"/>
      <c r="X58" s="31"/>
      <c r="Y58" s="31"/>
      <c r="Z58" s="31"/>
      <c r="AA58" s="31"/>
      <c r="AB58" s="31"/>
    </row>
    <row r="59" spans="1:28" ht="15" customHeight="1">
      <c r="A59" s="428" t="s">
        <v>143</v>
      </c>
      <c r="B59" s="159" t="s">
        <v>144</v>
      </c>
      <c r="C59" s="202">
        <v>5.5</v>
      </c>
      <c r="D59" s="202">
        <v>2.6</v>
      </c>
      <c r="E59" s="202">
        <v>1.4</v>
      </c>
      <c r="F59" s="202">
        <v>2</v>
      </c>
      <c r="G59" s="203"/>
      <c r="H59" s="202"/>
      <c r="I59" s="204">
        <f>C59*70+F59*45+E59*25+G59*150+H59*60+D59*75</f>
        <v>705</v>
      </c>
      <c r="J59" s="205" t="s">
        <v>145</v>
      </c>
      <c r="K59" s="162"/>
      <c r="L59" s="205" t="s">
        <v>146</v>
      </c>
      <c r="M59" s="162"/>
      <c r="N59" s="205" t="s">
        <v>147</v>
      </c>
      <c r="O59" s="162"/>
      <c r="P59" s="165" t="s">
        <v>27</v>
      </c>
      <c r="Q59" s="166"/>
      <c r="R59" s="205" t="s">
        <v>149</v>
      </c>
      <c r="S59" s="162"/>
      <c r="T59" s="436" t="s">
        <v>276</v>
      </c>
      <c r="U59" s="158"/>
      <c r="V59" s="22" t="str">
        <f>B59</f>
        <v>k3</v>
      </c>
      <c r="W59" s="22" t="str">
        <f>J60&amp;" "&amp;J61&amp;" "&amp;J62&amp;" "&amp;J63&amp;" "&amp;J64</f>
        <v xml:space="preserve">米 糙米   </v>
      </c>
      <c r="X59" s="22" t="str">
        <f>L60&amp;" "&amp;L61&amp;" "&amp;L62&amp;" "&amp;L63&amp;" "&amp;L64</f>
        <v>豬絞肉 洋蔥 打拋醬 魚露 大蒜</v>
      </c>
      <c r="Y59" s="22" t="str">
        <f>N60&amp;" "&amp;N61&amp;" "&amp;N62&amp;" "&amp;N63&amp;" "&amp;N64</f>
        <v xml:space="preserve">魚丸 泰式酸辣醬   </v>
      </c>
      <c r="Z59" s="22" t="str">
        <f>P60&amp;" "&amp;P61&amp;" "&amp;P62&amp;" "&amp;P63&amp;" "&amp;P64</f>
        <v xml:space="preserve">蔬菜 大蒜   </v>
      </c>
      <c r="AA59" s="22" t="str">
        <f>R60&amp;" "&amp;R61&amp;" "&amp;R62&amp;" "&amp;R63&amp;" "&amp;R64</f>
        <v>秀珍菇 大番茄 大骨 檸檬 香茅</v>
      </c>
      <c r="AB59" s="22"/>
    </row>
    <row r="60" spans="1:28" ht="15" customHeight="1">
      <c r="A60" s="429"/>
      <c r="B60" s="210"/>
      <c r="C60" s="211"/>
      <c r="D60" s="211"/>
      <c r="E60" s="211"/>
      <c r="F60" s="211"/>
      <c r="G60" s="211"/>
      <c r="H60" s="211"/>
      <c r="I60" s="212"/>
      <c r="J60" s="35" t="s">
        <v>29</v>
      </c>
      <c r="K60" s="36">
        <v>8</v>
      </c>
      <c r="L60" s="35" t="s">
        <v>30</v>
      </c>
      <c r="M60" s="36">
        <v>6</v>
      </c>
      <c r="N60" s="37" t="s">
        <v>150</v>
      </c>
      <c r="O60" s="38">
        <v>4</v>
      </c>
      <c r="P60" s="39" t="s">
        <v>19</v>
      </c>
      <c r="Q60" s="40">
        <v>7</v>
      </c>
      <c r="R60" s="35" t="s">
        <v>151</v>
      </c>
      <c r="S60" s="36">
        <v>1</v>
      </c>
      <c r="T60" s="437"/>
      <c r="U60" s="120"/>
      <c r="V60" s="31"/>
      <c r="W60" s="31"/>
      <c r="X60" s="31"/>
      <c r="Y60" s="31"/>
      <c r="Z60" s="31"/>
      <c r="AA60" s="31"/>
      <c r="AB60" s="31"/>
    </row>
    <row r="61" spans="1:28" ht="15" customHeight="1">
      <c r="A61" s="429"/>
      <c r="B61" s="210"/>
      <c r="C61" s="211"/>
      <c r="D61" s="211"/>
      <c r="E61" s="211"/>
      <c r="F61" s="211"/>
      <c r="G61" s="211"/>
      <c r="H61" s="211"/>
      <c r="I61" s="212"/>
      <c r="J61" s="35" t="s">
        <v>34</v>
      </c>
      <c r="K61" s="36">
        <v>3</v>
      </c>
      <c r="L61" s="35" t="s">
        <v>41</v>
      </c>
      <c r="M61" s="36">
        <v>3.5</v>
      </c>
      <c r="N61" s="37" t="s">
        <v>152</v>
      </c>
      <c r="O61" s="38">
        <v>0.5</v>
      </c>
      <c r="P61" s="35" t="s">
        <v>38</v>
      </c>
      <c r="Q61" s="36">
        <v>0.05</v>
      </c>
      <c r="R61" s="39" t="s">
        <v>71</v>
      </c>
      <c r="S61" s="36">
        <v>2</v>
      </c>
      <c r="T61" s="437"/>
      <c r="U61" s="120"/>
      <c r="V61" s="31"/>
      <c r="W61" s="31"/>
      <c r="X61" s="31"/>
      <c r="Y61" s="31"/>
      <c r="Z61" s="31"/>
      <c r="AA61" s="31"/>
      <c r="AB61" s="31"/>
    </row>
    <row r="62" spans="1:28" ht="15" customHeight="1">
      <c r="A62" s="429"/>
      <c r="B62" s="210"/>
      <c r="C62" s="211"/>
      <c r="D62" s="211"/>
      <c r="E62" s="211"/>
      <c r="F62" s="211"/>
      <c r="G62" s="211"/>
      <c r="H62" s="211"/>
      <c r="I62" s="212"/>
      <c r="J62" s="35"/>
      <c r="K62" s="36"/>
      <c r="L62" s="35" t="s">
        <v>154</v>
      </c>
      <c r="M62" s="36"/>
      <c r="N62" s="37"/>
      <c r="O62" s="38"/>
      <c r="P62" s="35"/>
      <c r="Q62" s="36"/>
      <c r="R62" s="35" t="s">
        <v>70</v>
      </c>
      <c r="S62" s="36">
        <v>1</v>
      </c>
      <c r="T62" s="437"/>
      <c r="U62" s="120"/>
      <c r="V62" s="31"/>
      <c r="W62" s="31"/>
      <c r="X62" s="31"/>
      <c r="Y62" s="31"/>
      <c r="Z62" s="31"/>
      <c r="AA62" s="31"/>
      <c r="AB62" s="31"/>
    </row>
    <row r="63" spans="1:28" ht="15" customHeight="1">
      <c r="A63" s="429"/>
      <c r="B63" s="210"/>
      <c r="C63" s="211"/>
      <c r="D63" s="211"/>
      <c r="E63" s="211"/>
      <c r="F63" s="211"/>
      <c r="G63" s="211"/>
      <c r="H63" s="211"/>
      <c r="I63" s="212"/>
      <c r="J63" s="35"/>
      <c r="K63" s="36"/>
      <c r="L63" s="35" t="s">
        <v>155</v>
      </c>
      <c r="M63" s="36"/>
      <c r="N63" s="37"/>
      <c r="O63" s="38"/>
      <c r="P63" s="35"/>
      <c r="Q63" s="36"/>
      <c r="R63" s="35" t="s">
        <v>156</v>
      </c>
      <c r="S63" s="36"/>
      <c r="T63" s="437"/>
      <c r="U63" s="120"/>
      <c r="V63" s="31"/>
      <c r="W63" s="31"/>
      <c r="X63" s="31"/>
      <c r="Y63" s="31"/>
      <c r="Z63" s="31"/>
      <c r="AA63" s="31"/>
      <c r="AB63" s="31"/>
    </row>
    <row r="64" spans="1:28" ht="15" customHeight="1">
      <c r="A64" s="430"/>
      <c r="B64" s="216"/>
      <c r="C64" s="217"/>
      <c r="D64" s="217"/>
      <c r="E64" s="217"/>
      <c r="F64" s="217"/>
      <c r="G64" s="217"/>
      <c r="H64" s="217"/>
      <c r="I64" s="218"/>
      <c r="J64" s="45"/>
      <c r="K64" s="46"/>
      <c r="L64" s="45" t="s">
        <v>38</v>
      </c>
      <c r="M64" s="46">
        <v>0.05</v>
      </c>
      <c r="N64" s="69"/>
      <c r="O64" s="70"/>
      <c r="P64" s="45"/>
      <c r="Q64" s="46"/>
      <c r="R64" s="45" t="s">
        <v>157</v>
      </c>
      <c r="S64" s="46"/>
      <c r="T64" s="438"/>
      <c r="U64" s="223"/>
      <c r="V64" s="101"/>
      <c r="W64" s="48"/>
      <c r="X64" s="101"/>
      <c r="Y64" s="101"/>
      <c r="Z64" s="101"/>
      <c r="AA64" s="101"/>
      <c r="AB64" s="101"/>
    </row>
    <row r="65" spans="1:28" ht="15" customHeight="1">
      <c r="A65" s="428" t="s">
        <v>158</v>
      </c>
      <c r="B65" s="159" t="s">
        <v>159</v>
      </c>
      <c r="C65" s="202">
        <v>5.8</v>
      </c>
      <c r="D65" s="202">
        <v>2.5</v>
      </c>
      <c r="E65" s="202">
        <v>1.7</v>
      </c>
      <c r="F65" s="202">
        <v>2.1</v>
      </c>
      <c r="G65" s="203"/>
      <c r="H65" s="203"/>
      <c r="I65" s="204">
        <f>C65*70+F65*45+E65*25+G65*150+H65*60+D65*75</f>
        <v>730.5</v>
      </c>
      <c r="J65" s="205" t="s">
        <v>23</v>
      </c>
      <c r="K65" s="162"/>
      <c r="L65" s="205" t="s">
        <v>160</v>
      </c>
      <c r="M65" s="162"/>
      <c r="N65" s="205" t="s">
        <v>161</v>
      </c>
      <c r="O65" s="162"/>
      <c r="P65" s="165" t="s">
        <v>27</v>
      </c>
      <c r="Q65" s="166"/>
      <c r="R65" s="205" t="s">
        <v>163</v>
      </c>
      <c r="S65" s="183"/>
      <c r="T65" s="436" t="s">
        <v>282</v>
      </c>
      <c r="U65" s="225"/>
      <c r="V65" s="50" t="str">
        <f>B65</f>
        <v>k4</v>
      </c>
      <c r="W65" s="50" t="str">
        <f>J66&amp;" "&amp;J67&amp;" "&amp;J68&amp;" "&amp;J69&amp;" "&amp;J70</f>
        <v xml:space="preserve">米 糙米   </v>
      </c>
      <c r="X65" s="50" t="str">
        <f>L66&amp;" "&amp;L67&amp;" "&amp;L68&amp;" "&amp;L69&amp;" "&amp;L70</f>
        <v xml:space="preserve">肉雞 豆薯 胡蘿蔔 大蒜 </v>
      </c>
      <c r="Y65" s="50" t="str">
        <f>N66&amp;" "&amp;N67&amp;" "&amp;N68&amp;" "&amp;N69&amp;" "&amp;N70</f>
        <v>豬後腿肉 綠豆芽 韮菜 乾木耳 大蒜</v>
      </c>
      <c r="Z65" s="50" t="str">
        <f>P66&amp;" "&amp;P67&amp;" "&amp;P68&amp;" "&amp;P69&amp;" "&amp;P70</f>
        <v xml:space="preserve">蔬菜 大蒜   </v>
      </c>
      <c r="AA65" s="50" t="str">
        <f>R66&amp;" "&amp;R67&amp;" "&amp;R68&amp;" "&amp;R69&amp;" "&amp;R70</f>
        <v xml:space="preserve">綠豆 二砂糖   </v>
      </c>
      <c r="AB65" s="50"/>
    </row>
    <row r="66" spans="1:28" ht="15" customHeight="1">
      <c r="A66" s="429"/>
      <c r="B66" s="210"/>
      <c r="C66" s="211"/>
      <c r="D66" s="211"/>
      <c r="E66" s="211"/>
      <c r="F66" s="211"/>
      <c r="G66" s="211"/>
      <c r="H66" s="211"/>
      <c r="I66" s="212"/>
      <c r="J66" s="35" t="s">
        <v>29</v>
      </c>
      <c r="K66" s="36">
        <v>7</v>
      </c>
      <c r="L66" s="35" t="s">
        <v>82</v>
      </c>
      <c r="M66" s="36">
        <v>9</v>
      </c>
      <c r="N66" s="35" t="s">
        <v>32</v>
      </c>
      <c r="O66" s="36">
        <v>0.6</v>
      </c>
      <c r="P66" s="39" t="s">
        <v>19</v>
      </c>
      <c r="Q66" s="40">
        <v>7</v>
      </c>
      <c r="R66" s="35" t="s">
        <v>164</v>
      </c>
      <c r="S66" s="41">
        <v>2</v>
      </c>
      <c r="T66" s="437"/>
      <c r="U66" s="120"/>
      <c r="V66" s="31"/>
      <c r="W66" s="31"/>
      <c r="X66" s="31"/>
      <c r="Y66" s="31"/>
      <c r="Z66" s="31"/>
      <c r="AA66" s="31"/>
      <c r="AB66" s="31"/>
    </row>
    <row r="67" spans="1:28" ht="15" customHeight="1">
      <c r="A67" s="429"/>
      <c r="B67" s="210"/>
      <c r="C67" s="211"/>
      <c r="D67" s="211"/>
      <c r="E67" s="211"/>
      <c r="F67" s="211"/>
      <c r="G67" s="211"/>
      <c r="H67" s="211"/>
      <c r="I67" s="212"/>
      <c r="J67" s="35" t="s">
        <v>34</v>
      </c>
      <c r="K67" s="36">
        <v>3</v>
      </c>
      <c r="L67" s="35" t="s">
        <v>55</v>
      </c>
      <c r="M67" s="36">
        <v>3</v>
      </c>
      <c r="N67" s="35" t="s">
        <v>68</v>
      </c>
      <c r="O67" s="36">
        <v>5</v>
      </c>
      <c r="P67" s="35" t="s">
        <v>38</v>
      </c>
      <c r="Q67" s="36">
        <v>0.05</v>
      </c>
      <c r="R67" s="39" t="s">
        <v>39</v>
      </c>
      <c r="S67" s="41">
        <v>1</v>
      </c>
      <c r="T67" s="437"/>
      <c r="U67" s="120"/>
      <c r="V67" s="31"/>
      <c r="W67" s="31"/>
      <c r="X67" s="31"/>
      <c r="Y67" s="31"/>
      <c r="Z67" s="31"/>
      <c r="AA67" s="31"/>
      <c r="AB67" s="31"/>
    </row>
    <row r="68" spans="1:28" ht="15" customHeight="1">
      <c r="A68" s="429"/>
      <c r="B68" s="210"/>
      <c r="C68" s="211"/>
      <c r="D68" s="211"/>
      <c r="E68" s="211"/>
      <c r="F68" s="211"/>
      <c r="G68" s="211"/>
      <c r="H68" s="211"/>
      <c r="I68" s="212"/>
      <c r="J68" s="35"/>
      <c r="K68" s="36"/>
      <c r="L68" s="35" t="s">
        <v>40</v>
      </c>
      <c r="M68" s="36">
        <v>1</v>
      </c>
      <c r="N68" s="35" t="s">
        <v>72</v>
      </c>
      <c r="O68" s="36">
        <v>0.5</v>
      </c>
      <c r="P68" s="35"/>
      <c r="Q68" s="36"/>
      <c r="R68" s="35"/>
      <c r="S68" s="41"/>
      <c r="T68" s="437"/>
      <c r="U68" s="120"/>
      <c r="V68" s="31"/>
      <c r="W68" s="31"/>
      <c r="X68" s="31"/>
      <c r="Y68" s="31"/>
      <c r="Z68" s="31"/>
      <c r="AA68" s="31"/>
      <c r="AB68" s="31"/>
    </row>
    <row r="69" spans="1:28" ht="15" customHeight="1">
      <c r="A69" s="429"/>
      <c r="B69" s="210"/>
      <c r="C69" s="211"/>
      <c r="D69" s="211"/>
      <c r="E69" s="211"/>
      <c r="F69" s="211"/>
      <c r="G69" s="211"/>
      <c r="H69" s="211"/>
      <c r="I69" s="212"/>
      <c r="J69" s="35"/>
      <c r="K69" s="36"/>
      <c r="L69" s="35" t="s">
        <v>38</v>
      </c>
      <c r="M69" s="36">
        <v>0.05</v>
      </c>
      <c r="N69" s="35" t="s">
        <v>142</v>
      </c>
      <c r="O69" s="36">
        <v>0.01</v>
      </c>
      <c r="P69" s="35"/>
      <c r="Q69" s="36"/>
      <c r="R69" s="35"/>
      <c r="S69" s="41"/>
      <c r="T69" s="437"/>
      <c r="U69" s="120"/>
      <c r="V69" s="31"/>
      <c r="W69" s="31"/>
      <c r="X69" s="31"/>
      <c r="Y69" s="31"/>
      <c r="Z69" s="31"/>
      <c r="AA69" s="31"/>
      <c r="AB69" s="31"/>
    </row>
    <row r="70" spans="1:28" ht="15" customHeight="1">
      <c r="A70" s="430"/>
      <c r="B70" s="216"/>
      <c r="C70" s="217"/>
      <c r="D70" s="217"/>
      <c r="E70" s="217"/>
      <c r="F70" s="217"/>
      <c r="G70" s="217"/>
      <c r="H70" s="217"/>
      <c r="I70" s="218"/>
      <c r="J70" s="45"/>
      <c r="K70" s="46"/>
      <c r="L70" s="45"/>
      <c r="M70" s="46"/>
      <c r="N70" s="45" t="s">
        <v>38</v>
      </c>
      <c r="O70" s="46">
        <v>0.05</v>
      </c>
      <c r="P70" s="45"/>
      <c r="Q70" s="46"/>
      <c r="R70" s="45"/>
      <c r="S70" s="47"/>
      <c r="T70" s="438"/>
      <c r="U70" s="120"/>
      <c r="V70" s="31"/>
      <c r="W70" s="31"/>
      <c r="X70" s="31"/>
      <c r="Y70" s="31"/>
      <c r="Z70" s="31"/>
      <c r="AA70" s="31"/>
      <c r="AB70" s="31"/>
    </row>
    <row r="71" spans="1:28" ht="15" customHeight="1">
      <c r="A71" s="428" t="s">
        <v>165</v>
      </c>
      <c r="B71" s="159" t="s">
        <v>166</v>
      </c>
      <c r="C71" s="202">
        <v>5</v>
      </c>
      <c r="D71" s="202">
        <v>2.2000000000000002</v>
      </c>
      <c r="E71" s="202">
        <v>2.1</v>
      </c>
      <c r="F71" s="202">
        <v>2.2000000000000002</v>
      </c>
      <c r="G71" s="203"/>
      <c r="H71" s="203"/>
      <c r="I71" s="204">
        <f>C71*70+F71*45+E71*25+G71*150+H71*60+D71*75</f>
        <v>666.5</v>
      </c>
      <c r="J71" s="205" t="s">
        <v>167</v>
      </c>
      <c r="K71" s="162"/>
      <c r="L71" s="205" t="s">
        <v>168</v>
      </c>
      <c r="M71" s="162"/>
      <c r="N71" s="165" t="s">
        <v>169</v>
      </c>
      <c r="O71" s="164"/>
      <c r="P71" s="165" t="s">
        <v>27</v>
      </c>
      <c r="Q71" s="166"/>
      <c r="R71" s="205" t="s">
        <v>171</v>
      </c>
      <c r="S71" s="162"/>
      <c r="T71" s="436" t="s">
        <v>275</v>
      </c>
      <c r="U71" s="227"/>
      <c r="V71" s="107" t="str">
        <f>B71</f>
        <v>k5</v>
      </c>
      <c r="W71" s="107" t="str">
        <f>J72&amp;" "&amp;J73&amp;" "&amp;J74&amp;" "&amp;J75&amp;" "&amp;J76</f>
        <v xml:space="preserve">米 紅藜   </v>
      </c>
      <c r="X71" s="107" t="str">
        <f>L72&amp;" "&amp;L73&amp;" "&amp;L74&amp;" "&amp;L75&amp;" "&amp;L76</f>
        <v xml:space="preserve">豬後腿肉 結球白菜 胡蘿蔔 大蒜 </v>
      </c>
      <c r="Y71" s="107" t="str">
        <f>N72&amp;" "&amp;N73&amp;" "&amp;N74&amp;" "&amp;N75&amp;" "&amp;N76</f>
        <v xml:space="preserve">雞蛋 胡蘿蔔 大蒜  </v>
      </c>
      <c r="Z71" s="107" t="str">
        <f>P72&amp;" "&amp;P73&amp;" "&amp;P74&amp;" "&amp;P75&amp;" "&amp;P76</f>
        <v xml:space="preserve">蔬菜 大蒜   </v>
      </c>
      <c r="AA71" s="107" t="str">
        <f>R72&amp;" "&amp;R73&amp;" "&amp;R74&amp;" "&amp;R75&amp;" "&amp;R76</f>
        <v xml:space="preserve">時瓜 薑 大骨  </v>
      </c>
      <c r="AB71" s="107"/>
    </row>
    <row r="72" spans="1:28" ht="15" customHeight="1">
      <c r="A72" s="429"/>
      <c r="B72" s="210"/>
      <c r="C72" s="211"/>
      <c r="D72" s="211"/>
      <c r="E72" s="211"/>
      <c r="F72" s="211"/>
      <c r="G72" s="211"/>
      <c r="H72" s="211"/>
      <c r="I72" s="212"/>
      <c r="J72" s="35" t="s">
        <v>29</v>
      </c>
      <c r="K72" s="36">
        <v>10</v>
      </c>
      <c r="L72" s="35" t="s">
        <v>32</v>
      </c>
      <c r="M72" s="36">
        <v>6</v>
      </c>
      <c r="N72" s="35" t="s">
        <v>50</v>
      </c>
      <c r="O72" s="36">
        <v>2</v>
      </c>
      <c r="P72" s="39" t="s">
        <v>19</v>
      </c>
      <c r="Q72" s="40">
        <v>7</v>
      </c>
      <c r="R72" s="35" t="s">
        <v>101</v>
      </c>
      <c r="S72" s="36">
        <v>5</v>
      </c>
      <c r="T72" s="437"/>
      <c r="U72" s="120"/>
      <c r="V72" s="31"/>
      <c r="W72" s="31"/>
      <c r="X72" s="31"/>
      <c r="Y72" s="31"/>
      <c r="Z72" s="31"/>
      <c r="AA72" s="31"/>
      <c r="AB72" s="31"/>
    </row>
    <row r="73" spans="1:28" ht="15" customHeight="1">
      <c r="A73" s="429"/>
      <c r="B73" s="210"/>
      <c r="C73" s="211"/>
      <c r="D73" s="211"/>
      <c r="E73" s="211"/>
      <c r="F73" s="211"/>
      <c r="G73" s="211"/>
      <c r="H73" s="211"/>
      <c r="I73" s="212"/>
      <c r="J73" s="35" t="s">
        <v>172</v>
      </c>
      <c r="K73" s="36">
        <v>0.05</v>
      </c>
      <c r="L73" s="35" t="s">
        <v>83</v>
      </c>
      <c r="M73" s="36">
        <v>4</v>
      </c>
      <c r="N73" s="35" t="s">
        <v>40</v>
      </c>
      <c r="O73" s="36">
        <v>4</v>
      </c>
      <c r="P73" s="35" t="s">
        <v>38</v>
      </c>
      <c r="Q73" s="36">
        <v>0.05</v>
      </c>
      <c r="R73" s="39" t="s">
        <v>73</v>
      </c>
      <c r="S73" s="40">
        <v>0.05</v>
      </c>
      <c r="T73" s="437"/>
      <c r="U73" s="120"/>
      <c r="V73" s="31"/>
      <c r="W73" s="31"/>
      <c r="X73" s="31"/>
      <c r="Y73" s="31"/>
      <c r="Z73" s="31"/>
      <c r="AA73" s="31"/>
      <c r="AB73" s="31"/>
    </row>
    <row r="74" spans="1:28" ht="15" customHeight="1">
      <c r="A74" s="429"/>
      <c r="B74" s="210"/>
      <c r="C74" s="211"/>
      <c r="D74" s="211"/>
      <c r="E74" s="211"/>
      <c r="F74" s="211"/>
      <c r="G74" s="211"/>
      <c r="H74" s="211"/>
      <c r="I74" s="212"/>
      <c r="J74" s="35"/>
      <c r="K74" s="36"/>
      <c r="L74" s="35" t="s">
        <v>40</v>
      </c>
      <c r="M74" s="36">
        <v>0.5</v>
      </c>
      <c r="N74" s="35" t="s">
        <v>38</v>
      </c>
      <c r="O74" s="36">
        <v>0.05</v>
      </c>
      <c r="P74" s="35"/>
      <c r="Q74" s="36"/>
      <c r="R74" s="35" t="s">
        <v>70</v>
      </c>
      <c r="S74" s="36">
        <v>1</v>
      </c>
      <c r="T74" s="437"/>
      <c r="U74" s="120"/>
      <c r="V74" s="31"/>
      <c r="W74" s="31"/>
      <c r="X74" s="31"/>
      <c r="Y74" s="31"/>
      <c r="Z74" s="31"/>
      <c r="AA74" s="31"/>
      <c r="AB74" s="31"/>
    </row>
    <row r="75" spans="1:28" ht="15" customHeight="1">
      <c r="A75" s="429"/>
      <c r="B75" s="210"/>
      <c r="C75" s="211"/>
      <c r="D75" s="211"/>
      <c r="E75" s="211"/>
      <c r="F75" s="211"/>
      <c r="G75" s="211"/>
      <c r="H75" s="211"/>
      <c r="I75" s="212"/>
      <c r="J75" s="35"/>
      <c r="K75" s="36"/>
      <c r="L75" s="35" t="s">
        <v>38</v>
      </c>
      <c r="M75" s="36">
        <v>0.05</v>
      </c>
      <c r="N75" s="35"/>
      <c r="O75" s="36"/>
      <c r="P75" s="35"/>
      <c r="Q75" s="36"/>
      <c r="R75" s="35"/>
      <c r="S75" s="36"/>
      <c r="T75" s="437"/>
      <c r="U75" s="120"/>
      <c r="V75" s="31"/>
      <c r="W75" s="31"/>
      <c r="X75" s="31"/>
      <c r="Y75" s="31"/>
      <c r="Z75" s="31"/>
      <c r="AA75" s="31"/>
      <c r="AB75" s="31"/>
    </row>
    <row r="76" spans="1:28" ht="15" customHeight="1">
      <c r="A76" s="430"/>
      <c r="B76" s="216"/>
      <c r="C76" s="217"/>
      <c r="D76" s="217"/>
      <c r="E76" s="217"/>
      <c r="F76" s="217"/>
      <c r="G76" s="217"/>
      <c r="H76" s="217"/>
      <c r="I76" s="218"/>
      <c r="J76" s="45"/>
      <c r="K76" s="46"/>
      <c r="L76" s="45"/>
      <c r="M76" s="46"/>
      <c r="N76" s="69"/>
      <c r="O76" s="70"/>
      <c r="P76" s="45"/>
      <c r="Q76" s="46"/>
      <c r="R76" s="45"/>
      <c r="S76" s="46"/>
      <c r="T76" s="438"/>
      <c r="U76" s="223"/>
      <c r="V76" s="48"/>
      <c r="W76" s="48"/>
      <c r="X76" s="48"/>
      <c r="Y76" s="48"/>
      <c r="Z76" s="48"/>
      <c r="AA76" s="48"/>
      <c r="AB76" s="48"/>
    </row>
    <row r="77" spans="1:28" ht="15" customHeight="1">
      <c r="A77" s="428" t="s">
        <v>173</v>
      </c>
      <c r="B77" s="159" t="s">
        <v>174</v>
      </c>
      <c r="C77" s="202">
        <v>5</v>
      </c>
      <c r="D77" s="202">
        <v>2.5</v>
      </c>
      <c r="E77" s="202">
        <v>1.7</v>
      </c>
      <c r="F77" s="202">
        <v>2.5</v>
      </c>
      <c r="G77" s="203"/>
      <c r="H77" s="203"/>
      <c r="I77" s="204">
        <f>C77*70+F77*45+E77*25+G77*150+H77*60+D77*75</f>
        <v>692.5</v>
      </c>
      <c r="J77" s="205" t="s">
        <v>63</v>
      </c>
      <c r="K77" s="162"/>
      <c r="L77" s="205" t="s">
        <v>175</v>
      </c>
      <c r="M77" s="162"/>
      <c r="N77" s="205" t="s">
        <v>176</v>
      </c>
      <c r="O77" s="162"/>
      <c r="P77" s="165" t="s">
        <v>27</v>
      </c>
      <c r="Q77" s="166"/>
      <c r="R77" s="250" t="s">
        <v>283</v>
      </c>
      <c r="S77" s="251"/>
      <c r="T77" s="436" t="s">
        <v>178</v>
      </c>
      <c r="U77" s="120"/>
      <c r="V77" s="31" t="str">
        <f>B77</f>
        <v>l1</v>
      </c>
      <c r="W77" s="31" t="str">
        <f>J78&amp;" "&amp;J79&amp;" "&amp;J80&amp;" "&amp;J81&amp;" "&amp;J82</f>
        <v xml:space="preserve">米    </v>
      </c>
      <c r="X77" s="31" t="str">
        <f>L78&amp;" "&amp;L79&amp;" "&amp;L80&amp;" "&amp;L81&amp;" "&amp;L82</f>
        <v>豬絞肉 油花生 麵筋 大蒜 胡蘿蔔</v>
      </c>
      <c r="Y77" s="31" t="str">
        <f>N78&amp;" "&amp;N79&amp;" "&amp;N80&amp;" "&amp;N81&amp;" "&amp;N82</f>
        <v xml:space="preserve">豆包 甘藍 乾香菇 大蒜 </v>
      </c>
      <c r="Z77" s="31" t="str">
        <f>P78&amp;" "&amp;P79&amp;" "&amp;P80&amp;" "&amp;P81&amp;" "&amp;P82</f>
        <v xml:space="preserve">蔬菜 大蒜   </v>
      </c>
      <c r="AA77" s="31" t="str">
        <f>R78&amp;" "&amp;R79&amp;" "&amp;R80&amp;" "&amp;R81&amp;" "&amp;R82</f>
        <v xml:space="preserve">紫菜 鮮香菇 薑 柴魚片 </v>
      </c>
      <c r="AB77" s="31"/>
    </row>
    <row r="78" spans="1:28" ht="15" customHeight="1">
      <c r="A78" s="429"/>
      <c r="B78" s="210"/>
      <c r="C78" s="211"/>
      <c r="D78" s="211"/>
      <c r="E78" s="211"/>
      <c r="F78" s="211"/>
      <c r="G78" s="211"/>
      <c r="H78" s="211"/>
      <c r="I78" s="212"/>
      <c r="J78" s="35" t="s">
        <v>29</v>
      </c>
      <c r="K78" s="36">
        <v>10</v>
      </c>
      <c r="L78" s="35" t="s">
        <v>30</v>
      </c>
      <c r="M78" s="36">
        <v>6</v>
      </c>
      <c r="N78" s="35" t="s">
        <v>179</v>
      </c>
      <c r="O78" s="36">
        <v>1.5</v>
      </c>
      <c r="P78" s="39" t="s">
        <v>19</v>
      </c>
      <c r="Q78" s="40">
        <v>7</v>
      </c>
      <c r="R78" s="252" t="s">
        <v>284</v>
      </c>
      <c r="S78" s="253">
        <v>0.1</v>
      </c>
      <c r="T78" s="437"/>
      <c r="U78" s="120"/>
      <c r="V78" s="31"/>
      <c r="W78" s="31"/>
      <c r="X78" s="31"/>
      <c r="Y78" s="31"/>
      <c r="Z78" s="31"/>
      <c r="AA78" s="31"/>
      <c r="AB78" s="31"/>
    </row>
    <row r="79" spans="1:28" ht="15" customHeight="1">
      <c r="A79" s="429"/>
      <c r="B79" s="210"/>
      <c r="C79" s="211"/>
      <c r="D79" s="211"/>
      <c r="E79" s="211"/>
      <c r="F79" s="211"/>
      <c r="G79" s="211"/>
      <c r="H79" s="211"/>
      <c r="I79" s="212"/>
      <c r="J79" s="35"/>
      <c r="K79" s="36"/>
      <c r="L79" s="35" t="s">
        <v>125</v>
      </c>
      <c r="M79" s="36">
        <v>0.1</v>
      </c>
      <c r="N79" s="35" t="s">
        <v>31</v>
      </c>
      <c r="O79" s="36">
        <v>7</v>
      </c>
      <c r="P79" s="35" t="s">
        <v>38</v>
      </c>
      <c r="Q79" s="36">
        <v>0.05</v>
      </c>
      <c r="R79" s="254" t="s">
        <v>285</v>
      </c>
      <c r="S79" s="253">
        <v>1.5</v>
      </c>
      <c r="T79" s="437"/>
      <c r="U79" s="120"/>
      <c r="V79" s="31"/>
      <c r="W79" s="31"/>
      <c r="X79" s="31"/>
      <c r="Y79" s="31"/>
      <c r="Z79" s="31"/>
      <c r="AA79" s="31"/>
      <c r="AB79" s="31"/>
    </row>
    <row r="80" spans="1:28" ht="15" customHeight="1">
      <c r="A80" s="429"/>
      <c r="B80" s="210"/>
      <c r="C80" s="211"/>
      <c r="D80" s="211"/>
      <c r="E80" s="211"/>
      <c r="F80" s="211"/>
      <c r="G80" s="211"/>
      <c r="H80" s="211"/>
      <c r="I80" s="212"/>
      <c r="J80" s="35"/>
      <c r="K80" s="36"/>
      <c r="L80" s="35" t="s">
        <v>181</v>
      </c>
      <c r="M80" s="36">
        <v>0.5</v>
      </c>
      <c r="N80" s="35" t="s">
        <v>100</v>
      </c>
      <c r="O80" s="36">
        <v>0.01</v>
      </c>
      <c r="P80" s="35"/>
      <c r="Q80" s="36"/>
      <c r="R80" s="252" t="s">
        <v>73</v>
      </c>
      <c r="S80" s="253">
        <v>0.05</v>
      </c>
      <c r="T80" s="437"/>
      <c r="U80" s="120"/>
      <c r="V80" s="31"/>
      <c r="W80" s="31"/>
      <c r="X80" s="31"/>
      <c r="Y80" s="31"/>
      <c r="Z80" s="31"/>
      <c r="AA80" s="31"/>
      <c r="AB80" s="31"/>
    </row>
    <row r="81" spans="1:28" ht="15" customHeight="1">
      <c r="A81" s="429"/>
      <c r="B81" s="210"/>
      <c r="C81" s="211"/>
      <c r="D81" s="211"/>
      <c r="E81" s="211"/>
      <c r="F81" s="211"/>
      <c r="G81" s="211"/>
      <c r="H81" s="211"/>
      <c r="I81" s="212"/>
      <c r="J81" s="35"/>
      <c r="K81" s="36"/>
      <c r="L81" s="35" t="s">
        <v>38</v>
      </c>
      <c r="M81" s="36">
        <v>0.05</v>
      </c>
      <c r="N81" s="35" t="s">
        <v>38</v>
      </c>
      <c r="O81" s="36">
        <v>0.05</v>
      </c>
      <c r="P81" s="35"/>
      <c r="Q81" s="36"/>
      <c r="R81" s="252" t="s">
        <v>59</v>
      </c>
      <c r="S81" s="253">
        <v>0.01</v>
      </c>
      <c r="T81" s="437"/>
      <c r="U81" s="120"/>
      <c r="V81" s="31"/>
      <c r="W81" s="31"/>
      <c r="X81" s="31"/>
      <c r="Y81" s="31"/>
      <c r="Z81" s="31"/>
      <c r="AA81" s="31"/>
      <c r="AB81" s="31"/>
    </row>
    <row r="82" spans="1:28" ht="15" customHeight="1">
      <c r="A82" s="430"/>
      <c r="B82" s="216"/>
      <c r="C82" s="217"/>
      <c r="D82" s="217"/>
      <c r="E82" s="217"/>
      <c r="F82" s="217"/>
      <c r="G82" s="217"/>
      <c r="H82" s="217"/>
      <c r="I82" s="218"/>
      <c r="J82" s="45"/>
      <c r="K82" s="46"/>
      <c r="L82" s="45" t="s">
        <v>40</v>
      </c>
      <c r="M82" s="46">
        <v>1</v>
      </c>
      <c r="N82" s="45"/>
      <c r="O82" s="46"/>
      <c r="P82" s="45"/>
      <c r="Q82" s="46"/>
      <c r="R82" s="255"/>
      <c r="S82" s="256"/>
      <c r="T82" s="438"/>
      <c r="U82" s="120"/>
      <c r="V82" s="31"/>
      <c r="W82" s="31"/>
      <c r="X82" s="31"/>
      <c r="Y82" s="31"/>
      <c r="Z82" s="31"/>
      <c r="AA82" s="31"/>
      <c r="AB82" s="31"/>
    </row>
    <row r="83" spans="1:28" ht="15" customHeight="1">
      <c r="A83" s="428" t="s">
        <v>182</v>
      </c>
      <c r="B83" s="159" t="s">
        <v>183</v>
      </c>
      <c r="C83" s="202">
        <v>5</v>
      </c>
      <c r="D83" s="202">
        <v>1.8</v>
      </c>
      <c r="E83" s="202">
        <v>1.5</v>
      </c>
      <c r="F83" s="202">
        <v>2.5</v>
      </c>
      <c r="G83" s="203"/>
      <c r="H83" s="203"/>
      <c r="I83" s="204">
        <f>C83*70+F83*45+E83*25+G83*150+H83*60+D83*75</f>
        <v>635</v>
      </c>
      <c r="J83" s="205" t="s">
        <v>23</v>
      </c>
      <c r="K83" s="162"/>
      <c r="L83" s="205" t="s">
        <v>184</v>
      </c>
      <c r="M83" s="162"/>
      <c r="N83" s="205" t="s">
        <v>185</v>
      </c>
      <c r="O83" s="162"/>
      <c r="P83" s="165" t="s">
        <v>27</v>
      </c>
      <c r="Q83" s="166"/>
      <c r="R83" s="165" t="s">
        <v>187</v>
      </c>
      <c r="S83" s="164"/>
      <c r="T83" s="440" t="s">
        <v>280</v>
      </c>
      <c r="U83" s="227"/>
      <c r="V83" s="107" t="str">
        <f>B83</f>
        <v>l2</v>
      </c>
      <c r="W83" s="107" t="str">
        <f>J84&amp;" "&amp;J85&amp;" "&amp;J86&amp;" "&amp;J87&amp;" "&amp;J88</f>
        <v xml:space="preserve">米 糙米   </v>
      </c>
      <c r="X83" s="107" t="str">
        <f>L84&amp;" "&amp;L85&amp;" "&amp;L86&amp;" "&amp;L87&amp;" "&amp;L88</f>
        <v xml:space="preserve">魚排 胡椒鹽   </v>
      </c>
      <c r="Y83" s="107" t="str">
        <f>N84&amp;" "&amp;N85&amp;" "&amp;N86&amp;" "&amp;N87&amp;" "&amp;N88</f>
        <v xml:space="preserve">雞蛋 冷凍菜豆(莢) 胡蘿蔔 大蒜 </v>
      </c>
      <c r="Z83" s="107" t="str">
        <f>P84&amp;" "&amp;P85&amp;" "&amp;P86&amp;" "&amp;P87&amp;" "&amp;P88</f>
        <v xml:space="preserve">蔬菜 大蒜   </v>
      </c>
      <c r="AA83" s="107" t="str">
        <f>R84&amp;" "&amp;R85&amp;" "&amp;R86&amp;" "&amp;R87&amp;" "&amp;R88</f>
        <v xml:space="preserve">時蔬 薑 大骨  </v>
      </c>
      <c r="AB83" s="107"/>
    </row>
    <row r="84" spans="1:28" ht="15" customHeight="1">
      <c r="A84" s="429"/>
      <c r="B84" s="210"/>
      <c r="C84" s="211"/>
      <c r="D84" s="211"/>
      <c r="E84" s="211"/>
      <c r="F84" s="211"/>
      <c r="G84" s="211"/>
      <c r="H84" s="211"/>
      <c r="I84" s="212"/>
      <c r="J84" s="35" t="s">
        <v>29</v>
      </c>
      <c r="K84" s="36">
        <v>7</v>
      </c>
      <c r="L84" s="35" t="s">
        <v>188</v>
      </c>
      <c r="M84" s="36">
        <v>6</v>
      </c>
      <c r="N84" s="37" t="s">
        <v>50</v>
      </c>
      <c r="O84" s="38">
        <v>1</v>
      </c>
      <c r="P84" s="39" t="s">
        <v>19</v>
      </c>
      <c r="Q84" s="40">
        <v>7</v>
      </c>
      <c r="R84" s="35" t="s">
        <v>27</v>
      </c>
      <c r="S84" s="36">
        <v>3</v>
      </c>
      <c r="T84" s="437"/>
      <c r="U84" s="120"/>
      <c r="V84" s="31"/>
      <c r="W84" s="31"/>
      <c r="X84" s="31"/>
      <c r="Y84" s="31"/>
      <c r="Z84" s="31"/>
      <c r="AA84" s="31"/>
      <c r="AB84" s="31"/>
    </row>
    <row r="85" spans="1:28" ht="15" customHeight="1">
      <c r="A85" s="429"/>
      <c r="B85" s="210"/>
      <c r="C85" s="211"/>
      <c r="D85" s="211"/>
      <c r="E85" s="211"/>
      <c r="F85" s="211"/>
      <c r="G85" s="211"/>
      <c r="H85" s="211"/>
      <c r="I85" s="212"/>
      <c r="J85" s="35" t="s">
        <v>34</v>
      </c>
      <c r="K85" s="36">
        <v>3</v>
      </c>
      <c r="L85" s="35" t="s">
        <v>189</v>
      </c>
      <c r="M85" s="36"/>
      <c r="N85" s="37" t="s">
        <v>37</v>
      </c>
      <c r="O85" s="38">
        <v>4</v>
      </c>
      <c r="P85" s="35" t="s">
        <v>38</v>
      </c>
      <c r="Q85" s="36">
        <v>0.05</v>
      </c>
      <c r="R85" s="39" t="s">
        <v>73</v>
      </c>
      <c r="S85" s="36">
        <v>0.05</v>
      </c>
      <c r="T85" s="437"/>
      <c r="U85" s="120"/>
      <c r="V85" s="31"/>
      <c r="W85" s="31"/>
      <c r="X85" s="31"/>
      <c r="Y85" s="31"/>
      <c r="Z85" s="31"/>
      <c r="AA85" s="31"/>
      <c r="AB85" s="31"/>
    </row>
    <row r="86" spans="1:28" ht="15" customHeight="1">
      <c r="A86" s="429"/>
      <c r="B86" s="210"/>
      <c r="C86" s="211"/>
      <c r="D86" s="211"/>
      <c r="E86" s="211"/>
      <c r="F86" s="211"/>
      <c r="G86" s="211"/>
      <c r="H86" s="211"/>
      <c r="I86" s="212"/>
      <c r="J86" s="35"/>
      <c r="K86" s="36"/>
      <c r="L86" s="35"/>
      <c r="M86" s="36"/>
      <c r="N86" s="37" t="s">
        <v>40</v>
      </c>
      <c r="O86" s="38">
        <v>0.5</v>
      </c>
      <c r="P86" s="35"/>
      <c r="Q86" s="36"/>
      <c r="R86" s="35" t="s">
        <v>70</v>
      </c>
      <c r="S86" s="36">
        <v>1</v>
      </c>
      <c r="T86" s="437"/>
      <c r="U86" s="120"/>
      <c r="V86" s="31"/>
      <c r="W86" s="31"/>
      <c r="X86" s="31"/>
      <c r="Y86" s="31"/>
      <c r="Z86" s="31"/>
      <c r="AA86" s="31"/>
      <c r="AB86" s="31"/>
    </row>
    <row r="87" spans="1:28" ht="15" customHeight="1">
      <c r="A87" s="429"/>
      <c r="B87" s="210"/>
      <c r="C87" s="211"/>
      <c r="D87" s="211"/>
      <c r="E87" s="211"/>
      <c r="F87" s="211"/>
      <c r="G87" s="211"/>
      <c r="H87" s="211"/>
      <c r="I87" s="212"/>
      <c r="J87" s="35"/>
      <c r="K87" s="36"/>
      <c r="L87" s="35"/>
      <c r="M87" s="36"/>
      <c r="N87" s="37" t="s">
        <v>38</v>
      </c>
      <c r="O87" s="38">
        <v>0.05</v>
      </c>
      <c r="P87" s="35"/>
      <c r="Q87" s="36"/>
      <c r="R87" s="35"/>
      <c r="S87" s="36"/>
      <c r="T87" s="437"/>
      <c r="U87" s="120"/>
      <c r="V87" s="31"/>
      <c r="W87" s="31"/>
      <c r="X87" s="31"/>
      <c r="Y87" s="31"/>
      <c r="Z87" s="31"/>
      <c r="AA87" s="31"/>
      <c r="AB87" s="31"/>
    </row>
    <row r="88" spans="1:28" ht="15" customHeight="1">
      <c r="A88" s="430"/>
      <c r="B88" s="216"/>
      <c r="C88" s="217"/>
      <c r="D88" s="217"/>
      <c r="E88" s="217"/>
      <c r="F88" s="217"/>
      <c r="G88" s="217"/>
      <c r="H88" s="217"/>
      <c r="I88" s="218"/>
      <c r="J88" s="45"/>
      <c r="K88" s="46"/>
      <c r="L88" s="45"/>
      <c r="M88" s="46"/>
      <c r="N88" s="69"/>
      <c r="O88" s="70"/>
      <c r="P88" s="45"/>
      <c r="Q88" s="46"/>
      <c r="R88" s="45"/>
      <c r="S88" s="46"/>
      <c r="T88" s="438"/>
      <c r="U88" s="223"/>
      <c r="V88" s="48"/>
      <c r="W88" s="48"/>
      <c r="X88" s="48"/>
      <c r="Y88" s="48"/>
      <c r="Z88" s="48"/>
      <c r="AA88" s="48"/>
      <c r="AB88" s="48"/>
    </row>
    <row r="89" spans="1:28" ht="15" customHeight="1">
      <c r="A89" s="428" t="s">
        <v>190</v>
      </c>
      <c r="B89" s="159" t="s">
        <v>191</v>
      </c>
      <c r="C89" s="202">
        <v>5.3</v>
      </c>
      <c r="D89" s="202">
        <v>2</v>
      </c>
      <c r="E89" s="202">
        <v>1.6</v>
      </c>
      <c r="F89" s="202">
        <v>2.5</v>
      </c>
      <c r="G89" s="203"/>
      <c r="H89" s="203"/>
      <c r="I89" s="204">
        <f>C89*70+F89*45+E89*25+G89*150+H89*60+D89*75</f>
        <v>673.5</v>
      </c>
      <c r="J89" s="205" t="s">
        <v>192</v>
      </c>
      <c r="K89" s="162"/>
      <c r="L89" s="205" t="s">
        <v>193</v>
      </c>
      <c r="M89" s="162"/>
      <c r="N89" s="205" t="s">
        <v>80</v>
      </c>
      <c r="O89" s="162"/>
      <c r="P89" s="165" t="s">
        <v>27</v>
      </c>
      <c r="Q89" s="166"/>
      <c r="R89" s="205" t="s">
        <v>195</v>
      </c>
      <c r="S89" s="183"/>
      <c r="T89" s="436" t="s">
        <v>276</v>
      </c>
      <c r="U89" s="120"/>
      <c r="V89" s="31" t="str">
        <f>B89</f>
        <v>l3</v>
      </c>
      <c r="W89" s="31" t="str">
        <f>J90&amp;" "&amp;J91&amp;" "&amp;J92&amp;" "&amp;J93&amp;" "&amp;J94</f>
        <v xml:space="preserve">麵條    </v>
      </c>
      <c r="X89" s="31" t="str">
        <f>L90&amp;" "&amp;L91&amp;" "&amp;L92&amp;" "&amp;L93&amp;" "&amp;L94</f>
        <v xml:space="preserve">豬絞肉 馬鈴薯 洋蔥 蕃茄醬 </v>
      </c>
      <c r="Y89" s="31" t="str">
        <f>N90&amp;" "&amp;N91&amp;" "&amp;N92&amp;" "&amp;N93&amp;" "&amp;N94</f>
        <v xml:space="preserve">冷凍花椰菜 胡蘿蔔 大蒜  </v>
      </c>
      <c r="Z89" s="31" t="str">
        <f>P90&amp;" "&amp;P91&amp;" "&amp;P92&amp;" "&amp;P93&amp;" "&amp;P94</f>
        <v xml:space="preserve">蔬菜 大蒜   </v>
      </c>
      <c r="AA89" s="31" t="str">
        <f>R90&amp;" "&amp;R91&amp;" "&amp;R92&amp;" "&amp;R93&amp;" "&amp;R94</f>
        <v xml:space="preserve">雞蛋 南瓜 毛豆 濃湯調理包 </v>
      </c>
      <c r="AB89" s="31"/>
    </row>
    <row r="90" spans="1:28" ht="15" customHeight="1">
      <c r="A90" s="429"/>
      <c r="B90" s="210"/>
      <c r="C90" s="211"/>
      <c r="D90" s="211"/>
      <c r="E90" s="211"/>
      <c r="F90" s="211"/>
      <c r="G90" s="211"/>
      <c r="H90" s="211"/>
      <c r="I90" s="212"/>
      <c r="J90" s="35" t="s">
        <v>196</v>
      </c>
      <c r="K90" s="36">
        <v>15</v>
      </c>
      <c r="L90" s="35" t="s">
        <v>30</v>
      </c>
      <c r="M90" s="36">
        <v>6</v>
      </c>
      <c r="N90" s="35" t="s">
        <v>84</v>
      </c>
      <c r="O90" s="36">
        <v>6</v>
      </c>
      <c r="P90" s="39" t="s">
        <v>19</v>
      </c>
      <c r="Q90" s="40">
        <v>7</v>
      </c>
      <c r="R90" s="35" t="s">
        <v>50</v>
      </c>
      <c r="S90" s="41">
        <v>0.3</v>
      </c>
      <c r="T90" s="437"/>
      <c r="U90" s="120"/>
      <c r="V90" s="31"/>
      <c r="W90" s="31"/>
      <c r="X90" s="31"/>
      <c r="Y90" s="31"/>
      <c r="Z90" s="31"/>
      <c r="AA90" s="31"/>
      <c r="AB90" s="31"/>
    </row>
    <row r="91" spans="1:28" ht="15" customHeight="1">
      <c r="A91" s="429"/>
      <c r="B91" s="210"/>
      <c r="C91" s="211"/>
      <c r="D91" s="211"/>
      <c r="E91" s="211"/>
      <c r="F91" s="211"/>
      <c r="G91" s="211"/>
      <c r="H91" s="211"/>
      <c r="I91" s="212"/>
      <c r="J91" s="35"/>
      <c r="K91" s="36"/>
      <c r="L91" s="35" t="s">
        <v>35</v>
      </c>
      <c r="M91" s="36">
        <v>2</v>
      </c>
      <c r="N91" s="35" t="s">
        <v>40</v>
      </c>
      <c r="O91" s="36">
        <v>1</v>
      </c>
      <c r="P91" s="35" t="s">
        <v>38</v>
      </c>
      <c r="Q91" s="36">
        <v>0.05</v>
      </c>
      <c r="R91" s="39" t="s">
        <v>197</v>
      </c>
      <c r="S91" s="41">
        <v>2</v>
      </c>
      <c r="T91" s="437"/>
      <c r="U91" s="120"/>
      <c r="V91" s="31"/>
      <c r="W91" s="31"/>
      <c r="X91" s="31"/>
      <c r="Y91" s="31"/>
      <c r="Z91" s="31"/>
      <c r="AA91" s="31"/>
      <c r="AB91" s="31"/>
    </row>
    <row r="92" spans="1:28" ht="15" customHeight="1">
      <c r="A92" s="429"/>
      <c r="B92" s="210"/>
      <c r="C92" s="211"/>
      <c r="D92" s="211"/>
      <c r="E92" s="211"/>
      <c r="F92" s="211"/>
      <c r="G92" s="211"/>
      <c r="H92" s="211"/>
      <c r="I92" s="212"/>
      <c r="J92" s="35"/>
      <c r="K92" s="36"/>
      <c r="L92" s="35" t="s">
        <v>41</v>
      </c>
      <c r="M92" s="36">
        <v>1.5</v>
      </c>
      <c r="N92" s="35" t="s">
        <v>38</v>
      </c>
      <c r="O92" s="36">
        <v>0.05</v>
      </c>
      <c r="P92" s="35"/>
      <c r="Q92" s="36"/>
      <c r="R92" s="35" t="s">
        <v>198</v>
      </c>
      <c r="S92" s="41">
        <v>0.5</v>
      </c>
      <c r="T92" s="437"/>
      <c r="U92" s="120"/>
      <c r="V92" s="31"/>
      <c r="W92" s="31"/>
      <c r="X92" s="31"/>
      <c r="Y92" s="31"/>
      <c r="Z92" s="31"/>
      <c r="AA92" s="31"/>
      <c r="AB92" s="31"/>
    </row>
    <row r="93" spans="1:28" ht="15" customHeight="1">
      <c r="A93" s="429"/>
      <c r="B93" s="210"/>
      <c r="C93" s="211"/>
      <c r="D93" s="211"/>
      <c r="E93" s="211"/>
      <c r="F93" s="211"/>
      <c r="G93" s="211"/>
      <c r="H93" s="211"/>
      <c r="I93" s="212"/>
      <c r="J93" s="35"/>
      <c r="K93" s="36"/>
      <c r="L93" s="35" t="s">
        <v>199</v>
      </c>
      <c r="M93" s="36"/>
      <c r="N93" s="35"/>
      <c r="O93" s="36"/>
      <c r="P93" s="35"/>
      <c r="Q93" s="36"/>
      <c r="R93" s="35" t="s">
        <v>200</v>
      </c>
      <c r="S93" s="41"/>
      <c r="T93" s="437"/>
      <c r="U93" s="120"/>
      <c r="V93" s="31"/>
      <c r="W93" s="31"/>
      <c r="X93" s="31"/>
      <c r="Y93" s="31"/>
      <c r="Z93" s="31"/>
      <c r="AA93" s="31"/>
      <c r="AB93" s="31"/>
    </row>
    <row r="94" spans="1:28" ht="15" customHeight="1">
      <c r="A94" s="430"/>
      <c r="B94" s="216"/>
      <c r="C94" s="217"/>
      <c r="D94" s="217"/>
      <c r="E94" s="217"/>
      <c r="F94" s="217"/>
      <c r="G94" s="217"/>
      <c r="H94" s="217"/>
      <c r="I94" s="218"/>
      <c r="J94" s="45"/>
      <c r="K94" s="46"/>
      <c r="L94" s="45"/>
      <c r="M94" s="46"/>
      <c r="N94" s="45"/>
      <c r="O94" s="46"/>
      <c r="P94" s="45"/>
      <c r="Q94" s="46"/>
      <c r="R94" s="45"/>
      <c r="S94" s="47"/>
      <c r="T94" s="438"/>
      <c r="U94" s="120"/>
      <c r="V94" s="2"/>
      <c r="W94" s="31"/>
      <c r="X94" s="2"/>
      <c r="Y94" s="2"/>
      <c r="Z94" s="2"/>
      <c r="AA94" s="2"/>
      <c r="AB94" s="2"/>
    </row>
    <row r="95" spans="1:28" ht="15" customHeight="1">
      <c r="A95" s="428" t="s">
        <v>201</v>
      </c>
      <c r="B95" s="159" t="s">
        <v>202</v>
      </c>
      <c r="C95" s="202">
        <v>6</v>
      </c>
      <c r="D95" s="202">
        <v>2</v>
      </c>
      <c r="E95" s="202">
        <v>1.5</v>
      </c>
      <c r="F95" s="202">
        <v>2.5</v>
      </c>
      <c r="G95" s="203"/>
      <c r="H95" s="203"/>
      <c r="I95" s="204">
        <f>C95*70+F95*45+E95*25+G95*150+H95*60+D95*75</f>
        <v>720</v>
      </c>
      <c r="J95" s="205" t="s">
        <v>23</v>
      </c>
      <c r="K95" s="162"/>
      <c r="L95" s="205" t="s">
        <v>203</v>
      </c>
      <c r="M95" s="162"/>
      <c r="N95" s="205" t="s">
        <v>204</v>
      </c>
      <c r="O95" s="162"/>
      <c r="P95" s="165" t="s">
        <v>27</v>
      </c>
      <c r="Q95" s="166"/>
      <c r="R95" s="205" t="s">
        <v>206</v>
      </c>
      <c r="S95" s="162"/>
      <c r="T95" s="436" t="s">
        <v>286</v>
      </c>
      <c r="U95" s="230"/>
      <c r="V95" s="231" t="str">
        <f>B95</f>
        <v>l4</v>
      </c>
      <c r="W95" s="231" t="str">
        <f>J96&amp;" "&amp;J97&amp;" "&amp;J98&amp;" "&amp;J99&amp;" "&amp;J100</f>
        <v xml:space="preserve">米 糙米   </v>
      </c>
      <c r="X95" s="231" t="str">
        <f>L96&amp;" "&amp;L97&amp;" "&amp;L98&amp;" "&amp;L99&amp;" "&amp;L100</f>
        <v xml:space="preserve">豬後腿肉 洋蔥 胡蘿蔔 大蒜 </v>
      </c>
      <c r="Y95" s="231" t="str">
        <f>N96&amp;" "&amp;N97&amp;" "&amp;N98&amp;" "&amp;N99&amp;" "&amp;N100</f>
        <v xml:space="preserve">凍豆腐 白蘿蔔 胡蘿蔔 大蒜 </v>
      </c>
      <c r="Z95" s="231" t="str">
        <f>P96&amp;" "&amp;P97&amp;" "&amp;P98&amp;" "&amp;P99&amp;" "&amp;P100</f>
        <v xml:space="preserve">蔬菜 大蒜   </v>
      </c>
      <c r="AA95" s="231" t="str">
        <f>R96&amp;" "&amp;R97&amp;" "&amp;R98&amp;" "&amp;R99&amp;" "&amp;R100</f>
        <v xml:space="preserve">粉圓 二砂糖   </v>
      </c>
      <c r="AB95" s="231"/>
    </row>
    <row r="96" spans="1:28" ht="15" customHeight="1">
      <c r="A96" s="429"/>
      <c r="B96" s="210"/>
      <c r="C96" s="211"/>
      <c r="D96" s="211"/>
      <c r="E96" s="211"/>
      <c r="F96" s="211"/>
      <c r="G96" s="211"/>
      <c r="H96" s="211"/>
      <c r="I96" s="212"/>
      <c r="J96" s="35" t="s">
        <v>29</v>
      </c>
      <c r="K96" s="36">
        <v>7</v>
      </c>
      <c r="L96" s="35" t="s">
        <v>32</v>
      </c>
      <c r="M96" s="36">
        <v>6</v>
      </c>
      <c r="N96" s="35" t="s">
        <v>207</v>
      </c>
      <c r="O96" s="36">
        <v>3</v>
      </c>
      <c r="P96" s="39" t="s">
        <v>19</v>
      </c>
      <c r="Q96" s="40">
        <v>7</v>
      </c>
      <c r="R96" s="39" t="s">
        <v>208</v>
      </c>
      <c r="S96" s="40">
        <v>2</v>
      </c>
      <c r="T96" s="437"/>
      <c r="U96" s="120"/>
      <c r="V96" s="31"/>
      <c r="W96" s="31"/>
      <c r="X96" s="31"/>
      <c r="Y96" s="31"/>
      <c r="Z96" s="31"/>
      <c r="AA96" s="31"/>
      <c r="AB96" s="31"/>
    </row>
    <row r="97" spans="1:28" ht="15" customHeight="1">
      <c r="A97" s="429"/>
      <c r="B97" s="210"/>
      <c r="C97" s="211"/>
      <c r="D97" s="211"/>
      <c r="E97" s="211"/>
      <c r="F97" s="211"/>
      <c r="G97" s="211"/>
      <c r="H97" s="211"/>
      <c r="I97" s="212"/>
      <c r="J97" s="35" t="s">
        <v>34</v>
      </c>
      <c r="K97" s="36">
        <v>3</v>
      </c>
      <c r="L97" s="35" t="s">
        <v>41</v>
      </c>
      <c r="M97" s="36">
        <v>3</v>
      </c>
      <c r="N97" s="35" t="s">
        <v>51</v>
      </c>
      <c r="O97" s="36">
        <v>3</v>
      </c>
      <c r="P97" s="35" t="s">
        <v>38</v>
      </c>
      <c r="Q97" s="36">
        <v>0.05</v>
      </c>
      <c r="R97" s="39" t="s">
        <v>39</v>
      </c>
      <c r="S97" s="36">
        <v>1</v>
      </c>
      <c r="T97" s="437"/>
      <c r="U97" s="120"/>
      <c r="V97" s="31"/>
      <c r="W97" s="31"/>
      <c r="X97" s="31"/>
      <c r="Y97" s="31"/>
      <c r="Z97" s="31"/>
      <c r="AA97" s="31"/>
      <c r="AB97" s="31"/>
    </row>
    <row r="98" spans="1:28" ht="15" customHeight="1">
      <c r="A98" s="429"/>
      <c r="B98" s="210"/>
      <c r="C98" s="211"/>
      <c r="D98" s="211"/>
      <c r="E98" s="211"/>
      <c r="F98" s="211"/>
      <c r="G98" s="211"/>
      <c r="H98" s="211"/>
      <c r="I98" s="212"/>
      <c r="J98" s="35"/>
      <c r="K98" s="36"/>
      <c r="L98" s="35" t="s">
        <v>40</v>
      </c>
      <c r="M98" s="36">
        <v>0.5</v>
      </c>
      <c r="N98" s="35" t="s">
        <v>40</v>
      </c>
      <c r="O98" s="36">
        <v>0.5</v>
      </c>
      <c r="P98" s="35"/>
      <c r="Q98" s="36"/>
      <c r="R98" s="35"/>
      <c r="S98" s="36"/>
      <c r="T98" s="437"/>
      <c r="U98" s="120"/>
      <c r="V98" s="31"/>
      <c r="W98" s="31"/>
      <c r="X98" s="31"/>
      <c r="Y98" s="31"/>
      <c r="Z98" s="31"/>
      <c r="AA98" s="31"/>
      <c r="AB98" s="31"/>
    </row>
    <row r="99" spans="1:28" ht="15" customHeight="1">
      <c r="A99" s="429"/>
      <c r="B99" s="210"/>
      <c r="C99" s="211"/>
      <c r="D99" s="211"/>
      <c r="E99" s="211"/>
      <c r="F99" s="211"/>
      <c r="G99" s="211"/>
      <c r="H99" s="211"/>
      <c r="I99" s="212"/>
      <c r="J99" s="35"/>
      <c r="K99" s="36"/>
      <c r="L99" s="35" t="s">
        <v>38</v>
      </c>
      <c r="M99" s="36">
        <v>0.05</v>
      </c>
      <c r="N99" s="39" t="s">
        <v>38</v>
      </c>
      <c r="O99" s="40">
        <v>0.05</v>
      </c>
      <c r="P99" s="35"/>
      <c r="Q99" s="36"/>
      <c r="R99" s="35"/>
      <c r="S99" s="36"/>
      <c r="T99" s="437"/>
      <c r="U99" s="120"/>
      <c r="V99" s="31"/>
      <c r="W99" s="31"/>
      <c r="X99" s="31"/>
      <c r="Y99" s="31"/>
      <c r="Z99" s="31"/>
      <c r="AA99" s="31"/>
      <c r="AB99" s="31"/>
    </row>
    <row r="100" spans="1:28" ht="15" customHeight="1">
      <c r="A100" s="430"/>
      <c r="B100" s="216"/>
      <c r="C100" s="217"/>
      <c r="D100" s="217"/>
      <c r="E100" s="217"/>
      <c r="F100" s="217"/>
      <c r="G100" s="217"/>
      <c r="H100" s="217"/>
      <c r="I100" s="218"/>
      <c r="J100" s="45"/>
      <c r="K100" s="46"/>
      <c r="L100" s="45"/>
      <c r="M100" s="46"/>
      <c r="N100" s="45"/>
      <c r="O100" s="46"/>
      <c r="P100" s="45"/>
      <c r="Q100" s="46"/>
      <c r="R100" s="45"/>
      <c r="S100" s="46"/>
      <c r="T100" s="438"/>
      <c r="U100" s="223"/>
      <c r="V100" s="48"/>
      <c r="W100" s="48"/>
      <c r="X100" s="48"/>
      <c r="Y100" s="48"/>
      <c r="Z100" s="48"/>
      <c r="AA100" s="48"/>
      <c r="AB100" s="48"/>
    </row>
    <row r="101" spans="1:28" ht="15" customHeight="1">
      <c r="A101" s="428" t="s">
        <v>210</v>
      </c>
      <c r="B101" s="159" t="s">
        <v>211</v>
      </c>
      <c r="C101" s="202">
        <v>5.2</v>
      </c>
      <c r="D101" s="202">
        <v>2.8</v>
      </c>
      <c r="E101" s="202">
        <v>1.5</v>
      </c>
      <c r="F101" s="202">
        <v>2.5</v>
      </c>
      <c r="G101" s="202"/>
      <c r="H101" s="203"/>
      <c r="I101" s="204">
        <f>C101*70+F101*45+E101*25+G101*150+H101*60+D101*75</f>
        <v>724</v>
      </c>
      <c r="J101" s="205" t="s">
        <v>212</v>
      </c>
      <c r="K101" s="162"/>
      <c r="L101" s="205" t="s">
        <v>213</v>
      </c>
      <c r="M101" s="162"/>
      <c r="N101" s="205" t="s">
        <v>214</v>
      </c>
      <c r="O101" s="162"/>
      <c r="P101" s="165" t="s">
        <v>27</v>
      </c>
      <c r="Q101" s="166"/>
      <c r="R101" s="205" t="s">
        <v>216</v>
      </c>
      <c r="S101" s="183"/>
      <c r="T101" s="436" t="s">
        <v>282</v>
      </c>
      <c r="U101" s="120"/>
      <c r="V101" s="31" t="str">
        <f>B101</f>
        <v>l5</v>
      </c>
      <c r="W101" s="31" t="str">
        <f>J102&amp;" "&amp;J103&amp;" "&amp;J104&amp;" "&amp;J105&amp;" "&amp;J106</f>
        <v xml:space="preserve">米 小米   </v>
      </c>
      <c r="X101" s="31" t="str">
        <f>L102&amp;" "&amp;L103&amp;" "&amp;L104&amp;" "&amp;L105&amp;" "&amp;L106</f>
        <v>肉雞 洋蔥 胡蘿蔔 醬油 二砂糖</v>
      </c>
      <c r="Y101" s="31" t="str">
        <f>N102&amp;" "&amp;N103&amp;" "&amp;N104&amp;" "&amp;N105&amp;" "&amp;N106</f>
        <v xml:space="preserve">豆干 雪裡蕻 大蒜  </v>
      </c>
      <c r="Z101" s="31" t="str">
        <f>P102&amp;" "&amp;P103&amp;" "&amp;P104&amp;" "&amp;P105&amp;" "&amp;P106</f>
        <v xml:space="preserve">蔬菜 大蒜   </v>
      </c>
      <c r="AA101" s="31" t="str">
        <f>R102&amp;" "&amp;R103&amp;" "&amp;R104&amp;" "&amp;R105&amp;" "&amp;R106</f>
        <v xml:space="preserve">乾裙帶菜 薑 柴魚片  </v>
      </c>
      <c r="AB101" s="31"/>
    </row>
    <row r="102" spans="1:28" ht="15" customHeight="1">
      <c r="A102" s="429"/>
      <c r="B102" s="210"/>
      <c r="C102" s="211"/>
      <c r="D102" s="211"/>
      <c r="E102" s="211"/>
      <c r="F102" s="211"/>
      <c r="G102" s="211"/>
      <c r="H102" s="211"/>
      <c r="I102" s="212"/>
      <c r="J102" s="35" t="s">
        <v>29</v>
      </c>
      <c r="K102" s="36">
        <v>10</v>
      </c>
      <c r="L102" s="35" t="s">
        <v>82</v>
      </c>
      <c r="M102" s="36">
        <v>9</v>
      </c>
      <c r="N102" s="35" t="s">
        <v>124</v>
      </c>
      <c r="O102" s="36">
        <v>2</v>
      </c>
      <c r="P102" s="39" t="s">
        <v>19</v>
      </c>
      <c r="Q102" s="40">
        <v>7</v>
      </c>
      <c r="R102" s="35" t="s">
        <v>134</v>
      </c>
      <c r="S102" s="41">
        <v>0.1</v>
      </c>
      <c r="T102" s="437"/>
      <c r="U102" s="120"/>
      <c r="V102" s="31"/>
      <c r="W102" s="31"/>
      <c r="X102" s="31"/>
      <c r="Y102" s="31"/>
      <c r="Z102" s="31"/>
      <c r="AA102" s="31"/>
      <c r="AB102" s="31"/>
    </row>
    <row r="103" spans="1:28" ht="15" customHeight="1">
      <c r="A103" s="429"/>
      <c r="B103" s="210"/>
      <c r="C103" s="211"/>
      <c r="D103" s="211"/>
      <c r="E103" s="211"/>
      <c r="F103" s="211"/>
      <c r="G103" s="211"/>
      <c r="H103" s="211"/>
      <c r="I103" s="212"/>
      <c r="J103" s="35" t="s">
        <v>217</v>
      </c>
      <c r="K103" s="36">
        <v>0.4</v>
      </c>
      <c r="L103" s="35" t="s">
        <v>41</v>
      </c>
      <c r="M103" s="36">
        <v>2</v>
      </c>
      <c r="N103" s="35" t="s">
        <v>218</v>
      </c>
      <c r="O103" s="36">
        <v>3</v>
      </c>
      <c r="P103" s="35" t="s">
        <v>38</v>
      </c>
      <c r="Q103" s="36">
        <v>0.05</v>
      </c>
      <c r="R103" s="39" t="s">
        <v>73</v>
      </c>
      <c r="S103" s="41">
        <v>0.05</v>
      </c>
      <c r="T103" s="437"/>
      <c r="U103" s="120"/>
      <c r="V103" s="31"/>
      <c r="W103" s="31"/>
      <c r="X103" s="31"/>
      <c r="Y103" s="31"/>
      <c r="Z103" s="31"/>
      <c r="AA103" s="31"/>
      <c r="AB103" s="31"/>
    </row>
    <row r="104" spans="1:28" ht="15" customHeight="1">
      <c r="A104" s="429"/>
      <c r="B104" s="210"/>
      <c r="C104" s="211"/>
      <c r="D104" s="211"/>
      <c r="E104" s="211"/>
      <c r="F104" s="211"/>
      <c r="G104" s="211"/>
      <c r="H104" s="211"/>
      <c r="I104" s="212"/>
      <c r="J104" s="35"/>
      <c r="K104" s="36"/>
      <c r="L104" s="35" t="s">
        <v>40</v>
      </c>
      <c r="M104" s="36">
        <v>0.5</v>
      </c>
      <c r="N104" s="35" t="s">
        <v>38</v>
      </c>
      <c r="O104" s="36">
        <v>0.05</v>
      </c>
      <c r="P104" s="35"/>
      <c r="Q104" s="36"/>
      <c r="R104" s="35" t="s">
        <v>59</v>
      </c>
      <c r="S104" s="41">
        <v>0.01</v>
      </c>
      <c r="T104" s="437"/>
      <c r="U104" s="120"/>
      <c r="V104" s="31"/>
      <c r="W104" s="31"/>
      <c r="X104" s="31"/>
      <c r="Y104" s="31"/>
      <c r="Z104" s="31"/>
      <c r="AA104" s="31"/>
      <c r="AB104" s="31"/>
    </row>
    <row r="105" spans="1:28" ht="15" customHeight="1">
      <c r="A105" s="429"/>
      <c r="B105" s="210"/>
      <c r="C105" s="211"/>
      <c r="D105" s="211"/>
      <c r="E105" s="211"/>
      <c r="F105" s="211"/>
      <c r="G105" s="211"/>
      <c r="H105" s="211"/>
      <c r="I105" s="212"/>
      <c r="J105" s="35"/>
      <c r="K105" s="36"/>
      <c r="L105" s="35" t="s">
        <v>219</v>
      </c>
      <c r="M105" s="36"/>
      <c r="N105" s="35"/>
      <c r="O105" s="36"/>
      <c r="P105" s="233"/>
      <c r="Q105" s="234"/>
      <c r="R105" s="35"/>
      <c r="S105" s="41"/>
      <c r="T105" s="437"/>
      <c r="U105" s="120"/>
      <c r="V105" s="31"/>
      <c r="W105" s="31"/>
      <c r="X105" s="31"/>
      <c r="Y105" s="31"/>
      <c r="Z105" s="31"/>
      <c r="AA105" s="31"/>
      <c r="AB105" s="31"/>
    </row>
    <row r="106" spans="1:28" ht="15" customHeight="1">
      <c r="A106" s="430"/>
      <c r="B106" s="216"/>
      <c r="C106" s="217"/>
      <c r="D106" s="217"/>
      <c r="E106" s="217"/>
      <c r="F106" s="217"/>
      <c r="G106" s="217"/>
      <c r="H106" s="217"/>
      <c r="I106" s="218"/>
      <c r="J106" s="45"/>
      <c r="K106" s="46"/>
      <c r="L106" s="45" t="s">
        <v>39</v>
      </c>
      <c r="M106" s="46"/>
      <c r="N106" s="45"/>
      <c r="O106" s="46"/>
      <c r="P106" s="45"/>
      <c r="Q106" s="46"/>
      <c r="R106" s="45"/>
      <c r="S106" s="47"/>
      <c r="T106" s="438"/>
      <c r="U106" s="120"/>
      <c r="V106" s="31"/>
      <c r="W106" s="31"/>
      <c r="X106" s="31"/>
      <c r="Y106" s="31"/>
      <c r="Z106" s="31"/>
      <c r="AA106" s="31"/>
      <c r="AB106" s="31"/>
    </row>
    <row r="107" spans="1:28" ht="21" customHeight="1">
      <c r="A107" s="237" t="s">
        <v>220</v>
      </c>
      <c r="B107" s="237"/>
      <c r="C107" s="237"/>
      <c r="D107" s="237"/>
      <c r="E107" s="237"/>
      <c r="F107" s="237"/>
      <c r="G107" s="237"/>
      <c r="H107" s="237"/>
      <c r="I107" s="237"/>
      <c r="J107" s="237"/>
      <c r="K107" s="237"/>
      <c r="L107" s="237"/>
      <c r="M107" s="237"/>
      <c r="N107" s="237"/>
      <c r="O107" s="237"/>
      <c r="P107" s="237"/>
      <c r="Q107" s="237"/>
      <c r="R107" s="237"/>
      <c r="S107" s="237"/>
      <c r="T107" s="237"/>
      <c r="U107" s="237"/>
      <c r="V107" s="110"/>
      <c r="W107" s="110"/>
      <c r="X107" s="110"/>
      <c r="Y107" s="110"/>
      <c r="Z107" s="110"/>
      <c r="AA107" s="110"/>
      <c r="AB107" s="110"/>
    </row>
    <row r="108" spans="1:28" ht="24.75" customHeight="1">
      <c r="A108" s="111" t="s">
        <v>287</v>
      </c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2"/>
      <c r="V108" s="112"/>
      <c r="W108" s="112"/>
      <c r="X108" s="112"/>
      <c r="Y108" s="112"/>
      <c r="Z108" s="112"/>
      <c r="AA108" s="112"/>
      <c r="AB108" s="112"/>
    </row>
    <row r="109" spans="1:28" ht="20.399999999999999" customHeight="1">
      <c r="A109" s="113"/>
      <c r="B109" s="114" t="s">
        <v>288</v>
      </c>
      <c r="C109" s="115"/>
      <c r="D109" s="115"/>
      <c r="E109" s="115"/>
      <c r="F109" s="115"/>
      <c r="G109" s="115"/>
      <c r="H109" s="115"/>
      <c r="I109" s="115"/>
      <c r="J109" s="115"/>
      <c r="K109" s="115"/>
      <c r="L109" s="115"/>
      <c r="M109" s="115"/>
      <c r="N109" s="115"/>
      <c r="O109" s="115"/>
      <c r="P109" s="115"/>
      <c r="Q109" s="115"/>
      <c r="R109" s="115"/>
      <c r="S109" s="115"/>
      <c r="T109" s="115"/>
      <c r="U109" s="115"/>
      <c r="V109" s="116"/>
      <c r="W109" s="116"/>
      <c r="X109" s="116"/>
      <c r="Y109" s="116"/>
      <c r="Z109" s="116"/>
      <c r="AA109" s="116"/>
      <c r="AB109" s="116"/>
    </row>
    <row r="110" spans="1:28" ht="15.75" customHeight="1"/>
    <row r="111" spans="1:28" ht="15.75" customHeight="1"/>
    <row r="112" spans="1:28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9">
    <mergeCell ref="A83:A88"/>
    <mergeCell ref="A89:A94"/>
    <mergeCell ref="A95:A100"/>
    <mergeCell ref="A101:A106"/>
    <mergeCell ref="A35:A40"/>
    <mergeCell ref="A41:A46"/>
    <mergeCell ref="A47:A52"/>
    <mergeCell ref="A53:A58"/>
    <mergeCell ref="A59:A64"/>
    <mergeCell ref="A65:A70"/>
    <mergeCell ref="A71:A76"/>
    <mergeCell ref="T83:T88"/>
    <mergeCell ref="T89:T94"/>
    <mergeCell ref="T95:T100"/>
    <mergeCell ref="T101:T106"/>
    <mergeCell ref="T5:T10"/>
    <mergeCell ref="T11:T16"/>
    <mergeCell ref="T41:T46"/>
    <mergeCell ref="T47:T52"/>
    <mergeCell ref="T53:T58"/>
    <mergeCell ref="T59:T64"/>
    <mergeCell ref="T65:T70"/>
    <mergeCell ref="A29:A34"/>
    <mergeCell ref="T29:T34"/>
    <mergeCell ref="T35:T40"/>
    <mergeCell ref="T71:T76"/>
    <mergeCell ref="T77:T82"/>
    <mergeCell ref="A77:A82"/>
    <mergeCell ref="A5:A10"/>
    <mergeCell ref="A11:A16"/>
    <mergeCell ref="A17:A22"/>
    <mergeCell ref="T17:T22"/>
    <mergeCell ref="A23:A28"/>
    <mergeCell ref="T23:T28"/>
    <mergeCell ref="A1:I1"/>
    <mergeCell ref="J1:T1"/>
    <mergeCell ref="A2:T2"/>
    <mergeCell ref="A3:T3"/>
    <mergeCell ref="V3:AB3"/>
  </mergeCells>
  <phoneticPr fontId="27" type="noConversion"/>
  <pageMargins left="0.78740157480314965" right="0" top="0.78740157480314965" bottom="0" header="0" footer="0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AA19" sqref="AA19"/>
    </sheetView>
  </sheetViews>
  <sheetFormatPr defaultColWidth="11.19921875" defaultRowHeight="15" customHeight="1"/>
  <cols>
    <col min="1" max="1" width="6.296875" customWidth="1"/>
    <col min="2" max="2" width="3" customWidth="1"/>
    <col min="3" max="3" width="6.296875" customWidth="1"/>
    <col min="4" max="4" width="2" customWidth="1"/>
    <col min="5" max="5" width="6.296875" customWidth="1"/>
    <col min="6" max="6" width="8.09765625" customWidth="1"/>
    <col min="7" max="7" width="6.296875" customWidth="1"/>
    <col min="8" max="8" width="10.69921875" customWidth="1"/>
    <col min="9" max="9" width="6.296875" customWidth="1"/>
    <col min="10" max="10" width="3.296875" customWidth="1"/>
    <col min="11" max="11" width="6.296875" customWidth="1"/>
    <col min="12" max="12" width="8" customWidth="1"/>
    <col min="13" max="13" width="8.19921875" customWidth="1"/>
    <col min="14" max="19" width="2" customWidth="1"/>
    <col min="20" max="20" width="4.8984375" customWidth="1"/>
    <col min="21" max="26" width="8.69921875" customWidth="1"/>
  </cols>
  <sheetData>
    <row r="1" spans="1:26" ht="15.75" customHeight="1">
      <c r="A1" s="118"/>
      <c r="B1" s="238">
        <v>111</v>
      </c>
      <c r="C1" s="120" t="s">
        <v>223</v>
      </c>
      <c r="D1" s="120" t="s">
        <v>256</v>
      </c>
      <c r="E1" s="120" t="s">
        <v>225</v>
      </c>
      <c r="F1" s="120" t="s">
        <v>226</v>
      </c>
      <c r="G1" s="120" t="s">
        <v>6</v>
      </c>
      <c r="H1" s="121"/>
      <c r="I1" s="120"/>
      <c r="J1" s="120"/>
      <c r="K1" s="120"/>
      <c r="L1" s="120"/>
      <c r="M1" s="120"/>
      <c r="N1" s="2"/>
      <c r="O1" s="2"/>
      <c r="P1" s="2"/>
      <c r="Q1" s="2"/>
      <c r="R1" s="2"/>
      <c r="S1" s="2"/>
      <c r="T1" s="2"/>
    </row>
    <row r="2" spans="1:26" ht="15.75" customHeight="1">
      <c r="A2" s="122" t="s">
        <v>5</v>
      </c>
      <c r="B2" s="123" t="s">
        <v>6</v>
      </c>
      <c r="C2" s="124" t="s">
        <v>14</v>
      </c>
      <c r="D2" s="124" t="s">
        <v>227</v>
      </c>
      <c r="E2" s="125" t="s">
        <v>16</v>
      </c>
      <c r="F2" s="126" t="s">
        <v>228</v>
      </c>
      <c r="G2" s="127" t="s">
        <v>17</v>
      </c>
      <c r="H2" s="126" t="s">
        <v>229</v>
      </c>
      <c r="I2" s="127" t="s">
        <v>19</v>
      </c>
      <c r="J2" s="126" t="s">
        <v>231</v>
      </c>
      <c r="K2" s="127" t="s">
        <v>20</v>
      </c>
      <c r="L2" s="126" t="s">
        <v>232</v>
      </c>
      <c r="M2" s="125" t="s">
        <v>233</v>
      </c>
      <c r="N2" s="127" t="s">
        <v>7</v>
      </c>
      <c r="O2" s="127" t="s">
        <v>8</v>
      </c>
      <c r="P2" s="127" t="s">
        <v>9</v>
      </c>
      <c r="Q2" s="127" t="s">
        <v>10</v>
      </c>
      <c r="R2" s="127" t="s">
        <v>11</v>
      </c>
      <c r="S2" s="127" t="s">
        <v>12</v>
      </c>
      <c r="T2" s="129" t="s">
        <v>13</v>
      </c>
    </row>
    <row r="3" spans="1:26" ht="15.75" customHeight="1">
      <c r="A3" s="130" t="s">
        <v>289</v>
      </c>
      <c r="B3" s="120" t="str">
        <f>'A案--葷食國小'!B5</f>
        <v>i4</v>
      </c>
      <c r="C3" s="120" t="str">
        <f>'A案--葷食國小'!J5</f>
        <v>糙米飯</v>
      </c>
      <c r="D3" s="131" t="str">
        <f>'A案--葷食國小'!AA5</f>
        <v xml:space="preserve">米 糙米   </v>
      </c>
      <c r="E3" s="120" t="str">
        <f>'A案--葷食國小'!M5</f>
        <v>咖哩絞肉</v>
      </c>
      <c r="F3" s="120" t="str">
        <f>'A案--葷食國小'!AB5</f>
        <v>豬絞肉 馬鈴薯 胡蘿蔔 洋蔥 咖哩粉</v>
      </c>
      <c r="G3" s="120" t="str">
        <f>'A案--葷食國小'!P5</f>
        <v>火腿玉菜</v>
      </c>
      <c r="H3" s="131" t="str">
        <f>'A案--葷食國小'!AC5</f>
        <v xml:space="preserve">甘藍 火腿 大蒜  </v>
      </c>
      <c r="I3" s="120" t="str">
        <f>'A案--葷食國小'!S5</f>
        <v>時蔬</v>
      </c>
      <c r="J3" s="131" t="str">
        <f>'A案--葷食國小'!AD5</f>
        <v xml:space="preserve">蔬菜 大蒜   </v>
      </c>
      <c r="K3" s="120" t="str">
        <f>'A案--葷食國小'!V5</f>
        <v>花豆甜湯</v>
      </c>
      <c r="L3" s="131" t="str">
        <f>'A案--葷食國小'!AE5</f>
        <v xml:space="preserve">花豆 二砂糖   </v>
      </c>
      <c r="M3" s="135" t="s">
        <v>275</v>
      </c>
      <c r="N3" s="2">
        <f>'A案--葷食國小'!C5</f>
        <v>5.5</v>
      </c>
      <c r="O3" s="2">
        <f>'A案--葷食國小'!D5</f>
        <v>1.8</v>
      </c>
      <c r="P3" s="2">
        <f>'A案--葷食國小'!E5</f>
        <v>1.6</v>
      </c>
      <c r="Q3" s="2">
        <f>'A案--葷食國小'!F5</f>
        <v>3</v>
      </c>
      <c r="R3" s="2">
        <f>'A案--葷食國小'!G5</f>
        <v>0</v>
      </c>
      <c r="S3" s="2">
        <f>'A案--葷食國小'!H5</f>
        <v>0</v>
      </c>
      <c r="T3" s="132">
        <f>'A案--葷食國小'!I5</f>
        <v>695</v>
      </c>
    </row>
    <row r="4" spans="1:26" ht="15.75" customHeight="1">
      <c r="A4" s="130" t="s">
        <v>290</v>
      </c>
      <c r="B4" s="120" t="str">
        <f>'A案--葷食國小'!B11</f>
        <v>i5</v>
      </c>
      <c r="C4" s="120" t="str">
        <f>'A案--葷食國小'!J11</f>
        <v>燕麥飯</v>
      </c>
      <c r="D4" s="133" t="str">
        <f>'A案--葷食國小'!AA11</f>
        <v xml:space="preserve">米 燕麥   </v>
      </c>
      <c r="E4" s="120" t="str">
        <f>'A案--葷食國小'!M11</f>
        <v>筍干燒肉</v>
      </c>
      <c r="F4" s="120" t="str">
        <f>'A案--葷食國小'!AB11</f>
        <v xml:space="preserve">豬後腿肉 麻竹筍干 大蒜  </v>
      </c>
      <c r="G4" s="120" t="str">
        <f>'A案--葷食國小'!P11</f>
        <v>蛋香豆薯</v>
      </c>
      <c r="H4" s="131" t="str">
        <f>'A案--葷食國小'!AC11</f>
        <v xml:space="preserve">雞蛋 豆薯 大蒜 胡蘿蔔 </v>
      </c>
      <c r="I4" s="120" t="str">
        <f>'A案--葷食國小'!S11</f>
        <v>時蔬</v>
      </c>
      <c r="J4" s="131" t="str">
        <f>'A案--葷食國小'!AD11</f>
        <v xml:space="preserve">蔬菜 大蒜   </v>
      </c>
      <c r="K4" s="120" t="str">
        <f>'A案--葷食國小'!V11</f>
        <v>味噌豆皮湯</v>
      </c>
      <c r="L4" s="131" t="str">
        <f>'A案--葷食國小'!AE11</f>
        <v xml:space="preserve">豆皮 味噌 柴魚片  </v>
      </c>
      <c r="M4" s="135" t="s">
        <v>276</v>
      </c>
      <c r="N4" s="2">
        <f>'A案--葷食國小'!C11</f>
        <v>5.2</v>
      </c>
      <c r="O4" s="2">
        <f>'A案--葷食國小'!D11</f>
        <v>2.1</v>
      </c>
      <c r="P4" s="2">
        <f>'A案--葷食國小'!E11</f>
        <v>1.6</v>
      </c>
      <c r="Q4" s="2">
        <f>'A案--葷食國小'!F11</f>
        <v>3</v>
      </c>
      <c r="R4" s="2">
        <f>'A案--葷食國小'!G11</f>
        <v>0</v>
      </c>
      <c r="S4" s="2">
        <f>'A案--葷食國小'!H11</f>
        <v>0</v>
      </c>
      <c r="T4" s="132">
        <f>'A案--葷食國小'!I11</f>
        <v>697</v>
      </c>
    </row>
    <row r="5" spans="1:26" ht="15.75" customHeight="1">
      <c r="A5" s="118" t="s">
        <v>291</v>
      </c>
      <c r="B5" s="120" t="str">
        <f>'A案--葷食國小'!B17</f>
        <v>j1</v>
      </c>
      <c r="C5" s="120" t="str">
        <f>'A案--葷食國小'!J17</f>
        <v>白米飯</v>
      </c>
      <c r="D5" s="133" t="str">
        <f>'A案--葷食國小'!AA17</f>
        <v xml:space="preserve">米    </v>
      </c>
      <c r="E5" s="120" t="str">
        <f>'A案--葷食國小'!M17</f>
        <v>茄汁肉絲</v>
      </c>
      <c r="F5" s="120" t="str">
        <f>'A案--葷食國小'!AB17</f>
        <v>豬後腿肉 馬鈴薯 大番茄 大蒜 番茄醬</v>
      </c>
      <c r="G5" s="120" t="str">
        <f>'A案--葷食國小'!P17</f>
        <v>洋蔥炒蛋</v>
      </c>
      <c r="H5" s="131" t="str">
        <f>'A案--葷食國小'!AC17</f>
        <v xml:space="preserve">雞蛋 洋蔥 大蒜  </v>
      </c>
      <c r="I5" s="120" t="str">
        <f>'A案--葷食國小'!S17</f>
        <v>時蔬</v>
      </c>
      <c r="J5" s="131" t="str">
        <f>'A案--葷食國小'!AD17</f>
        <v xml:space="preserve">蔬菜 大蒜   </v>
      </c>
      <c r="K5" s="120" t="str">
        <f>'A案--葷食國小'!V17</f>
        <v>金針湯</v>
      </c>
      <c r="L5" s="131" t="str">
        <f>'A案--葷食國小'!AE17</f>
        <v xml:space="preserve">金針菜乾 大骨 薑 榨菜 </v>
      </c>
      <c r="M5" s="135" t="s">
        <v>277</v>
      </c>
      <c r="N5" s="2">
        <f>'A案--葷食國小'!C17</f>
        <v>5.2</v>
      </c>
      <c r="O5" s="2">
        <f>'A案--葷食國小'!D17</f>
        <v>2.4</v>
      </c>
      <c r="P5" s="2">
        <f>'A案--葷食國小'!E17</f>
        <v>2.1</v>
      </c>
      <c r="Q5" s="2">
        <f>'A案--葷食國小'!F17</f>
        <v>3.2</v>
      </c>
      <c r="R5" s="2">
        <f>'A案--葷食國小'!G17</f>
        <v>0</v>
      </c>
      <c r="S5" s="2">
        <f>'A案--葷食國小'!H17</f>
        <v>0</v>
      </c>
      <c r="T5" s="132">
        <f>'A案--葷食國小'!I17</f>
        <v>732</v>
      </c>
    </row>
    <row r="6" spans="1:26" ht="15.75" customHeight="1">
      <c r="A6" s="118" t="s">
        <v>292</v>
      </c>
      <c r="B6" s="120" t="str">
        <f>'A案--葷食國小'!B23</f>
        <v>j2</v>
      </c>
      <c r="C6" s="120" t="str">
        <f>'A案--葷食國小'!J23</f>
        <v>糙米飯</v>
      </c>
      <c r="D6" s="133" t="str">
        <f>'A案--葷食國小'!AA23</f>
        <v xml:space="preserve">米 糙米   </v>
      </c>
      <c r="E6" s="120" t="str">
        <f>'A案--葷食國小'!M23</f>
        <v>醬瓜燒雞</v>
      </c>
      <c r="F6" s="120" t="str">
        <f>'A案--葷食國小'!AB23</f>
        <v xml:space="preserve">肉雞 醃漬花胡瓜 大蒜  </v>
      </c>
      <c r="G6" s="120" t="str">
        <f>'A案--葷食國小'!P23</f>
        <v>毛豆白菜</v>
      </c>
      <c r="H6" s="131" t="str">
        <f>'A案--葷食國小'!AC23</f>
        <v xml:space="preserve">結球白菜 冷凍毛豆仁 胡蘿蔔 大蒜 </v>
      </c>
      <c r="I6" s="120" t="str">
        <f>'A案--葷食國小'!S23</f>
        <v>時蔬</v>
      </c>
      <c r="J6" s="131" t="str">
        <f>'A案--葷食國小'!AD23</f>
        <v xml:space="preserve">蔬菜 大蒜   </v>
      </c>
      <c r="K6" s="120" t="str">
        <f>'A案--葷食國小'!V23</f>
        <v>海芽蛋花湯</v>
      </c>
      <c r="L6" s="131" t="str">
        <f>'A案--葷食國小'!AE23</f>
        <v xml:space="preserve">乾海帶 雞蛋 薑  </v>
      </c>
      <c r="M6" s="257" t="s">
        <v>278</v>
      </c>
      <c r="N6" s="2">
        <f>'A案--葷食國小'!C23</f>
        <v>5</v>
      </c>
      <c r="O6" s="2">
        <f>'A案--葷食國小'!D23</f>
        <v>2.5</v>
      </c>
      <c r="P6" s="2">
        <f>'A案--葷食國小'!E23</f>
        <v>1.7</v>
      </c>
      <c r="Q6" s="2">
        <f>'A案--葷食國小'!F23</f>
        <v>3</v>
      </c>
      <c r="R6" s="2">
        <f>'A案--葷食國小'!G23</f>
        <v>0</v>
      </c>
      <c r="S6" s="2">
        <f>'A案--葷食國小'!H23</f>
        <v>0</v>
      </c>
      <c r="T6" s="132">
        <f>'A案--葷食國小'!I23</f>
        <v>715</v>
      </c>
    </row>
    <row r="7" spans="1:26" ht="15.75" customHeight="1">
      <c r="A7" s="118" t="s">
        <v>293</v>
      </c>
      <c r="B7" s="120" t="str">
        <f>'A案--葷食國小'!B29</f>
        <v>j3</v>
      </c>
      <c r="C7" s="120" t="str">
        <f>'A案--葷食國小'!J29</f>
        <v>刈包特餐</v>
      </c>
      <c r="D7" s="133" t="str">
        <f>'A案--葷食國小'!AA29</f>
        <v xml:space="preserve">刈包    </v>
      </c>
      <c r="E7" s="120" t="str">
        <f>'A案--葷食國小'!M29</f>
        <v>香滷肉排</v>
      </c>
      <c r="F7" s="120" t="str">
        <f>'A案--葷食國小'!AB29</f>
        <v xml:space="preserve">肉排 滷包   </v>
      </c>
      <c r="G7" s="120" t="str">
        <f>'A案--葷食國小'!P29</f>
        <v>酸菜麵腸</v>
      </c>
      <c r="H7" s="131" t="str">
        <f>'A案--葷食國小'!AC29</f>
        <v xml:space="preserve">酸菜 麵腸 大蒜  </v>
      </c>
      <c r="I7" s="120" t="str">
        <f>'A案--葷食國小'!S29</f>
        <v>時蔬</v>
      </c>
      <c r="J7" s="131" t="str">
        <f>'A案--葷食國小'!AD29</f>
        <v xml:space="preserve">蔬菜 大蒜   </v>
      </c>
      <c r="K7" s="120" t="str">
        <f>'A案--葷食國小'!V29</f>
        <v>糙米粥</v>
      </c>
      <c r="L7" s="131" t="str">
        <f>'A案--葷食國小'!AE29</f>
        <v>雞蛋 糙米 胡蘿蔔 乾香菇 時瓜</v>
      </c>
      <c r="M7" s="135" t="s">
        <v>276</v>
      </c>
      <c r="N7" s="2">
        <f>'A案--葷食國小'!C29</f>
        <v>3.3</v>
      </c>
      <c r="O7" s="2">
        <f>'A案--葷食國小'!D29</f>
        <v>2.8</v>
      </c>
      <c r="P7" s="2">
        <f>'A案--葷食國小'!E29</f>
        <v>1.3</v>
      </c>
      <c r="Q7" s="2">
        <f>'A案--葷食國小'!F29</f>
        <v>3</v>
      </c>
      <c r="R7" s="2">
        <f>'A案--葷食國小'!G29</f>
        <v>0</v>
      </c>
      <c r="S7" s="2">
        <f>'A案--葷食國小'!H29</f>
        <v>0</v>
      </c>
      <c r="T7" s="132">
        <f>'A案--葷食國小'!I29</f>
        <v>608.5</v>
      </c>
    </row>
    <row r="8" spans="1:26" ht="15.75" customHeight="1">
      <c r="A8" s="118" t="s">
        <v>294</v>
      </c>
      <c r="B8" s="120" t="str">
        <f>'A案--葷食國小'!B35</f>
        <v>j4</v>
      </c>
      <c r="C8" s="120" t="str">
        <f>'A案--葷食國小'!J35</f>
        <v>糙米飯</v>
      </c>
      <c r="D8" s="133" t="str">
        <f>'A案--葷食國小'!AA35</f>
        <v xml:space="preserve">米 糙米   </v>
      </c>
      <c r="E8" s="120" t="str">
        <f>'A案--葷食國小'!M35</f>
        <v>豆瓣魚丁</v>
      </c>
      <c r="F8" s="120" t="str">
        <f>'A案--葷食國小'!AB35</f>
        <v>鮮魚丁 白蘿蔔 胡蘿蔔 大蒜 豆瓣醬</v>
      </c>
      <c r="G8" s="120" t="str">
        <f>'A案--葷食國小'!P35</f>
        <v>筍干油腐</v>
      </c>
      <c r="H8" s="131" t="str">
        <f>'A案--葷食國小'!AC35</f>
        <v xml:space="preserve">麻竹筍干 四角油豆腐 大蒜  </v>
      </c>
      <c r="I8" s="120" t="str">
        <f>'A案--葷食國小'!S35</f>
        <v>時蔬</v>
      </c>
      <c r="J8" s="131" t="str">
        <f>'A案--葷食國小'!AD35</f>
        <v xml:space="preserve">蔬菜 大蒜   </v>
      </c>
      <c r="K8" s="120" t="str">
        <f>'A案--葷食國小'!V35</f>
        <v>仙草甜湯</v>
      </c>
      <c r="L8" s="131" t="str">
        <f>'A案--葷食國小'!AE35</f>
        <v xml:space="preserve">仙草凍 二砂糖   </v>
      </c>
      <c r="M8" s="135" t="s">
        <v>279</v>
      </c>
      <c r="N8" s="2">
        <f>'A案--葷食國小'!C35</f>
        <v>5</v>
      </c>
      <c r="O8" s="2">
        <f>'A案--葷食國小'!D35</f>
        <v>2.4</v>
      </c>
      <c r="P8" s="2">
        <f>'A案--葷食國小'!E35</f>
        <v>1.3</v>
      </c>
      <c r="Q8" s="2">
        <f>'A案--葷食國小'!F35</f>
        <v>3</v>
      </c>
      <c r="R8" s="2">
        <f>'A案--葷食國小'!G35</f>
        <v>0</v>
      </c>
      <c r="S8" s="2">
        <f>'A案--葷食國小'!H35</f>
        <v>0</v>
      </c>
      <c r="T8" s="132">
        <f>'A案--葷食國小'!I35</f>
        <v>697.5</v>
      </c>
    </row>
    <row r="9" spans="1:26" ht="15.75" customHeight="1">
      <c r="A9" s="118" t="s">
        <v>295</v>
      </c>
      <c r="B9" s="120" t="str">
        <f>'A案--葷食國小'!B41</f>
        <v>j5</v>
      </c>
      <c r="C9" s="120" t="str">
        <f>'A案--葷食國小'!J41</f>
        <v>芝麻飯</v>
      </c>
      <c r="D9" s="133" t="str">
        <f>'A案--葷食國小'!AA41</f>
        <v xml:space="preserve">米 芝麻(熟)   </v>
      </c>
      <c r="E9" s="120" t="str">
        <f>'A案--葷食國小'!M41</f>
        <v>泡菜燒肉</v>
      </c>
      <c r="F9" s="120" t="str">
        <f>'A案--葷食國小'!AB41</f>
        <v xml:space="preserve">豬後腿肉 韓式泡菜 甘藍 大蒜 </v>
      </c>
      <c r="G9" s="120" t="str">
        <f>'A案--葷食國小'!P41</f>
        <v>魚香豆干</v>
      </c>
      <c r="H9" s="131" t="str">
        <f>'A案--葷食國小'!AC41</f>
        <v xml:space="preserve">小魚干 豆干 油花生 大蒜 </v>
      </c>
      <c r="I9" s="120" t="str">
        <f>'A案--葷食國小'!S41</f>
        <v>時蔬</v>
      </c>
      <c r="J9" s="131" t="str">
        <f>'A案--葷食國小'!AD41</f>
        <v xml:space="preserve">蔬菜 大蒜   </v>
      </c>
      <c r="K9" s="120" t="str">
        <f>'A案--葷食國小'!V41</f>
        <v>冬瓜湯</v>
      </c>
      <c r="L9" s="131" t="str">
        <f>'A案--葷食國小'!AE41</f>
        <v xml:space="preserve">冬瓜 薑 大骨  </v>
      </c>
      <c r="M9" s="120" t="s">
        <v>280</v>
      </c>
      <c r="N9" s="2">
        <f>'A案--葷食國小'!C41</f>
        <v>5</v>
      </c>
      <c r="O9" s="2">
        <f>'A案--葷食國小'!D41</f>
        <v>2.7</v>
      </c>
      <c r="P9" s="2">
        <f>'A案--葷食國小'!E41</f>
        <v>2.2000000000000002</v>
      </c>
      <c r="Q9" s="2">
        <f>'A案--葷食國小'!F41</f>
        <v>3.2</v>
      </c>
      <c r="R9" s="2">
        <f>'A案--葷食國小'!G41</f>
        <v>0</v>
      </c>
      <c r="S9" s="2">
        <f>'A案--葷食國小'!H41</f>
        <v>0</v>
      </c>
      <c r="T9" s="132">
        <f>'A案--葷食國小'!I41</f>
        <v>751.5</v>
      </c>
    </row>
    <row r="10" spans="1:26" ht="15.75" customHeight="1">
      <c r="A10" s="134" t="s">
        <v>296</v>
      </c>
      <c r="B10" s="135" t="str">
        <f>'A案--葷食國小'!B47</f>
        <v>k1</v>
      </c>
      <c r="C10" s="135" t="str">
        <f>'A案--葷食國小'!J47</f>
        <v>白米飯</v>
      </c>
      <c r="D10" s="136" t="str">
        <f>'A案--葷食國小'!AA47</f>
        <v xml:space="preserve">米    </v>
      </c>
      <c r="E10" s="135" t="str">
        <f>'A案--葷食國小'!M47</f>
        <v>紅燒雞翅</v>
      </c>
      <c r="F10" s="135" t="str">
        <f>'A案--葷食國小'!AB47</f>
        <v xml:space="preserve">三節翅 滷包   </v>
      </c>
      <c r="G10" s="135" t="str">
        <f>'A案--葷食國小'!P47</f>
        <v>鮮菇豆腐</v>
      </c>
      <c r="H10" s="137" t="str">
        <f>'A案--葷食國小'!AC47</f>
        <v>豆腐 金針菇 乾香菇 大蒜 胡蘿蔔</v>
      </c>
      <c r="I10" s="135" t="str">
        <f>'A案--葷食國小'!S47</f>
        <v>時蔬</v>
      </c>
      <c r="J10" s="137" t="str">
        <f>'A案--葷食國小'!AD47</f>
        <v xml:space="preserve">蔬菜 大蒜   </v>
      </c>
      <c r="K10" s="135" t="str">
        <f>'A案--葷食國小'!V47</f>
        <v>味噌湯</v>
      </c>
      <c r="L10" s="137" t="str">
        <f>'A案--葷食國小'!AE47</f>
        <v xml:space="preserve">乾裙帶菜 味噌 薑 柴魚片 </v>
      </c>
      <c r="M10" s="135" t="s">
        <v>277</v>
      </c>
      <c r="N10" s="50">
        <f>'A案--葷食國小'!C47</f>
        <v>5</v>
      </c>
      <c r="O10" s="50">
        <f>'A案--葷食國小'!D47</f>
        <v>2.8</v>
      </c>
      <c r="P10" s="50">
        <f>'A案--葷食國小'!E47</f>
        <v>1</v>
      </c>
      <c r="Q10" s="50">
        <f>'A案--葷食國小'!F47</f>
        <v>1.9</v>
      </c>
      <c r="R10" s="50">
        <f>'A案--葷食國小'!G47</f>
        <v>0</v>
      </c>
      <c r="S10" s="50">
        <f>'A案--葷食國小'!H47</f>
        <v>0</v>
      </c>
      <c r="T10" s="138">
        <f>'A案--葷食國小'!I47</f>
        <v>670.5</v>
      </c>
      <c r="U10" s="139"/>
      <c r="V10" s="139"/>
      <c r="W10" s="139"/>
      <c r="X10" s="139"/>
      <c r="Y10" s="139"/>
      <c r="Z10" s="139"/>
    </row>
    <row r="11" spans="1:26" ht="15.75" customHeight="1">
      <c r="A11" s="118" t="s">
        <v>297</v>
      </c>
      <c r="B11" s="120" t="str">
        <f>'A案--葷食國小'!B53</f>
        <v>k2</v>
      </c>
      <c r="C11" s="120" t="str">
        <f>'A案--葷食國小'!J53</f>
        <v>糙米飯</v>
      </c>
      <c r="D11" s="133" t="str">
        <f>'A案--葷食國小'!AA53</f>
        <v xml:space="preserve">米 糙米   </v>
      </c>
      <c r="E11" s="120" t="str">
        <f>'A案--葷食國小'!M53</f>
        <v>咖哩鮮魚</v>
      </c>
      <c r="F11" s="120" t="str">
        <f>'A案--葷食國小'!AB53</f>
        <v>鮮魚丁 馬鈴薯 洋蔥 胡蘿蔔 咖哩粉</v>
      </c>
      <c r="G11" s="120" t="str">
        <f>'A案--葷食國小'!P53</f>
        <v>蛋香刈薯</v>
      </c>
      <c r="H11" s="131" t="str">
        <f>'A案--葷食國小'!AC53</f>
        <v xml:space="preserve">雞蛋 刈薯 大蒜  </v>
      </c>
      <c r="I11" s="120" t="str">
        <f>'A案--葷食國小'!S53</f>
        <v>時蔬</v>
      </c>
      <c r="J11" s="131" t="str">
        <f>'A案--葷食國小'!AD53</f>
        <v xml:space="preserve">蔬菜 大蒜   </v>
      </c>
      <c r="K11" s="120" t="str">
        <f>'A案--葷食國小'!V53</f>
        <v>金針湯</v>
      </c>
      <c r="L11" s="131" t="str">
        <f>'A案--葷食國小'!AE53</f>
        <v xml:space="preserve">金針菜乾 榨菜 薑 大骨 </v>
      </c>
      <c r="M11" s="135" t="s">
        <v>281</v>
      </c>
      <c r="N11" s="2">
        <f>'A案--葷食國小'!C53</f>
        <v>5.4</v>
      </c>
      <c r="O11" s="2">
        <f>'A案--葷食國小'!D53</f>
        <v>2.1</v>
      </c>
      <c r="P11" s="2">
        <f>'A案--葷食國小'!E53</f>
        <v>1.4</v>
      </c>
      <c r="Q11" s="2">
        <f>'A案--葷食國小'!F53</f>
        <v>1.8</v>
      </c>
      <c r="R11" s="2">
        <f>'A案--葷食國小'!G53</f>
        <v>0</v>
      </c>
      <c r="S11" s="2">
        <f>'A案--葷食國小'!H53</f>
        <v>0</v>
      </c>
      <c r="T11" s="132">
        <f>'A案--葷食國小'!I53</f>
        <v>651.5</v>
      </c>
    </row>
    <row r="12" spans="1:26" ht="15.75" customHeight="1">
      <c r="A12" s="118" t="s">
        <v>298</v>
      </c>
      <c r="B12" s="120" t="str">
        <f>'A案--葷食國小'!B59</f>
        <v>k3</v>
      </c>
      <c r="C12" s="120" t="str">
        <f>'A案--葷食國小'!J59</f>
        <v>泰式特餐</v>
      </c>
      <c r="D12" s="133" t="str">
        <f>'A案--葷食國小'!AA59</f>
        <v xml:space="preserve">米 糙米   </v>
      </c>
      <c r="E12" s="120" t="str">
        <f>'A案--葷食國小'!M59</f>
        <v>打拋豬</v>
      </c>
      <c r="F12" s="120" t="str">
        <f>'A案--葷食國小'!AB59</f>
        <v>豬絞肉 洋蔥 打拋醬 魚露 大蒜</v>
      </c>
      <c r="G12" s="120" t="str">
        <f>'A案--葷食國小'!P59</f>
        <v>泰式魚丸</v>
      </c>
      <c r="H12" s="131" t="str">
        <f>'A案--葷食國小'!AC59</f>
        <v xml:space="preserve">魚丸 泰式酸辣醬   </v>
      </c>
      <c r="I12" s="120" t="str">
        <f>'A案--葷食國小'!S59</f>
        <v>時蔬</v>
      </c>
      <c r="J12" s="131" t="str">
        <f>'A案--葷食國小'!AD59</f>
        <v xml:space="preserve">蔬菜 大蒜   </v>
      </c>
      <c r="K12" s="120" t="str">
        <f>'A案--葷食國小'!V59</f>
        <v>冬蔭功湯</v>
      </c>
      <c r="L12" s="131" t="str">
        <f>'A案--葷食國小'!AE59</f>
        <v>秀珍菇 大番茄 大骨 檸檬 香茅</v>
      </c>
      <c r="M12" s="135" t="s">
        <v>276</v>
      </c>
      <c r="N12" s="2">
        <f>'A案--葷食國小'!C59</f>
        <v>5.5</v>
      </c>
      <c r="O12" s="2">
        <f>'A案--葷食國小'!D59</f>
        <v>2.6</v>
      </c>
      <c r="P12" s="2">
        <f>'A案--葷食國小'!E59</f>
        <v>1.4</v>
      </c>
      <c r="Q12" s="2">
        <f>'A案--葷食國小'!F59</f>
        <v>2</v>
      </c>
      <c r="R12" s="2">
        <f>'A案--葷食國小'!G59</f>
        <v>0</v>
      </c>
      <c r="S12" s="2">
        <f>'A案--葷食國小'!H59</f>
        <v>0</v>
      </c>
      <c r="T12" s="132">
        <f>'A案--葷食國小'!I59</f>
        <v>705</v>
      </c>
    </row>
    <row r="13" spans="1:26" ht="15.75" customHeight="1">
      <c r="A13" s="118" t="s">
        <v>299</v>
      </c>
      <c r="B13" s="120" t="str">
        <f>'A案--葷食國小'!B65</f>
        <v>k4</v>
      </c>
      <c r="C13" s="120" t="str">
        <f>'A案--葷食國小'!J65</f>
        <v>糙米飯</v>
      </c>
      <c r="D13" s="133" t="str">
        <f>'A案--葷食國小'!AA65</f>
        <v xml:space="preserve">米 糙米   </v>
      </c>
      <c r="E13" s="120" t="str">
        <f>'A案--葷食國小'!M65</f>
        <v>豆瓣雞丁</v>
      </c>
      <c r="F13" s="120" t="str">
        <f>'A案--葷食國小'!AB65</f>
        <v xml:space="preserve">肉雞 豆薯 胡蘿蔔 大蒜 </v>
      </c>
      <c r="G13" s="120" t="str">
        <f>'A案--葷食國小'!P65</f>
        <v>肉絲豆芽</v>
      </c>
      <c r="H13" s="131" t="str">
        <f>'A案--葷食國小'!AC65</f>
        <v>豬後腿肉 綠豆芽 韮菜 乾木耳 大蒜</v>
      </c>
      <c r="I13" s="120" t="str">
        <f>'A案--葷食國小'!S65</f>
        <v>時蔬</v>
      </c>
      <c r="J13" s="131" t="str">
        <f>'A案--葷食國小'!AD65</f>
        <v xml:space="preserve">蔬菜 大蒜   </v>
      </c>
      <c r="K13" s="120" t="str">
        <f>'A案--葷食國小'!V65</f>
        <v>綠豆湯</v>
      </c>
      <c r="L13" s="131" t="str">
        <f>'A案--葷食國小'!AE65</f>
        <v xml:space="preserve">綠豆 二砂糖   </v>
      </c>
      <c r="M13" s="135" t="s">
        <v>282</v>
      </c>
      <c r="N13" s="2">
        <f>'A案--葷食國小'!C65</f>
        <v>5.8</v>
      </c>
      <c r="O13" s="2">
        <f>'A案--葷食國小'!D65</f>
        <v>2.5</v>
      </c>
      <c r="P13" s="2">
        <f>'A案--葷食國小'!E65</f>
        <v>1.7</v>
      </c>
      <c r="Q13" s="2">
        <f>'A案--葷食國小'!F65</f>
        <v>2.1</v>
      </c>
      <c r="R13" s="2">
        <f>'A案--葷食國小'!G65</f>
        <v>0</v>
      </c>
      <c r="S13" s="2">
        <f>'A案--葷食國小'!H65</f>
        <v>0</v>
      </c>
      <c r="T13" s="132">
        <f>'A案--葷食國小'!I65</f>
        <v>730.5</v>
      </c>
    </row>
    <row r="14" spans="1:26" ht="15.75" customHeight="1">
      <c r="A14" s="118" t="s">
        <v>300</v>
      </c>
      <c r="B14" s="120" t="str">
        <f>'A案--葷食國小'!B71</f>
        <v>k5</v>
      </c>
      <c r="C14" s="120" t="str">
        <f>'A案--葷食國小'!J71</f>
        <v>紅藜飯</v>
      </c>
      <c r="D14" s="133" t="str">
        <f>'A案--葷食國小'!AA71</f>
        <v xml:space="preserve">米 紅藜   </v>
      </c>
      <c r="E14" s="120" t="str">
        <f>'A案--葷食國小'!M71</f>
        <v>壽喜燒肉</v>
      </c>
      <c r="F14" s="120" t="str">
        <f>'A案--葷食國小'!AB71</f>
        <v xml:space="preserve">豬後腿肉 結球白菜 胡蘿蔔 大蒜 </v>
      </c>
      <c r="G14" s="120" t="str">
        <f>'A案--葷食國小'!P71</f>
        <v>紅蔘炒蛋</v>
      </c>
      <c r="H14" s="131" t="str">
        <f>'A案--葷食國小'!AC71</f>
        <v xml:space="preserve">雞蛋 胡蘿蔔 大蒜  </v>
      </c>
      <c r="I14" s="120" t="str">
        <f>'A案--葷食國小'!S71</f>
        <v>時蔬</v>
      </c>
      <c r="J14" s="131" t="str">
        <f>'A案--葷食國小'!AD71</f>
        <v xml:space="preserve">蔬菜 大蒜   </v>
      </c>
      <c r="K14" s="120" t="str">
        <f>'A案--葷食國小'!V71</f>
        <v>時瓜湯</v>
      </c>
      <c r="L14" s="131" t="str">
        <f>'A案--葷食國小'!AE71</f>
        <v xml:space="preserve">時瓜 薑 大骨  </v>
      </c>
      <c r="M14" s="135" t="s">
        <v>275</v>
      </c>
      <c r="N14" s="2">
        <f>'A案--葷食國小'!C71</f>
        <v>5</v>
      </c>
      <c r="O14" s="2">
        <f>'A案--葷食國小'!D71</f>
        <v>2.2000000000000002</v>
      </c>
      <c r="P14" s="2">
        <f>'A案--葷食國小'!E71</f>
        <v>2.1</v>
      </c>
      <c r="Q14" s="2">
        <f>'A案--葷食國小'!F71</f>
        <v>2.2000000000000002</v>
      </c>
      <c r="R14" s="2">
        <f>'A案--葷食國小'!G71</f>
        <v>0</v>
      </c>
      <c r="S14" s="2">
        <f>'A案--葷食國小'!H71</f>
        <v>0</v>
      </c>
      <c r="T14" s="132">
        <f>'A案--葷食國小'!I71</f>
        <v>666.5</v>
      </c>
    </row>
    <row r="15" spans="1:26" ht="15.75" customHeight="1">
      <c r="A15" s="118" t="s">
        <v>301</v>
      </c>
      <c r="B15" s="120" t="str">
        <f>'A案--葷食國小'!B77</f>
        <v>l1</v>
      </c>
      <c r="C15" s="120" t="str">
        <f>'A案--葷食國小'!J77</f>
        <v>白米飯</v>
      </c>
      <c r="D15" s="133" t="str">
        <f>'A案--葷食國小'!AA77</f>
        <v xml:space="preserve">米    </v>
      </c>
      <c r="E15" s="120" t="str">
        <f>'A案--葷食國小'!M77</f>
        <v>花生絞肉</v>
      </c>
      <c r="F15" s="120" t="str">
        <f>'A案--葷食國小'!AB77</f>
        <v>豬絞肉 油花生 麵筋 大蒜 胡蘿蔔</v>
      </c>
      <c r="G15" s="120" t="str">
        <f>'A案--葷食國小'!P77</f>
        <v>豆包甘藍</v>
      </c>
      <c r="H15" s="131" t="str">
        <f>'A案--葷食國小'!AC77</f>
        <v xml:space="preserve">豆包 甘藍 乾香菇 大蒜 </v>
      </c>
      <c r="I15" s="120" t="str">
        <f>'A案--葷食國小'!S77</f>
        <v>時蔬</v>
      </c>
      <c r="J15" s="131" t="str">
        <f>'A案--葷食國小'!AD77</f>
        <v xml:space="preserve">蔬菜 大蒜   </v>
      </c>
      <c r="K15" s="120" t="str">
        <f>'A案--葷食國小'!V77</f>
        <v>豆漿</v>
      </c>
      <c r="L15" s="131" t="str">
        <f>'A案--葷食國小'!AE77</f>
        <v xml:space="preserve">豆漿    </v>
      </c>
      <c r="M15" s="135" t="s">
        <v>178</v>
      </c>
      <c r="N15" s="2">
        <f>'A案--葷食國小'!C77</f>
        <v>5</v>
      </c>
      <c r="O15" s="2">
        <f>'A案--葷食國小'!D77</f>
        <v>2.5</v>
      </c>
      <c r="P15" s="2">
        <f>'A案--葷食國小'!E77</f>
        <v>1.7</v>
      </c>
      <c r="Q15" s="2">
        <f>'A案--葷食國小'!F77</f>
        <v>2.5</v>
      </c>
      <c r="R15" s="2">
        <f>'A案--葷食國小'!G77</f>
        <v>0</v>
      </c>
      <c r="S15" s="2">
        <f>'A案--葷食國小'!H77</f>
        <v>0</v>
      </c>
      <c r="T15" s="132">
        <f>'A案--葷食國小'!I77</f>
        <v>692.5</v>
      </c>
    </row>
    <row r="16" spans="1:26" ht="15.75" customHeight="1">
      <c r="A16" s="118" t="s">
        <v>302</v>
      </c>
      <c r="B16" s="120" t="str">
        <f>'A案--葷食國小'!B83</f>
        <v>l2</v>
      </c>
      <c r="C16" s="120" t="str">
        <f>'A案--葷食國小'!J83</f>
        <v>糙米飯</v>
      </c>
      <c r="D16" s="133" t="str">
        <f>'A案--葷食國小'!AA83</f>
        <v xml:space="preserve">米 糙米   </v>
      </c>
      <c r="E16" s="120" t="str">
        <f>'A案--葷食國小'!M83</f>
        <v>椒鹽魚排</v>
      </c>
      <c r="F16" s="120" t="str">
        <f>'A案--葷食國小'!AB83</f>
        <v xml:space="preserve">魚排 胡椒鹽   </v>
      </c>
      <c r="G16" s="120" t="str">
        <f>'A案--葷食國小'!P83</f>
        <v>蛋香季豆</v>
      </c>
      <c r="H16" s="131" t="str">
        <f>'A案--葷食國小'!AC83</f>
        <v xml:space="preserve">雞蛋 冷凍菜豆(莢) 胡蘿蔔 大蒜 </v>
      </c>
      <c r="I16" s="120" t="str">
        <f>'A案--葷食國小'!S83</f>
        <v>時蔬</v>
      </c>
      <c r="J16" s="131" t="str">
        <f>'A案--葷食國小'!AD83</f>
        <v xml:space="preserve">蔬菜 大蒜   </v>
      </c>
      <c r="K16" s="120" t="str">
        <f>'A案--葷食國小'!V83</f>
        <v>時蔬湯</v>
      </c>
      <c r="L16" s="131" t="str">
        <f>'A案--葷食國小'!AE83</f>
        <v xml:space="preserve">時蔬 薑 大骨  </v>
      </c>
      <c r="M16" s="120" t="s">
        <v>280</v>
      </c>
      <c r="N16" s="2">
        <f>'A案--葷食國小'!C83</f>
        <v>5</v>
      </c>
      <c r="O16" s="2">
        <f>'A案--葷食國小'!D83</f>
        <v>1.8</v>
      </c>
      <c r="P16" s="2">
        <f>'A案--葷食國小'!E83</f>
        <v>1.5</v>
      </c>
      <c r="Q16" s="2">
        <f>'A案--葷食國小'!F83</f>
        <v>2.5</v>
      </c>
      <c r="R16" s="2">
        <f>'A案--葷食國小'!G83</f>
        <v>0</v>
      </c>
      <c r="S16" s="2">
        <f>'A案--葷食國小'!H83</f>
        <v>0</v>
      </c>
      <c r="T16" s="132">
        <f>'A案--葷食國小'!I83</f>
        <v>635</v>
      </c>
    </row>
    <row r="17" spans="1:20" ht="15.75" customHeight="1">
      <c r="A17" s="118" t="s">
        <v>303</v>
      </c>
      <c r="B17" s="120" t="str">
        <f>'A案--葷食國小'!B89</f>
        <v>l3</v>
      </c>
      <c r="C17" s="120" t="str">
        <f>'A案--葷食國小'!J89</f>
        <v>西式特餐</v>
      </c>
      <c r="D17" s="133" t="str">
        <f>'A案--葷食國小'!AA89</f>
        <v xml:space="preserve">麵條    </v>
      </c>
      <c r="E17" s="120" t="str">
        <f>'A案--葷食國小'!M89</f>
        <v>茄汁肉醬</v>
      </c>
      <c r="F17" s="120" t="str">
        <f>'A案--葷食國小'!AB89</f>
        <v xml:space="preserve">豬絞肉 馬鈴薯 洋蔥 蕃茄醬 </v>
      </c>
      <c r="G17" s="120" t="str">
        <f>'A案--葷食國小'!P89</f>
        <v>清炒花椰</v>
      </c>
      <c r="H17" s="131" t="str">
        <f>'A案--葷食國小'!AC89</f>
        <v xml:space="preserve">冷凍花椰菜 胡蘿蔔 大蒜  </v>
      </c>
      <c r="I17" s="120" t="str">
        <f>'A案--葷食國小'!S89</f>
        <v>時蔬</v>
      </c>
      <c r="J17" s="131" t="str">
        <f>'A案--葷食國小'!AD89</f>
        <v xml:space="preserve">蔬菜 大蒜   </v>
      </c>
      <c r="K17" s="120" t="str">
        <f>'A案--葷食國小'!V89</f>
        <v>南瓜濃湯</v>
      </c>
      <c r="L17" s="131" t="str">
        <f>'A案--葷食國小'!AE89</f>
        <v xml:space="preserve">雞蛋 南瓜 毛豆 濃湯調理包 </v>
      </c>
      <c r="M17" s="135" t="s">
        <v>276</v>
      </c>
      <c r="N17" s="2">
        <f>'A案--葷食國小'!C89</f>
        <v>5.3</v>
      </c>
      <c r="O17" s="2">
        <f>'A案--葷食國小'!D89</f>
        <v>2</v>
      </c>
      <c r="P17" s="2">
        <f>'A案--葷食國小'!E89</f>
        <v>1.6</v>
      </c>
      <c r="Q17" s="2">
        <f>'A案--葷食國小'!F89</f>
        <v>2.5</v>
      </c>
      <c r="R17" s="2">
        <f>'A案--葷食國小'!G89</f>
        <v>0</v>
      </c>
      <c r="S17" s="2">
        <f>'A案--葷食國小'!H89</f>
        <v>0</v>
      </c>
      <c r="T17" s="132">
        <f>'A案--葷食國小'!I89</f>
        <v>673.5</v>
      </c>
    </row>
    <row r="18" spans="1:20" ht="15.75" customHeight="1">
      <c r="A18" s="118" t="s">
        <v>304</v>
      </c>
      <c r="B18" s="120" t="str">
        <f>'A案--葷食國小'!B95</f>
        <v>l4</v>
      </c>
      <c r="C18" s="120" t="str">
        <f>'A案--葷食國小'!J95</f>
        <v>糙米飯</v>
      </c>
      <c r="D18" s="133" t="str">
        <f>'A案--葷食國小'!AA95</f>
        <v xml:space="preserve">米 糙米   </v>
      </c>
      <c r="E18" s="120" t="str">
        <f>'A案--葷食國小'!M95</f>
        <v>回鍋肉片</v>
      </c>
      <c r="F18" s="120" t="str">
        <f>'A案--葷食國小'!AB95</f>
        <v xml:space="preserve">豬後腿肉 洋蔥 胡蘿蔔 大蒜 </v>
      </c>
      <c r="G18" s="120" t="str">
        <f>'A案--葷食國小'!P95</f>
        <v>香滷凍腐</v>
      </c>
      <c r="H18" s="131" t="str">
        <f>'A案--葷食國小'!AC95</f>
        <v xml:space="preserve">凍豆腐 白蘿蔔 胡蘿蔔 大蒜 </v>
      </c>
      <c r="I18" s="120" t="str">
        <f>'A案--葷食國小'!S95</f>
        <v>時蔬</v>
      </c>
      <c r="J18" s="131" t="str">
        <f>'A案--葷食國小'!AD95</f>
        <v xml:space="preserve">蔬菜 大蒜   </v>
      </c>
      <c r="K18" s="120" t="str">
        <f>'A案--葷食國小'!V95</f>
        <v>粉圓甜湯</v>
      </c>
      <c r="L18" s="131" t="str">
        <f>'A案--葷食國小'!AE95</f>
        <v xml:space="preserve">粉圓 二砂糖   </v>
      </c>
      <c r="M18" s="135" t="s">
        <v>286</v>
      </c>
      <c r="N18" s="2">
        <f>'A案--葷食國小'!C95</f>
        <v>6</v>
      </c>
      <c r="O18" s="2">
        <f>'A案--葷食國小'!D95</f>
        <v>2</v>
      </c>
      <c r="P18" s="2">
        <f>'A案--葷食國小'!E95</f>
        <v>1.5</v>
      </c>
      <c r="Q18" s="2">
        <f>'A案--葷食國小'!F95</f>
        <v>2.5</v>
      </c>
      <c r="R18" s="2">
        <f>'A案--葷食國小'!G95</f>
        <v>0</v>
      </c>
      <c r="S18" s="2">
        <f>'A案--葷食國小'!H95</f>
        <v>0</v>
      </c>
      <c r="T18" s="132">
        <f>'A案--葷食國小'!I95</f>
        <v>720</v>
      </c>
    </row>
    <row r="19" spans="1:20" ht="15.75" customHeight="1">
      <c r="A19" s="118" t="s">
        <v>305</v>
      </c>
      <c r="B19" s="120" t="str">
        <f>'A案--葷食國小'!B101</f>
        <v>l5</v>
      </c>
      <c r="C19" s="120" t="str">
        <f>'A案--葷食國小'!J101</f>
        <v>小米飯</v>
      </c>
      <c r="D19" s="133" t="str">
        <f>'A案--葷食國小'!AA101</f>
        <v xml:space="preserve">米 小米   </v>
      </c>
      <c r="E19" s="120" t="str">
        <f>'A案--葷食國小'!M101</f>
        <v>照燒雞</v>
      </c>
      <c r="F19" s="120" t="str">
        <f>'A案--葷食國小'!AB101</f>
        <v>肉雞 洋蔥 胡蘿蔔 醬油 二砂糖</v>
      </c>
      <c r="G19" s="120" t="str">
        <f>'A案--葷食國小'!P101</f>
        <v>雪菜豆干</v>
      </c>
      <c r="H19" s="131" t="str">
        <f>'A案--葷食國小'!AC101</f>
        <v xml:space="preserve">豆干 雪裡蕻 大蒜  </v>
      </c>
      <c r="I19" s="120" t="str">
        <f>'A案--葷食國小'!S101</f>
        <v>時蔬</v>
      </c>
      <c r="J19" s="131" t="str">
        <f>'A案--葷食國小'!AD101</f>
        <v xml:space="preserve">蔬菜 大蒜   </v>
      </c>
      <c r="K19" s="120" t="str">
        <f>'A案--葷食國小'!V101</f>
        <v>海芽湯</v>
      </c>
      <c r="L19" s="131" t="str">
        <f>'A案--葷食國小'!AE101</f>
        <v xml:space="preserve">乾裙帶菜 薑 柴魚片  </v>
      </c>
      <c r="M19" s="135" t="s">
        <v>282</v>
      </c>
      <c r="N19" s="2">
        <f>'A案--葷食國小'!C101</f>
        <v>5.2</v>
      </c>
      <c r="O19" s="2">
        <f>'A案--葷食國小'!D101</f>
        <v>2.8</v>
      </c>
      <c r="P19" s="2">
        <f>'A案--葷食國小'!E101</f>
        <v>1.5</v>
      </c>
      <c r="Q19" s="2">
        <f>'A案--葷食國小'!F101</f>
        <v>2.5</v>
      </c>
      <c r="R19" s="2">
        <f>'A案--葷食國小'!G101</f>
        <v>0</v>
      </c>
      <c r="S19" s="2">
        <f>'A案--葷食國小'!H101</f>
        <v>0</v>
      </c>
      <c r="T19" s="132">
        <f>'A案--葷食國小'!I101</f>
        <v>724</v>
      </c>
    </row>
    <row r="20" spans="1:20" ht="15.75" customHeight="1">
      <c r="A20" s="118"/>
      <c r="M20" s="141"/>
    </row>
    <row r="21" spans="1:20" ht="15.75" customHeight="1">
      <c r="A21" s="118"/>
      <c r="M21" s="141"/>
    </row>
    <row r="22" spans="1:20" ht="15.75" customHeight="1">
      <c r="A22" s="118"/>
      <c r="B22" s="1" t="s">
        <v>220</v>
      </c>
      <c r="M22" s="141"/>
    </row>
    <row r="23" spans="1:20" ht="15.75" customHeight="1">
      <c r="A23" s="118"/>
      <c r="M23" s="141"/>
    </row>
    <row r="24" spans="1:20" ht="15.75" customHeight="1">
      <c r="A24" s="118"/>
      <c r="M24" s="141"/>
    </row>
    <row r="25" spans="1:20" ht="15.75" customHeight="1">
      <c r="A25" s="118"/>
      <c r="M25" s="141"/>
    </row>
    <row r="26" spans="1:20" ht="15.75" customHeight="1">
      <c r="A26" s="118"/>
      <c r="M26" s="141"/>
    </row>
    <row r="27" spans="1:20" ht="15.75" customHeight="1">
      <c r="A27" s="118"/>
      <c r="M27" s="141"/>
    </row>
    <row r="28" spans="1:20" ht="15.75" customHeight="1">
      <c r="A28" s="118"/>
      <c r="M28" s="141"/>
    </row>
    <row r="29" spans="1:20" ht="15.75" customHeight="1">
      <c r="A29" s="118"/>
      <c r="M29" s="141"/>
    </row>
    <row r="30" spans="1:20" ht="15.75" customHeight="1">
      <c r="A30" s="118"/>
      <c r="M30" s="141"/>
    </row>
    <row r="31" spans="1:20" ht="15.75" customHeight="1">
      <c r="A31" s="118"/>
      <c r="M31" s="141"/>
    </row>
    <row r="32" spans="1:20" ht="15.75" customHeight="1">
      <c r="A32" s="118"/>
      <c r="M32" s="141"/>
    </row>
    <row r="33" spans="1:13" ht="15.75" customHeight="1">
      <c r="A33" s="118"/>
      <c r="M33" s="141"/>
    </row>
    <row r="34" spans="1:13" ht="15.75" customHeight="1">
      <c r="A34" s="118"/>
      <c r="M34" s="141"/>
    </row>
    <row r="35" spans="1:13" ht="15.75" customHeight="1">
      <c r="A35" s="118"/>
      <c r="M35" s="141"/>
    </row>
    <row r="36" spans="1:13" ht="15.75" customHeight="1">
      <c r="A36" s="118"/>
      <c r="M36" s="141"/>
    </row>
    <row r="37" spans="1:13" ht="15.75" customHeight="1">
      <c r="A37" s="118"/>
      <c r="M37" s="141"/>
    </row>
    <row r="38" spans="1:13" ht="15.75" customHeight="1">
      <c r="A38" s="118"/>
      <c r="M38" s="141"/>
    </row>
    <row r="39" spans="1:13" ht="15.75" customHeight="1">
      <c r="A39" s="118"/>
      <c r="M39" s="141"/>
    </row>
    <row r="40" spans="1:13" ht="15.75" customHeight="1">
      <c r="A40" s="118"/>
      <c r="M40" s="141"/>
    </row>
    <row r="41" spans="1:13" ht="15.75" customHeight="1">
      <c r="A41" s="118"/>
      <c r="M41" s="141"/>
    </row>
    <row r="42" spans="1:13" ht="15.75" customHeight="1">
      <c r="A42" s="118"/>
      <c r="M42" s="141"/>
    </row>
    <row r="43" spans="1:13" ht="15.75" customHeight="1">
      <c r="A43" s="118"/>
      <c r="M43" s="141"/>
    </row>
    <row r="44" spans="1:13" ht="15.75" customHeight="1">
      <c r="A44" s="118"/>
      <c r="M44" s="141"/>
    </row>
    <row r="45" spans="1:13" ht="15.75" customHeight="1">
      <c r="A45" s="118"/>
      <c r="M45" s="141"/>
    </row>
    <row r="46" spans="1:13" ht="15.75" customHeight="1">
      <c r="A46" s="118"/>
      <c r="M46" s="141"/>
    </row>
    <row r="47" spans="1:13" ht="15.75" customHeight="1">
      <c r="A47" s="118"/>
      <c r="M47" s="141"/>
    </row>
    <row r="48" spans="1:13" ht="15.75" customHeight="1">
      <c r="A48" s="118"/>
      <c r="M48" s="141"/>
    </row>
    <row r="49" spans="1:13" ht="15.75" customHeight="1">
      <c r="A49" s="118"/>
      <c r="M49" s="141"/>
    </row>
    <row r="50" spans="1:13" ht="15.75" customHeight="1">
      <c r="A50" s="118"/>
      <c r="M50" s="141"/>
    </row>
    <row r="51" spans="1:13" ht="15.75" customHeight="1">
      <c r="A51" s="118"/>
      <c r="M51" s="141"/>
    </row>
    <row r="52" spans="1:13" ht="15.75" customHeight="1">
      <c r="A52" s="118"/>
      <c r="M52" s="141"/>
    </row>
    <row r="53" spans="1:13" ht="15.75" customHeight="1">
      <c r="A53" s="118"/>
      <c r="M53" s="141"/>
    </row>
    <row r="54" spans="1:13" ht="15.75" customHeight="1">
      <c r="A54" s="118"/>
      <c r="M54" s="141"/>
    </row>
    <row r="55" spans="1:13" ht="15.75" customHeight="1">
      <c r="A55" s="118"/>
      <c r="M55" s="141"/>
    </row>
    <row r="56" spans="1:13" ht="15.75" customHeight="1">
      <c r="A56" s="118"/>
      <c r="M56" s="141"/>
    </row>
    <row r="57" spans="1:13" ht="15.75" customHeight="1">
      <c r="A57" s="118"/>
      <c r="M57" s="141"/>
    </row>
    <row r="58" spans="1:13" ht="15.75" customHeight="1">
      <c r="A58" s="118"/>
      <c r="M58" s="141"/>
    </row>
    <row r="59" spans="1:13" ht="15.75" customHeight="1">
      <c r="A59" s="118"/>
      <c r="M59" s="141"/>
    </row>
    <row r="60" spans="1:13" ht="15.75" customHeight="1">
      <c r="A60" s="118"/>
      <c r="M60" s="141"/>
    </row>
    <row r="61" spans="1:13" ht="15.75" customHeight="1">
      <c r="A61" s="118"/>
      <c r="M61" s="141"/>
    </row>
    <row r="62" spans="1:13" ht="15.75" customHeight="1">
      <c r="A62" s="118"/>
      <c r="M62" s="141"/>
    </row>
    <row r="63" spans="1:13" ht="15.75" customHeight="1">
      <c r="A63" s="118"/>
      <c r="M63" s="141"/>
    </row>
    <row r="64" spans="1:13" ht="15.75" customHeight="1">
      <c r="A64" s="118"/>
      <c r="M64" s="141"/>
    </row>
    <row r="65" spans="1:13" ht="15.75" customHeight="1">
      <c r="A65" s="118"/>
      <c r="M65" s="141"/>
    </row>
    <row r="66" spans="1:13" ht="15.75" customHeight="1">
      <c r="A66" s="118"/>
      <c r="M66" s="141"/>
    </row>
    <row r="67" spans="1:13" ht="15.75" customHeight="1">
      <c r="A67" s="118"/>
      <c r="M67" s="141"/>
    </row>
    <row r="68" spans="1:13" ht="15.75" customHeight="1">
      <c r="A68" s="118"/>
      <c r="M68" s="141"/>
    </row>
    <row r="69" spans="1:13" ht="15.75" customHeight="1">
      <c r="A69" s="118"/>
      <c r="M69" s="141"/>
    </row>
    <row r="70" spans="1:13" ht="15.75" customHeight="1">
      <c r="A70" s="118"/>
      <c r="M70" s="141"/>
    </row>
    <row r="71" spans="1:13" ht="15.75" customHeight="1">
      <c r="A71" s="118"/>
      <c r="M71" s="141"/>
    </row>
    <row r="72" spans="1:13" ht="15.75" customHeight="1">
      <c r="A72" s="118"/>
      <c r="M72" s="141"/>
    </row>
    <row r="73" spans="1:13" ht="15.75" customHeight="1">
      <c r="A73" s="118"/>
      <c r="M73" s="141"/>
    </row>
    <row r="74" spans="1:13" ht="15.75" customHeight="1">
      <c r="A74" s="118"/>
      <c r="M74" s="141"/>
    </row>
    <row r="75" spans="1:13" ht="15.75" customHeight="1">
      <c r="A75" s="118"/>
      <c r="M75" s="141"/>
    </row>
    <row r="76" spans="1:13" ht="15.75" customHeight="1">
      <c r="A76" s="118"/>
      <c r="M76" s="141"/>
    </row>
    <row r="77" spans="1:13" ht="15.75" customHeight="1">
      <c r="A77" s="118"/>
      <c r="M77" s="141"/>
    </row>
    <row r="78" spans="1:13" ht="15.75" customHeight="1">
      <c r="A78" s="118"/>
      <c r="M78" s="141"/>
    </row>
    <row r="79" spans="1:13" ht="15.75" customHeight="1">
      <c r="A79" s="118"/>
      <c r="M79" s="141"/>
    </row>
    <row r="80" spans="1:13" ht="15.75" customHeight="1">
      <c r="A80" s="118"/>
      <c r="M80" s="141"/>
    </row>
    <row r="81" spans="1:13" ht="15.75" customHeight="1">
      <c r="A81" s="118"/>
      <c r="M81" s="141"/>
    </row>
    <row r="82" spans="1:13" ht="15.75" customHeight="1">
      <c r="A82" s="118"/>
      <c r="M82" s="141"/>
    </row>
    <row r="83" spans="1:13" ht="15.75" customHeight="1">
      <c r="A83" s="118"/>
      <c r="M83" s="141"/>
    </row>
    <row r="84" spans="1:13" ht="15.75" customHeight="1">
      <c r="A84" s="118"/>
      <c r="M84" s="141"/>
    </row>
    <row r="85" spans="1:13" ht="15.75" customHeight="1">
      <c r="A85" s="118"/>
      <c r="M85" s="141"/>
    </row>
    <row r="86" spans="1:13" ht="15.75" customHeight="1">
      <c r="A86" s="118"/>
      <c r="M86" s="141"/>
    </row>
    <row r="87" spans="1:13" ht="15.75" customHeight="1">
      <c r="A87" s="118"/>
      <c r="M87" s="141"/>
    </row>
    <row r="88" spans="1:13" ht="15.75" customHeight="1">
      <c r="A88" s="118"/>
      <c r="M88" s="141"/>
    </row>
    <row r="89" spans="1:13" ht="15.75" customHeight="1">
      <c r="A89" s="118"/>
      <c r="M89" s="141"/>
    </row>
    <row r="90" spans="1:13" ht="15.75" customHeight="1">
      <c r="A90" s="118"/>
      <c r="M90" s="141"/>
    </row>
    <row r="91" spans="1:13" ht="15.75" customHeight="1">
      <c r="A91" s="118"/>
      <c r="M91" s="141"/>
    </row>
    <row r="92" spans="1:13" ht="15.75" customHeight="1">
      <c r="A92" s="118"/>
      <c r="M92" s="141"/>
    </row>
    <row r="93" spans="1:13" ht="15.75" customHeight="1">
      <c r="A93" s="118"/>
      <c r="M93" s="141"/>
    </row>
    <row r="94" spans="1:13" ht="15.75" customHeight="1">
      <c r="A94" s="118"/>
      <c r="M94" s="141"/>
    </row>
    <row r="95" spans="1:13" ht="15.75" customHeight="1">
      <c r="A95" s="118"/>
      <c r="M95" s="141"/>
    </row>
    <row r="96" spans="1:13" ht="15.75" customHeight="1">
      <c r="A96" s="118"/>
      <c r="M96" s="141"/>
    </row>
    <row r="97" spans="1:13" ht="15.75" customHeight="1">
      <c r="A97" s="118"/>
      <c r="M97" s="141"/>
    </row>
    <row r="98" spans="1:13" ht="15.75" customHeight="1">
      <c r="A98" s="118"/>
      <c r="M98" s="141"/>
    </row>
    <row r="99" spans="1:13" ht="15.75" customHeight="1">
      <c r="A99" s="118"/>
      <c r="M99" s="141"/>
    </row>
    <row r="100" spans="1:13" ht="15.75" customHeight="1">
      <c r="A100" s="118"/>
      <c r="M100" s="141"/>
    </row>
    <row r="101" spans="1:13" ht="15.75" customHeight="1">
      <c r="A101" s="118"/>
      <c r="M101" s="141"/>
    </row>
    <row r="102" spans="1:13" ht="15.75" customHeight="1">
      <c r="A102" s="118"/>
      <c r="M102" s="141"/>
    </row>
    <row r="103" spans="1:13" ht="15.75" customHeight="1">
      <c r="A103" s="118"/>
      <c r="M103" s="141"/>
    </row>
    <row r="104" spans="1:13" ht="15.75" customHeight="1">
      <c r="A104" s="118"/>
      <c r="M104" s="141"/>
    </row>
    <row r="105" spans="1:13" ht="15.75" customHeight="1">
      <c r="A105" s="118"/>
      <c r="M105" s="141"/>
    </row>
    <row r="106" spans="1:13" ht="15.75" customHeight="1">
      <c r="A106" s="118"/>
      <c r="M106" s="141"/>
    </row>
    <row r="107" spans="1:13" ht="15.75" customHeight="1">
      <c r="A107" s="118"/>
      <c r="M107" s="141"/>
    </row>
    <row r="108" spans="1:13" ht="15.75" customHeight="1">
      <c r="A108" s="118"/>
      <c r="M108" s="141"/>
    </row>
    <row r="109" spans="1:13" ht="15.75" customHeight="1">
      <c r="A109" s="118"/>
      <c r="M109" s="141"/>
    </row>
    <row r="110" spans="1:13" ht="15.75" customHeight="1">
      <c r="A110" s="118"/>
      <c r="M110" s="141"/>
    </row>
    <row r="111" spans="1:13" ht="15.75" customHeight="1">
      <c r="A111" s="118"/>
      <c r="M111" s="141"/>
    </row>
    <row r="112" spans="1:13" ht="15.75" customHeight="1">
      <c r="A112" s="118"/>
      <c r="M112" s="141"/>
    </row>
    <row r="113" spans="1:13" ht="15.75" customHeight="1">
      <c r="A113" s="118"/>
      <c r="M113" s="141"/>
    </row>
    <row r="114" spans="1:13" ht="15.75" customHeight="1">
      <c r="A114" s="118"/>
      <c r="M114" s="141"/>
    </row>
    <row r="115" spans="1:13" ht="15.75" customHeight="1">
      <c r="A115" s="118"/>
      <c r="M115" s="141"/>
    </row>
    <row r="116" spans="1:13" ht="15.75" customHeight="1">
      <c r="A116" s="118"/>
      <c r="M116" s="141"/>
    </row>
    <row r="117" spans="1:13" ht="15.75" customHeight="1">
      <c r="A117" s="118"/>
      <c r="M117" s="141"/>
    </row>
    <row r="118" spans="1:13" ht="15.75" customHeight="1">
      <c r="A118" s="118"/>
      <c r="M118" s="141"/>
    </row>
    <row r="119" spans="1:13" ht="15.75" customHeight="1">
      <c r="A119" s="118"/>
      <c r="M119" s="141"/>
    </row>
    <row r="120" spans="1:13" ht="15.75" customHeight="1">
      <c r="A120" s="118"/>
      <c r="M120" s="141"/>
    </row>
    <row r="121" spans="1:13" ht="15.75" customHeight="1">
      <c r="A121" s="118"/>
      <c r="M121" s="141"/>
    </row>
    <row r="122" spans="1:13" ht="15.75" customHeight="1">
      <c r="A122" s="118"/>
      <c r="M122" s="141"/>
    </row>
    <row r="123" spans="1:13" ht="15.75" customHeight="1">
      <c r="A123" s="118"/>
      <c r="M123" s="141"/>
    </row>
    <row r="124" spans="1:13" ht="15.75" customHeight="1">
      <c r="A124" s="118"/>
      <c r="M124" s="141"/>
    </row>
    <row r="125" spans="1:13" ht="15.75" customHeight="1">
      <c r="A125" s="118"/>
      <c r="M125" s="141"/>
    </row>
    <row r="126" spans="1:13" ht="15.75" customHeight="1">
      <c r="A126" s="118"/>
      <c r="M126" s="141"/>
    </row>
    <row r="127" spans="1:13" ht="15.75" customHeight="1">
      <c r="A127" s="118"/>
      <c r="M127" s="141"/>
    </row>
    <row r="128" spans="1:13" ht="15.75" customHeight="1">
      <c r="A128" s="118"/>
      <c r="M128" s="141"/>
    </row>
    <row r="129" spans="1:13" ht="15.75" customHeight="1">
      <c r="A129" s="118"/>
      <c r="M129" s="141"/>
    </row>
    <row r="130" spans="1:13" ht="15.75" customHeight="1">
      <c r="A130" s="118"/>
      <c r="M130" s="141"/>
    </row>
    <row r="131" spans="1:13" ht="15.75" customHeight="1">
      <c r="A131" s="118"/>
      <c r="M131" s="141"/>
    </row>
    <row r="132" spans="1:13" ht="15.75" customHeight="1">
      <c r="A132" s="118"/>
      <c r="M132" s="141"/>
    </row>
    <row r="133" spans="1:13" ht="15.75" customHeight="1">
      <c r="A133" s="118"/>
      <c r="M133" s="141"/>
    </row>
    <row r="134" spans="1:13" ht="15.75" customHeight="1">
      <c r="A134" s="118"/>
      <c r="M134" s="141"/>
    </row>
    <row r="135" spans="1:13" ht="15.75" customHeight="1">
      <c r="A135" s="118"/>
      <c r="M135" s="141"/>
    </row>
    <row r="136" spans="1:13" ht="15.75" customHeight="1">
      <c r="A136" s="118"/>
      <c r="M136" s="141"/>
    </row>
    <row r="137" spans="1:13" ht="15.75" customHeight="1">
      <c r="A137" s="118"/>
      <c r="M137" s="141"/>
    </row>
    <row r="138" spans="1:13" ht="15.75" customHeight="1">
      <c r="A138" s="118"/>
      <c r="M138" s="141"/>
    </row>
    <row r="139" spans="1:13" ht="15.75" customHeight="1">
      <c r="A139" s="118"/>
      <c r="M139" s="141"/>
    </row>
    <row r="140" spans="1:13" ht="15.75" customHeight="1">
      <c r="A140" s="118"/>
      <c r="M140" s="141"/>
    </row>
    <row r="141" spans="1:13" ht="15.75" customHeight="1">
      <c r="A141" s="118"/>
      <c r="M141" s="141"/>
    </row>
    <row r="142" spans="1:13" ht="15.75" customHeight="1">
      <c r="A142" s="118"/>
      <c r="M142" s="141"/>
    </row>
    <row r="143" spans="1:13" ht="15.75" customHeight="1">
      <c r="A143" s="118"/>
      <c r="M143" s="141"/>
    </row>
    <row r="144" spans="1:13" ht="15.75" customHeight="1">
      <c r="A144" s="118"/>
      <c r="M144" s="141"/>
    </row>
    <row r="145" spans="1:13" ht="15.75" customHeight="1">
      <c r="A145" s="118"/>
      <c r="M145" s="141"/>
    </row>
    <row r="146" spans="1:13" ht="15.75" customHeight="1">
      <c r="A146" s="118"/>
      <c r="M146" s="141"/>
    </row>
    <row r="147" spans="1:13" ht="15.75" customHeight="1">
      <c r="A147" s="118"/>
      <c r="M147" s="141"/>
    </row>
    <row r="148" spans="1:13" ht="15.75" customHeight="1">
      <c r="A148" s="118"/>
      <c r="M148" s="141"/>
    </row>
    <row r="149" spans="1:13" ht="15.75" customHeight="1">
      <c r="A149" s="118"/>
      <c r="M149" s="141"/>
    </row>
    <row r="150" spans="1:13" ht="15.75" customHeight="1">
      <c r="A150" s="118"/>
      <c r="M150" s="141"/>
    </row>
    <row r="151" spans="1:13" ht="15.75" customHeight="1">
      <c r="A151" s="118"/>
      <c r="M151" s="141"/>
    </row>
    <row r="152" spans="1:13" ht="15.75" customHeight="1">
      <c r="A152" s="118"/>
      <c r="M152" s="141"/>
    </row>
    <row r="153" spans="1:13" ht="15.75" customHeight="1">
      <c r="A153" s="118"/>
      <c r="M153" s="141"/>
    </row>
    <row r="154" spans="1:13" ht="15.75" customHeight="1">
      <c r="A154" s="118"/>
      <c r="M154" s="141"/>
    </row>
    <row r="155" spans="1:13" ht="15.75" customHeight="1">
      <c r="A155" s="118"/>
      <c r="M155" s="141"/>
    </row>
    <row r="156" spans="1:13" ht="15.75" customHeight="1">
      <c r="A156" s="118"/>
      <c r="M156" s="141"/>
    </row>
    <row r="157" spans="1:13" ht="15.75" customHeight="1">
      <c r="A157" s="118"/>
      <c r="M157" s="141"/>
    </row>
    <row r="158" spans="1:13" ht="15.75" customHeight="1">
      <c r="A158" s="118"/>
      <c r="M158" s="141"/>
    </row>
    <row r="159" spans="1:13" ht="15.75" customHeight="1">
      <c r="A159" s="118"/>
      <c r="M159" s="141"/>
    </row>
    <row r="160" spans="1:13" ht="15.75" customHeight="1">
      <c r="A160" s="118"/>
      <c r="M160" s="141"/>
    </row>
    <row r="161" spans="1:13" ht="15.75" customHeight="1">
      <c r="A161" s="118"/>
      <c r="M161" s="118"/>
    </row>
    <row r="162" spans="1:13" ht="15.75" customHeight="1">
      <c r="A162" s="118"/>
      <c r="M162" s="118"/>
    </row>
    <row r="163" spans="1:13" ht="15.75" customHeight="1">
      <c r="A163" s="118"/>
      <c r="M163" s="118"/>
    </row>
    <row r="164" spans="1:13" ht="15.75" customHeight="1">
      <c r="A164" s="118"/>
      <c r="M164" s="118"/>
    </row>
    <row r="165" spans="1:13" ht="15.75" customHeight="1">
      <c r="A165" s="118"/>
      <c r="M165" s="118"/>
    </row>
    <row r="166" spans="1:13" ht="15.75" customHeight="1">
      <c r="A166" s="118"/>
      <c r="M166" s="118"/>
    </row>
    <row r="167" spans="1:13" ht="15.75" customHeight="1">
      <c r="A167" s="118"/>
      <c r="M167" s="118"/>
    </row>
    <row r="168" spans="1:13" ht="15.75" customHeight="1">
      <c r="A168" s="118"/>
      <c r="M168" s="118"/>
    </row>
    <row r="169" spans="1:13" ht="15.75" customHeight="1">
      <c r="A169" s="118"/>
      <c r="M169" s="118"/>
    </row>
    <row r="170" spans="1:13" ht="15.75" customHeight="1">
      <c r="A170" s="118"/>
      <c r="M170" s="118"/>
    </row>
    <row r="171" spans="1:13" ht="15.75" customHeight="1">
      <c r="A171" s="118"/>
      <c r="M171" s="118"/>
    </row>
    <row r="172" spans="1:13" ht="15.75" customHeight="1">
      <c r="A172" s="118"/>
      <c r="M172" s="118"/>
    </row>
    <row r="173" spans="1:13" ht="15.75" customHeight="1">
      <c r="A173" s="118"/>
      <c r="M173" s="118"/>
    </row>
    <row r="174" spans="1:13" ht="15.75" customHeight="1">
      <c r="A174" s="118"/>
      <c r="M174" s="118"/>
    </row>
    <row r="175" spans="1:13" ht="15.75" customHeight="1">
      <c r="A175" s="118"/>
      <c r="M175" s="118"/>
    </row>
    <row r="176" spans="1:13" ht="15.75" customHeight="1">
      <c r="A176" s="118"/>
      <c r="M176" s="118"/>
    </row>
    <row r="177" spans="1:13" ht="15.75" customHeight="1">
      <c r="A177" s="118"/>
      <c r="M177" s="118"/>
    </row>
    <row r="178" spans="1:13" ht="15.75" customHeight="1">
      <c r="A178" s="118"/>
      <c r="M178" s="118"/>
    </row>
    <row r="179" spans="1:13" ht="15.75" customHeight="1">
      <c r="A179" s="118"/>
      <c r="M179" s="118"/>
    </row>
    <row r="180" spans="1:13" ht="15.75" customHeight="1">
      <c r="A180" s="118"/>
      <c r="M180" s="118"/>
    </row>
    <row r="181" spans="1:13" ht="15.75" customHeight="1">
      <c r="A181" s="118"/>
      <c r="M181" s="118"/>
    </row>
    <row r="182" spans="1:13" ht="15.75" customHeight="1">
      <c r="A182" s="118"/>
      <c r="M182" s="118"/>
    </row>
    <row r="183" spans="1:13" ht="15.75" customHeight="1">
      <c r="A183" s="118"/>
      <c r="M183" s="118"/>
    </row>
    <row r="184" spans="1:13" ht="15.75" customHeight="1">
      <c r="A184" s="118"/>
      <c r="M184" s="118"/>
    </row>
    <row r="185" spans="1:13" ht="15.75" customHeight="1">
      <c r="A185" s="118"/>
      <c r="M185" s="118"/>
    </row>
    <row r="186" spans="1:13" ht="15.75" customHeight="1">
      <c r="A186" s="118"/>
      <c r="M186" s="118"/>
    </row>
    <row r="187" spans="1:13" ht="15.75" customHeight="1">
      <c r="A187" s="118"/>
      <c r="M187" s="118"/>
    </row>
    <row r="188" spans="1:13" ht="15.75" customHeight="1">
      <c r="A188" s="118"/>
      <c r="M188" s="118"/>
    </row>
    <row r="189" spans="1:13" ht="15.75" customHeight="1">
      <c r="A189" s="118"/>
      <c r="M189" s="118"/>
    </row>
    <row r="190" spans="1:13" ht="15.75" customHeight="1">
      <c r="A190" s="118"/>
      <c r="M190" s="118"/>
    </row>
    <row r="191" spans="1:13" ht="15.75" customHeight="1">
      <c r="A191" s="118"/>
      <c r="M191" s="118"/>
    </row>
    <row r="192" spans="1:13" ht="15.75" customHeight="1">
      <c r="A192" s="118"/>
      <c r="M192" s="118"/>
    </row>
    <row r="193" spans="1:13" ht="15.75" customHeight="1">
      <c r="A193" s="118"/>
      <c r="M193" s="118"/>
    </row>
    <row r="194" spans="1:13" ht="15.75" customHeight="1">
      <c r="A194" s="118"/>
      <c r="M194" s="118"/>
    </row>
    <row r="195" spans="1:13" ht="15.75" customHeight="1">
      <c r="A195" s="118"/>
      <c r="M195" s="118"/>
    </row>
    <row r="196" spans="1:13" ht="15.75" customHeight="1">
      <c r="A196" s="118"/>
      <c r="M196" s="118"/>
    </row>
    <row r="197" spans="1:13" ht="15.75" customHeight="1">
      <c r="A197" s="118"/>
      <c r="M197" s="118"/>
    </row>
    <row r="198" spans="1:13" ht="15.75" customHeight="1">
      <c r="A198" s="118"/>
      <c r="M198" s="118"/>
    </row>
    <row r="199" spans="1:13" ht="15.75" customHeight="1">
      <c r="A199" s="118"/>
      <c r="M199" s="118"/>
    </row>
    <row r="200" spans="1:13" ht="15.75" customHeight="1">
      <c r="A200" s="118"/>
      <c r="M200" s="118"/>
    </row>
    <row r="201" spans="1:13" ht="15.75" customHeight="1">
      <c r="A201" s="118"/>
      <c r="M201" s="118"/>
    </row>
    <row r="202" spans="1:13" ht="15.75" customHeight="1">
      <c r="A202" s="118"/>
      <c r="M202" s="118"/>
    </row>
    <row r="203" spans="1:13" ht="15.75" customHeight="1">
      <c r="A203" s="118"/>
      <c r="M203" s="118"/>
    </row>
    <row r="204" spans="1:13" ht="15.75" customHeight="1">
      <c r="A204" s="118"/>
      <c r="M204" s="118"/>
    </row>
    <row r="205" spans="1:13" ht="15.75" customHeight="1">
      <c r="A205" s="118"/>
      <c r="M205" s="118"/>
    </row>
    <row r="206" spans="1:13" ht="15.75" customHeight="1">
      <c r="A206" s="118"/>
      <c r="M206" s="118"/>
    </row>
    <row r="207" spans="1:13" ht="15.75" customHeight="1">
      <c r="A207" s="118"/>
      <c r="M207" s="118"/>
    </row>
    <row r="208" spans="1:13" ht="15.75" customHeight="1">
      <c r="A208" s="118"/>
      <c r="M208" s="118"/>
    </row>
    <row r="209" spans="1:13" ht="15.75" customHeight="1">
      <c r="A209" s="118"/>
      <c r="M209" s="118"/>
    </row>
    <row r="210" spans="1:13" ht="15.75" customHeight="1">
      <c r="A210" s="118"/>
      <c r="M210" s="118"/>
    </row>
    <row r="211" spans="1:13" ht="15.75" customHeight="1">
      <c r="A211" s="118"/>
      <c r="M211" s="118"/>
    </row>
    <row r="212" spans="1:13" ht="15.75" customHeight="1">
      <c r="A212" s="118"/>
      <c r="M212" s="118"/>
    </row>
    <row r="213" spans="1:13" ht="15.75" customHeight="1">
      <c r="A213" s="118"/>
      <c r="M213" s="118"/>
    </row>
    <row r="214" spans="1:13" ht="15.75" customHeight="1">
      <c r="A214" s="118"/>
      <c r="M214" s="118"/>
    </row>
    <row r="215" spans="1:13" ht="15.75" customHeight="1">
      <c r="A215" s="118"/>
      <c r="M215" s="118"/>
    </row>
    <row r="216" spans="1:13" ht="15.75" customHeight="1">
      <c r="A216" s="118"/>
      <c r="M216" s="118"/>
    </row>
    <row r="217" spans="1:13" ht="15.75" customHeight="1">
      <c r="A217" s="118"/>
      <c r="M217" s="118"/>
    </row>
    <row r="218" spans="1:13" ht="15.75" customHeight="1">
      <c r="A218" s="118"/>
      <c r="M218" s="118"/>
    </row>
    <row r="219" spans="1:13" ht="15.75" customHeight="1">
      <c r="A219" s="118"/>
      <c r="M219" s="118"/>
    </row>
    <row r="220" spans="1:13" ht="15.75" customHeight="1">
      <c r="A220" s="118"/>
      <c r="M220" s="118"/>
    </row>
    <row r="221" spans="1:13" ht="15.75" customHeight="1">
      <c r="A221" s="118"/>
      <c r="M221" s="118"/>
    </row>
    <row r="222" spans="1:13" ht="15.75" customHeight="1">
      <c r="A222" s="118"/>
      <c r="M222" s="118"/>
    </row>
    <row r="223" spans="1:13" ht="15.75" customHeight="1">
      <c r="A223" s="118"/>
      <c r="M223" s="258"/>
    </row>
    <row r="224" spans="1:13" ht="15.75" customHeight="1">
      <c r="A224" s="118"/>
      <c r="M224" s="258"/>
    </row>
    <row r="225" spans="1:13" ht="15.75" customHeight="1">
      <c r="A225" s="118"/>
      <c r="M225" s="258"/>
    </row>
    <row r="226" spans="1:13" ht="15.75" customHeight="1">
      <c r="A226" s="118"/>
      <c r="M226" s="258"/>
    </row>
    <row r="227" spans="1:13" ht="15.75" customHeight="1">
      <c r="A227" s="118"/>
      <c r="M227" s="258"/>
    </row>
    <row r="228" spans="1:13" ht="15.75" customHeight="1">
      <c r="A228" s="118"/>
      <c r="M228" s="258"/>
    </row>
    <row r="229" spans="1:13" ht="15.75" customHeight="1">
      <c r="A229" s="118"/>
      <c r="M229" s="258"/>
    </row>
    <row r="230" spans="1:13" ht="15.75" customHeight="1">
      <c r="A230" s="118"/>
      <c r="M230" s="258"/>
    </row>
    <row r="231" spans="1:13" ht="15.75" customHeight="1">
      <c r="A231" s="118"/>
      <c r="M231" s="258"/>
    </row>
    <row r="232" spans="1:13" ht="15.75" customHeight="1">
      <c r="A232" s="118"/>
      <c r="M232" s="258"/>
    </row>
    <row r="233" spans="1:13" ht="15.75" customHeight="1">
      <c r="A233" s="118"/>
      <c r="M233" s="258"/>
    </row>
    <row r="234" spans="1:13" ht="15.75" customHeight="1">
      <c r="A234" s="118"/>
      <c r="M234" s="258"/>
    </row>
    <row r="235" spans="1:13" ht="15.75" customHeight="1">
      <c r="A235" s="118"/>
      <c r="M235" s="258"/>
    </row>
    <row r="236" spans="1:13" ht="15.75" customHeight="1">
      <c r="A236" s="118"/>
      <c r="M236" s="258"/>
    </row>
    <row r="237" spans="1:13" ht="15.75" customHeight="1">
      <c r="A237" s="118"/>
      <c r="M237" s="258"/>
    </row>
    <row r="238" spans="1:13" ht="15.75" customHeight="1">
      <c r="A238" s="118"/>
      <c r="M238" s="258"/>
    </row>
    <row r="239" spans="1:13" ht="15.75" customHeight="1">
      <c r="A239" s="118"/>
      <c r="M239" s="258"/>
    </row>
    <row r="240" spans="1:13" ht="15.75" customHeight="1">
      <c r="A240" s="118"/>
      <c r="M240" s="258"/>
    </row>
    <row r="241" spans="1:13" ht="15.75" customHeight="1">
      <c r="A241" s="118"/>
      <c r="M241" s="258"/>
    </row>
    <row r="242" spans="1:13" ht="15.75" customHeight="1">
      <c r="A242" s="118"/>
      <c r="M242" s="258"/>
    </row>
    <row r="243" spans="1:13" ht="15.75" customHeight="1">
      <c r="A243" s="118"/>
      <c r="M243" s="258"/>
    </row>
    <row r="244" spans="1:13" ht="15.75" customHeight="1">
      <c r="A244" s="118"/>
      <c r="M244" s="258"/>
    </row>
    <row r="245" spans="1:13" ht="15.75" customHeight="1">
      <c r="A245" s="118"/>
      <c r="M245" s="258"/>
    </row>
    <row r="246" spans="1:13" ht="15.75" customHeight="1">
      <c r="A246" s="118"/>
      <c r="M246" s="258"/>
    </row>
    <row r="247" spans="1:13" ht="15.75" customHeight="1">
      <c r="A247" s="118"/>
      <c r="M247" s="258"/>
    </row>
    <row r="248" spans="1:13" ht="15.75" customHeight="1">
      <c r="A248" s="118"/>
      <c r="M248" s="258"/>
    </row>
    <row r="249" spans="1:13" ht="15.75" customHeight="1">
      <c r="A249" s="118"/>
      <c r="M249" s="258"/>
    </row>
    <row r="250" spans="1:13" ht="15.75" customHeight="1">
      <c r="A250" s="118"/>
      <c r="M250" s="258"/>
    </row>
    <row r="251" spans="1:13" ht="15.75" customHeight="1">
      <c r="A251" s="118"/>
      <c r="M251" s="258"/>
    </row>
    <row r="252" spans="1:13" ht="15.75" customHeight="1">
      <c r="A252" s="118"/>
      <c r="M252" s="258"/>
    </row>
    <row r="253" spans="1:13" ht="15.75" customHeight="1">
      <c r="A253" s="118"/>
      <c r="M253" s="258"/>
    </row>
    <row r="254" spans="1:13" ht="15.75" customHeight="1">
      <c r="A254" s="118"/>
      <c r="M254" s="258"/>
    </row>
    <row r="255" spans="1:13" ht="15.75" customHeight="1">
      <c r="A255" s="118"/>
      <c r="M255" s="258"/>
    </row>
    <row r="256" spans="1:13" ht="15.75" customHeight="1">
      <c r="A256" s="118"/>
      <c r="M256" s="258"/>
    </row>
    <row r="257" spans="1:13" ht="15.75" customHeight="1">
      <c r="A257" s="118"/>
      <c r="M257" s="258"/>
    </row>
    <row r="258" spans="1:13" ht="15.75" customHeight="1">
      <c r="A258" s="118"/>
      <c r="M258" s="258"/>
    </row>
    <row r="259" spans="1:13" ht="15.75" customHeight="1">
      <c r="A259" s="118"/>
      <c r="M259" s="258"/>
    </row>
    <row r="260" spans="1:13" ht="15.75" customHeight="1">
      <c r="A260" s="118"/>
      <c r="M260" s="258"/>
    </row>
    <row r="261" spans="1:13" ht="15.75" customHeight="1">
      <c r="A261" s="118"/>
      <c r="M261" s="258"/>
    </row>
    <row r="262" spans="1:13" ht="15.75" customHeight="1">
      <c r="A262" s="118"/>
      <c r="M262" s="258"/>
    </row>
    <row r="263" spans="1:13" ht="15.75" customHeight="1">
      <c r="A263" s="118"/>
      <c r="M263" s="258"/>
    </row>
    <row r="264" spans="1:13" ht="15.75" customHeight="1">
      <c r="A264" s="118"/>
      <c r="M264" s="258"/>
    </row>
    <row r="265" spans="1:13" ht="15.75" customHeight="1">
      <c r="A265" s="118"/>
      <c r="M265" s="258"/>
    </row>
    <row r="266" spans="1:13" ht="15.75" customHeight="1">
      <c r="A266" s="118"/>
      <c r="M266" s="258"/>
    </row>
    <row r="267" spans="1:13" ht="15.75" customHeight="1">
      <c r="A267" s="118"/>
      <c r="M267" s="258"/>
    </row>
    <row r="268" spans="1:13" ht="15.75" customHeight="1">
      <c r="A268" s="118"/>
      <c r="M268" s="258"/>
    </row>
    <row r="269" spans="1:13" ht="15.75" customHeight="1">
      <c r="A269" s="118"/>
      <c r="M269" s="258"/>
    </row>
    <row r="270" spans="1:13" ht="15.75" customHeight="1">
      <c r="A270" s="118"/>
      <c r="M270" s="258"/>
    </row>
    <row r="271" spans="1:13" ht="15.75" customHeight="1">
      <c r="A271" s="118"/>
      <c r="M271" s="258"/>
    </row>
    <row r="272" spans="1:13" ht="15.75" customHeight="1">
      <c r="A272" s="118"/>
      <c r="M272" s="258"/>
    </row>
    <row r="273" spans="1:13" ht="15.75" customHeight="1">
      <c r="A273" s="118"/>
      <c r="M273" s="258"/>
    </row>
    <row r="274" spans="1:13" ht="15.75" customHeight="1">
      <c r="A274" s="118"/>
      <c r="M274" s="258"/>
    </row>
    <row r="275" spans="1:13" ht="15.75" customHeight="1">
      <c r="A275" s="118"/>
      <c r="M275" s="258"/>
    </row>
    <row r="276" spans="1:13" ht="15.75" customHeight="1">
      <c r="A276" s="118"/>
      <c r="M276" s="258"/>
    </row>
    <row r="277" spans="1:13" ht="15.75" customHeight="1">
      <c r="A277" s="118"/>
      <c r="M277" s="258"/>
    </row>
    <row r="278" spans="1:13" ht="15.75" customHeight="1">
      <c r="A278" s="118"/>
      <c r="M278" s="258"/>
    </row>
    <row r="279" spans="1:13" ht="15.75" customHeight="1">
      <c r="A279" s="118"/>
      <c r="M279" s="258"/>
    </row>
    <row r="280" spans="1:13" ht="15.75" customHeight="1">
      <c r="A280" s="118"/>
      <c r="M280" s="258"/>
    </row>
    <row r="281" spans="1:13" ht="15.75" customHeight="1">
      <c r="A281" s="118"/>
      <c r="M281" s="258"/>
    </row>
    <row r="282" spans="1:13" ht="15.75" customHeight="1">
      <c r="A282" s="118"/>
      <c r="M282" s="258"/>
    </row>
    <row r="283" spans="1:13" ht="15.75" customHeight="1">
      <c r="A283" s="118"/>
      <c r="M283" s="258"/>
    </row>
    <row r="284" spans="1:13" ht="15.75" customHeight="1">
      <c r="A284" s="118"/>
      <c r="M284" s="258"/>
    </row>
    <row r="285" spans="1:13" ht="15.75" customHeight="1">
      <c r="A285" s="118"/>
      <c r="M285" s="258"/>
    </row>
    <row r="286" spans="1:13" ht="15.75" customHeight="1">
      <c r="A286" s="118"/>
      <c r="M286" s="258"/>
    </row>
    <row r="287" spans="1:13" ht="15.75" customHeight="1">
      <c r="A287" s="118"/>
      <c r="M287" s="258"/>
    </row>
    <row r="288" spans="1:13" ht="15.75" customHeight="1">
      <c r="A288" s="118"/>
      <c r="M288" s="258"/>
    </row>
    <row r="289" spans="1:13" ht="15.75" customHeight="1">
      <c r="A289" s="118"/>
      <c r="M289" s="258"/>
    </row>
    <row r="290" spans="1:13" ht="15.75" customHeight="1">
      <c r="A290" s="118"/>
      <c r="M290" s="258"/>
    </row>
    <row r="291" spans="1:13" ht="15.75" customHeight="1">
      <c r="A291" s="118"/>
      <c r="M291" s="258"/>
    </row>
    <row r="292" spans="1:13" ht="15.75" customHeight="1">
      <c r="A292" s="118"/>
      <c r="M292" s="258"/>
    </row>
    <row r="293" spans="1:13" ht="15.75" customHeight="1">
      <c r="A293" s="118"/>
      <c r="M293" s="258"/>
    </row>
    <row r="294" spans="1:13" ht="15.75" customHeight="1">
      <c r="A294" s="118"/>
      <c r="M294" s="258"/>
    </row>
    <row r="295" spans="1:13" ht="15.75" customHeight="1">
      <c r="A295" s="118"/>
      <c r="M295" s="258"/>
    </row>
    <row r="296" spans="1:13" ht="15.75" customHeight="1">
      <c r="A296" s="118"/>
      <c r="M296" s="258"/>
    </row>
    <row r="297" spans="1:13" ht="15.75" customHeight="1">
      <c r="A297" s="118"/>
      <c r="M297" s="258"/>
    </row>
    <row r="298" spans="1:13" ht="15.75" customHeight="1">
      <c r="A298" s="118"/>
      <c r="M298" s="258"/>
    </row>
    <row r="299" spans="1:13" ht="15.75" customHeight="1">
      <c r="A299" s="118"/>
      <c r="M299" s="258"/>
    </row>
    <row r="300" spans="1:13" ht="15.75" customHeight="1">
      <c r="A300" s="118"/>
      <c r="M300" s="258"/>
    </row>
    <row r="301" spans="1:13" ht="15.75" customHeight="1">
      <c r="A301" s="118"/>
      <c r="M301" s="258"/>
    </row>
    <row r="302" spans="1:13" ht="15.75" customHeight="1">
      <c r="A302" s="118"/>
      <c r="M302" s="258"/>
    </row>
    <row r="303" spans="1:13" ht="15.75" customHeight="1">
      <c r="A303" s="118"/>
      <c r="M303" s="258"/>
    </row>
    <row r="304" spans="1:13" ht="15.75" customHeight="1">
      <c r="A304" s="118"/>
      <c r="M304" s="258"/>
    </row>
    <row r="305" spans="1:13" ht="15.75" customHeight="1">
      <c r="A305" s="118"/>
      <c r="M305" s="258"/>
    </row>
    <row r="306" spans="1:13" ht="15.75" customHeight="1">
      <c r="A306" s="118"/>
      <c r="M306" s="258"/>
    </row>
    <row r="307" spans="1:13" ht="15.75" customHeight="1">
      <c r="A307" s="118"/>
      <c r="M307" s="258"/>
    </row>
    <row r="308" spans="1:13" ht="15.75" customHeight="1">
      <c r="A308" s="118"/>
      <c r="M308" s="258"/>
    </row>
    <row r="309" spans="1:13" ht="15.75" customHeight="1">
      <c r="A309" s="118"/>
      <c r="M309" s="258"/>
    </row>
    <row r="310" spans="1:13" ht="15.75" customHeight="1">
      <c r="A310" s="118"/>
      <c r="M310" s="258"/>
    </row>
    <row r="311" spans="1:13" ht="15.75" customHeight="1">
      <c r="A311" s="118"/>
      <c r="M311" s="258"/>
    </row>
    <row r="312" spans="1:13" ht="15.75" customHeight="1">
      <c r="A312" s="118"/>
      <c r="M312" s="258"/>
    </row>
    <row r="313" spans="1:13" ht="15.75" customHeight="1">
      <c r="A313" s="118"/>
      <c r="M313" s="258"/>
    </row>
    <row r="314" spans="1:13" ht="15.75" customHeight="1">
      <c r="A314" s="118"/>
      <c r="M314" s="258"/>
    </row>
    <row r="315" spans="1:13" ht="15.75" customHeight="1">
      <c r="A315" s="118"/>
      <c r="M315" s="258"/>
    </row>
    <row r="316" spans="1:13" ht="15.75" customHeight="1">
      <c r="A316" s="118"/>
      <c r="M316" s="258"/>
    </row>
    <row r="317" spans="1:13" ht="15.75" customHeight="1">
      <c r="A317" s="118"/>
      <c r="M317" s="258"/>
    </row>
    <row r="318" spans="1:13" ht="15.75" customHeight="1">
      <c r="A318" s="118"/>
      <c r="M318" s="258"/>
    </row>
    <row r="319" spans="1:13" ht="15.75" customHeight="1">
      <c r="A319" s="118"/>
      <c r="M319" s="258"/>
    </row>
    <row r="320" spans="1:13" ht="15.75" customHeight="1">
      <c r="A320" s="118"/>
      <c r="M320" s="258"/>
    </row>
    <row r="321" spans="1:13" ht="15.75" customHeight="1">
      <c r="A321" s="118"/>
      <c r="M321" s="258"/>
    </row>
    <row r="322" spans="1:13" ht="15.75" customHeight="1">
      <c r="A322" s="118"/>
      <c r="M322" s="258"/>
    </row>
    <row r="323" spans="1:13" ht="15.75" customHeight="1">
      <c r="A323" s="118"/>
      <c r="M323" s="258"/>
    </row>
    <row r="324" spans="1:13" ht="15.75" customHeight="1">
      <c r="A324" s="118"/>
      <c r="M324" s="258"/>
    </row>
    <row r="325" spans="1:13" ht="15.75" customHeight="1">
      <c r="A325" s="118"/>
      <c r="M325" s="258"/>
    </row>
    <row r="326" spans="1:13" ht="15.75" customHeight="1">
      <c r="A326" s="118"/>
      <c r="M326" s="258"/>
    </row>
    <row r="327" spans="1:13" ht="15.75" customHeight="1">
      <c r="A327" s="118"/>
      <c r="M327" s="258"/>
    </row>
    <row r="328" spans="1:13" ht="15.75" customHeight="1">
      <c r="A328" s="118"/>
      <c r="M328" s="258"/>
    </row>
    <row r="329" spans="1:13" ht="15.75" customHeight="1">
      <c r="A329" s="118"/>
      <c r="M329" s="258"/>
    </row>
    <row r="330" spans="1:13" ht="15.75" customHeight="1">
      <c r="A330" s="118"/>
      <c r="M330" s="258"/>
    </row>
    <row r="331" spans="1:13" ht="15.75" customHeight="1">
      <c r="A331" s="118"/>
      <c r="M331" s="258"/>
    </row>
    <row r="332" spans="1:13" ht="15.75" customHeight="1">
      <c r="A332" s="118"/>
      <c r="M332" s="258"/>
    </row>
    <row r="333" spans="1:13" ht="15.75" customHeight="1">
      <c r="A333" s="118"/>
      <c r="M333" s="258"/>
    </row>
    <row r="334" spans="1:13" ht="15.75" customHeight="1">
      <c r="A334" s="118"/>
      <c r="M334" s="258"/>
    </row>
    <row r="335" spans="1:13" ht="15.75" customHeight="1">
      <c r="A335" s="118"/>
      <c r="M335" s="258"/>
    </row>
    <row r="336" spans="1:13" ht="15.75" customHeight="1">
      <c r="A336" s="118"/>
      <c r="M336" s="258"/>
    </row>
    <row r="337" spans="1:13" ht="15.75" customHeight="1">
      <c r="A337" s="118"/>
      <c r="M337" s="258"/>
    </row>
    <row r="338" spans="1:13" ht="15.75" customHeight="1">
      <c r="A338" s="118"/>
      <c r="M338" s="258"/>
    </row>
    <row r="339" spans="1:13" ht="15.75" customHeight="1">
      <c r="A339" s="118"/>
      <c r="M339" s="258"/>
    </row>
    <row r="340" spans="1:13" ht="15.75" customHeight="1">
      <c r="A340" s="118"/>
      <c r="M340" s="258"/>
    </row>
    <row r="341" spans="1:13" ht="15.75" customHeight="1">
      <c r="A341" s="118"/>
      <c r="M341" s="258"/>
    </row>
    <row r="342" spans="1:13" ht="15.75" customHeight="1">
      <c r="A342" s="118"/>
      <c r="M342" s="258"/>
    </row>
    <row r="343" spans="1:13" ht="15.75" customHeight="1">
      <c r="A343" s="118"/>
      <c r="M343" s="258"/>
    </row>
    <row r="344" spans="1:13" ht="15.75" customHeight="1">
      <c r="A344" s="118"/>
      <c r="M344" s="258"/>
    </row>
    <row r="345" spans="1:13" ht="15.75" customHeight="1">
      <c r="A345" s="118"/>
      <c r="M345" s="258"/>
    </row>
    <row r="346" spans="1:13" ht="15.75" customHeight="1">
      <c r="A346" s="118"/>
      <c r="M346" s="258"/>
    </row>
    <row r="347" spans="1:13" ht="15.75" customHeight="1">
      <c r="A347" s="118"/>
      <c r="M347" s="258"/>
    </row>
    <row r="348" spans="1:13" ht="15.75" customHeight="1">
      <c r="A348" s="118"/>
      <c r="M348" s="258"/>
    </row>
    <row r="349" spans="1:13" ht="15.75" customHeight="1">
      <c r="A349" s="118"/>
      <c r="M349" s="258"/>
    </row>
    <row r="350" spans="1:13" ht="15.75" customHeight="1">
      <c r="A350" s="118"/>
      <c r="M350" s="258"/>
    </row>
    <row r="351" spans="1:13" ht="15.75" customHeight="1">
      <c r="A351" s="118"/>
      <c r="M351" s="258"/>
    </row>
    <row r="352" spans="1:13" ht="15.75" customHeight="1">
      <c r="A352" s="118"/>
      <c r="M352" s="258"/>
    </row>
    <row r="353" spans="1:13" ht="15.75" customHeight="1">
      <c r="A353" s="118"/>
      <c r="M353" s="258"/>
    </row>
    <row r="354" spans="1:13" ht="15.75" customHeight="1">
      <c r="A354" s="118"/>
      <c r="M354" s="258"/>
    </row>
    <row r="355" spans="1:13" ht="15.75" customHeight="1">
      <c r="A355" s="118"/>
      <c r="M355" s="258"/>
    </row>
    <row r="356" spans="1:13" ht="15.75" customHeight="1">
      <c r="A356" s="118"/>
      <c r="M356" s="258"/>
    </row>
    <row r="357" spans="1:13" ht="15.75" customHeight="1">
      <c r="A357" s="118"/>
      <c r="M357" s="258"/>
    </row>
    <row r="358" spans="1:13" ht="15.75" customHeight="1">
      <c r="A358" s="118"/>
      <c r="M358" s="258"/>
    </row>
    <row r="359" spans="1:13" ht="15.75" customHeight="1">
      <c r="A359" s="118"/>
      <c r="M359" s="258"/>
    </row>
    <row r="360" spans="1:13" ht="15.75" customHeight="1">
      <c r="A360" s="118"/>
      <c r="M360" s="258"/>
    </row>
    <row r="361" spans="1:13" ht="15.75" customHeight="1">
      <c r="A361" s="118"/>
      <c r="M361" s="258"/>
    </row>
    <row r="362" spans="1:13" ht="15.75" customHeight="1">
      <c r="A362" s="118"/>
      <c r="M362" s="258"/>
    </row>
    <row r="363" spans="1:13" ht="15.75" customHeight="1">
      <c r="A363" s="118"/>
      <c r="M363" s="258"/>
    </row>
    <row r="364" spans="1:13" ht="15.75" customHeight="1">
      <c r="A364" s="118"/>
      <c r="M364" s="258"/>
    </row>
    <row r="365" spans="1:13" ht="15.75" customHeight="1">
      <c r="A365" s="118"/>
      <c r="M365" s="258"/>
    </row>
    <row r="366" spans="1:13" ht="15.75" customHeight="1">
      <c r="A366" s="118"/>
      <c r="M366" s="258"/>
    </row>
    <row r="367" spans="1:13" ht="15.75" customHeight="1">
      <c r="A367" s="118"/>
      <c r="M367" s="258"/>
    </row>
    <row r="368" spans="1:13" ht="15.75" customHeight="1">
      <c r="A368" s="118"/>
      <c r="M368" s="258"/>
    </row>
    <row r="369" spans="1:13" ht="15.75" customHeight="1">
      <c r="A369" s="118"/>
      <c r="M369" s="258"/>
    </row>
    <row r="370" spans="1:13" ht="15.75" customHeight="1">
      <c r="A370" s="118"/>
      <c r="M370" s="258"/>
    </row>
    <row r="371" spans="1:13" ht="15.75" customHeight="1">
      <c r="A371" s="118"/>
      <c r="M371" s="258"/>
    </row>
    <row r="372" spans="1:13" ht="15.75" customHeight="1">
      <c r="A372" s="118"/>
      <c r="M372" s="258"/>
    </row>
    <row r="373" spans="1:13" ht="15.75" customHeight="1">
      <c r="A373" s="118"/>
      <c r="M373" s="258"/>
    </row>
    <row r="374" spans="1:13" ht="15.75" customHeight="1">
      <c r="A374" s="118"/>
      <c r="M374" s="258"/>
    </row>
    <row r="375" spans="1:13" ht="15.75" customHeight="1">
      <c r="A375" s="118"/>
      <c r="M375" s="258"/>
    </row>
    <row r="376" spans="1:13" ht="15.75" customHeight="1">
      <c r="A376" s="118"/>
      <c r="M376" s="258"/>
    </row>
    <row r="377" spans="1:13" ht="15.75" customHeight="1">
      <c r="A377" s="118"/>
      <c r="M377" s="258"/>
    </row>
    <row r="378" spans="1:13" ht="15.75" customHeight="1">
      <c r="A378" s="118"/>
      <c r="M378" s="258"/>
    </row>
    <row r="379" spans="1:13" ht="15.75" customHeight="1">
      <c r="A379" s="118"/>
      <c r="M379" s="258"/>
    </row>
    <row r="380" spans="1:13" ht="15.75" customHeight="1">
      <c r="A380" s="118"/>
      <c r="M380" s="258"/>
    </row>
    <row r="381" spans="1:13" ht="15.75" customHeight="1">
      <c r="A381" s="118"/>
      <c r="M381" s="258"/>
    </row>
    <row r="382" spans="1:13" ht="15.75" customHeight="1">
      <c r="A382" s="118"/>
      <c r="M382" s="258"/>
    </row>
    <row r="383" spans="1:13" ht="15.75" customHeight="1">
      <c r="A383" s="118"/>
      <c r="M383" s="258"/>
    </row>
    <row r="384" spans="1:13" ht="15.75" customHeight="1">
      <c r="A384" s="118"/>
      <c r="M384" s="258"/>
    </row>
    <row r="385" spans="1:13" ht="15.75" customHeight="1">
      <c r="A385" s="118"/>
      <c r="M385" s="258"/>
    </row>
    <row r="386" spans="1:13" ht="15.75" customHeight="1">
      <c r="A386" s="118"/>
      <c r="M386" s="258"/>
    </row>
    <row r="387" spans="1:13" ht="15.75" customHeight="1">
      <c r="A387" s="118"/>
      <c r="M387" s="258"/>
    </row>
    <row r="388" spans="1:13" ht="15.75" customHeight="1">
      <c r="A388" s="118"/>
      <c r="M388" s="258"/>
    </row>
    <row r="389" spans="1:13" ht="15.75" customHeight="1">
      <c r="A389" s="118"/>
      <c r="M389" s="258"/>
    </row>
    <row r="390" spans="1:13" ht="15.75" customHeight="1">
      <c r="A390" s="118"/>
      <c r="M390" s="258"/>
    </row>
    <row r="391" spans="1:13" ht="15.75" customHeight="1">
      <c r="A391" s="118"/>
      <c r="M391" s="258"/>
    </row>
    <row r="392" spans="1:13" ht="15.75" customHeight="1">
      <c r="A392" s="118"/>
      <c r="M392" s="258"/>
    </row>
    <row r="393" spans="1:13" ht="15.75" customHeight="1">
      <c r="A393" s="118"/>
      <c r="M393" s="258"/>
    </row>
    <row r="394" spans="1:13" ht="15.75" customHeight="1">
      <c r="A394" s="118"/>
      <c r="M394" s="258"/>
    </row>
    <row r="395" spans="1:13" ht="15.75" customHeight="1">
      <c r="A395" s="118"/>
      <c r="M395" s="258"/>
    </row>
    <row r="396" spans="1:13" ht="15.75" customHeight="1">
      <c r="A396" s="118"/>
      <c r="M396" s="258"/>
    </row>
    <row r="397" spans="1:13" ht="15.75" customHeight="1">
      <c r="A397" s="118"/>
      <c r="M397" s="258"/>
    </row>
    <row r="398" spans="1:13" ht="15.75" customHeight="1">
      <c r="A398" s="118"/>
      <c r="M398" s="258"/>
    </row>
    <row r="399" spans="1:13" ht="15.75" customHeight="1">
      <c r="A399" s="118"/>
      <c r="M399" s="258"/>
    </row>
    <row r="400" spans="1:13" ht="15.75" customHeight="1">
      <c r="A400" s="118"/>
      <c r="M400" s="258"/>
    </row>
    <row r="401" spans="1:13" ht="15.75" customHeight="1">
      <c r="A401" s="118"/>
      <c r="M401" s="258"/>
    </row>
    <row r="402" spans="1:13" ht="15.75" customHeight="1">
      <c r="A402" s="118"/>
      <c r="M402" s="258"/>
    </row>
    <row r="403" spans="1:13" ht="15.75" customHeight="1">
      <c r="A403" s="118"/>
      <c r="M403" s="258"/>
    </row>
    <row r="404" spans="1:13" ht="15.75" customHeight="1">
      <c r="A404" s="118"/>
      <c r="M404" s="258"/>
    </row>
    <row r="405" spans="1:13" ht="15.75" customHeight="1">
      <c r="A405" s="118"/>
      <c r="M405" s="258"/>
    </row>
    <row r="406" spans="1:13" ht="15.75" customHeight="1">
      <c r="A406" s="118"/>
      <c r="M406" s="258"/>
    </row>
    <row r="407" spans="1:13" ht="15.75" customHeight="1">
      <c r="A407" s="118"/>
      <c r="M407" s="258"/>
    </row>
    <row r="408" spans="1:13" ht="15.75" customHeight="1">
      <c r="A408" s="118"/>
      <c r="M408" s="258"/>
    </row>
    <row r="409" spans="1:13" ht="15.75" customHeight="1">
      <c r="A409" s="118"/>
      <c r="M409" s="258"/>
    </row>
    <row r="410" spans="1:13" ht="15.75" customHeight="1">
      <c r="A410" s="118"/>
      <c r="M410" s="258"/>
    </row>
    <row r="411" spans="1:13" ht="15.75" customHeight="1">
      <c r="A411" s="118"/>
      <c r="M411" s="258"/>
    </row>
    <row r="412" spans="1:13" ht="15.75" customHeight="1">
      <c r="A412" s="118"/>
      <c r="M412" s="258"/>
    </row>
    <row r="413" spans="1:13" ht="15.75" customHeight="1">
      <c r="A413" s="118"/>
      <c r="M413" s="258"/>
    </row>
    <row r="414" spans="1:13" ht="15.75" customHeight="1">
      <c r="A414" s="118"/>
      <c r="M414" s="258"/>
    </row>
    <row r="415" spans="1:13" ht="15.75" customHeight="1">
      <c r="A415" s="118"/>
      <c r="M415" s="258"/>
    </row>
    <row r="416" spans="1:13" ht="15.75" customHeight="1">
      <c r="A416" s="118"/>
      <c r="M416" s="258"/>
    </row>
    <row r="417" spans="1:13" ht="15.75" customHeight="1">
      <c r="A417" s="118"/>
      <c r="M417" s="258"/>
    </row>
    <row r="418" spans="1:13" ht="15.75" customHeight="1">
      <c r="A418" s="118"/>
      <c r="M418" s="258"/>
    </row>
    <row r="419" spans="1:13" ht="15.75" customHeight="1">
      <c r="A419" s="118"/>
      <c r="M419" s="258"/>
    </row>
    <row r="420" spans="1:13" ht="15.75" customHeight="1">
      <c r="A420" s="118"/>
      <c r="M420" s="258"/>
    </row>
    <row r="421" spans="1:13" ht="15.75" customHeight="1">
      <c r="A421" s="118"/>
      <c r="M421" s="258"/>
    </row>
    <row r="422" spans="1:13" ht="15.75" customHeight="1">
      <c r="A422" s="118"/>
      <c r="M422" s="258"/>
    </row>
    <row r="423" spans="1:13" ht="15.75" customHeight="1">
      <c r="A423" s="118"/>
      <c r="M423" s="258"/>
    </row>
    <row r="424" spans="1:13" ht="15.75" customHeight="1">
      <c r="A424" s="118"/>
      <c r="M424" s="258"/>
    </row>
    <row r="425" spans="1:13" ht="15.75" customHeight="1">
      <c r="A425" s="118"/>
      <c r="M425" s="258"/>
    </row>
    <row r="426" spans="1:13" ht="15.75" customHeight="1">
      <c r="A426" s="118"/>
      <c r="M426" s="258"/>
    </row>
    <row r="427" spans="1:13" ht="15.75" customHeight="1">
      <c r="A427" s="118"/>
      <c r="M427" s="258"/>
    </row>
    <row r="428" spans="1:13" ht="15.75" customHeight="1">
      <c r="A428" s="118"/>
      <c r="M428" s="258"/>
    </row>
    <row r="429" spans="1:13" ht="15.75" customHeight="1">
      <c r="A429" s="118"/>
      <c r="M429" s="258"/>
    </row>
    <row r="430" spans="1:13" ht="15.75" customHeight="1">
      <c r="A430" s="118"/>
      <c r="M430" s="258"/>
    </row>
    <row r="431" spans="1:13" ht="15.75" customHeight="1">
      <c r="A431" s="118"/>
      <c r="M431" s="258"/>
    </row>
    <row r="432" spans="1:13" ht="15.75" customHeight="1">
      <c r="A432" s="118"/>
      <c r="M432" s="258"/>
    </row>
    <row r="433" spans="1:13" ht="15.75" customHeight="1">
      <c r="A433" s="118"/>
      <c r="M433" s="258"/>
    </row>
    <row r="434" spans="1:13" ht="15.75" customHeight="1">
      <c r="A434" s="118"/>
      <c r="M434" s="258"/>
    </row>
    <row r="435" spans="1:13" ht="15.75" customHeight="1">
      <c r="A435" s="118"/>
      <c r="M435" s="258"/>
    </row>
    <row r="436" spans="1:13" ht="15.75" customHeight="1">
      <c r="A436" s="118"/>
      <c r="M436" s="258"/>
    </row>
    <row r="437" spans="1:13" ht="15.75" customHeight="1">
      <c r="A437" s="118"/>
      <c r="M437" s="258"/>
    </row>
    <row r="438" spans="1:13" ht="15.75" customHeight="1">
      <c r="A438" s="118"/>
      <c r="M438" s="258"/>
    </row>
    <row r="439" spans="1:13" ht="15.75" customHeight="1">
      <c r="A439" s="118"/>
      <c r="M439" s="258"/>
    </row>
    <row r="440" spans="1:13" ht="15.75" customHeight="1">
      <c r="A440" s="118"/>
      <c r="M440" s="258"/>
    </row>
    <row r="441" spans="1:13" ht="15.75" customHeight="1">
      <c r="A441" s="118"/>
      <c r="M441" s="258"/>
    </row>
    <row r="442" spans="1:13" ht="15.75" customHeight="1">
      <c r="A442" s="118"/>
      <c r="M442" s="258"/>
    </row>
    <row r="443" spans="1:13" ht="15.75" customHeight="1">
      <c r="A443" s="118"/>
      <c r="M443" s="258"/>
    </row>
    <row r="444" spans="1:13" ht="15.75" customHeight="1">
      <c r="A444" s="118"/>
      <c r="M444" s="258"/>
    </row>
    <row r="445" spans="1:13" ht="15.75" customHeight="1">
      <c r="A445" s="118"/>
      <c r="M445" s="258"/>
    </row>
    <row r="446" spans="1:13" ht="15.75" customHeight="1">
      <c r="A446" s="118"/>
      <c r="M446" s="258"/>
    </row>
    <row r="447" spans="1:13" ht="15.75" customHeight="1">
      <c r="A447" s="118"/>
      <c r="M447" s="258"/>
    </row>
    <row r="448" spans="1:13" ht="15.75" customHeight="1">
      <c r="A448" s="118"/>
      <c r="M448" s="258"/>
    </row>
    <row r="449" spans="1:13" ht="15.75" customHeight="1">
      <c r="A449" s="118"/>
      <c r="M449" s="258"/>
    </row>
    <row r="450" spans="1:13" ht="15.75" customHeight="1">
      <c r="A450" s="118"/>
      <c r="M450" s="258"/>
    </row>
    <row r="451" spans="1:13" ht="15.75" customHeight="1">
      <c r="A451" s="118"/>
      <c r="M451" s="258"/>
    </row>
    <row r="452" spans="1:13" ht="15.75" customHeight="1">
      <c r="A452" s="118"/>
      <c r="M452" s="258"/>
    </row>
    <row r="453" spans="1:13" ht="15.75" customHeight="1">
      <c r="A453" s="118"/>
      <c r="M453" s="258"/>
    </row>
    <row r="454" spans="1:13" ht="15.75" customHeight="1">
      <c r="A454" s="118"/>
      <c r="M454" s="258"/>
    </row>
    <row r="455" spans="1:13" ht="15.75" customHeight="1">
      <c r="A455" s="118"/>
      <c r="M455" s="258"/>
    </row>
    <row r="456" spans="1:13" ht="15.75" customHeight="1">
      <c r="A456" s="118"/>
      <c r="M456" s="258"/>
    </row>
    <row r="457" spans="1:13" ht="15.75" customHeight="1">
      <c r="A457" s="118"/>
      <c r="M457" s="258"/>
    </row>
    <row r="458" spans="1:13" ht="15.75" customHeight="1">
      <c r="A458" s="118"/>
      <c r="M458" s="258"/>
    </row>
    <row r="459" spans="1:13" ht="15.75" customHeight="1">
      <c r="A459" s="118"/>
      <c r="M459" s="258"/>
    </row>
    <row r="460" spans="1:13" ht="15.75" customHeight="1">
      <c r="A460" s="118"/>
      <c r="M460" s="258"/>
    </row>
    <row r="461" spans="1:13" ht="15.75" customHeight="1">
      <c r="A461" s="118"/>
      <c r="M461" s="258"/>
    </row>
    <row r="462" spans="1:13" ht="15.75" customHeight="1">
      <c r="A462" s="118"/>
      <c r="M462" s="258"/>
    </row>
    <row r="463" spans="1:13" ht="15.75" customHeight="1">
      <c r="A463" s="118"/>
      <c r="M463" s="258"/>
    </row>
    <row r="464" spans="1:13" ht="15.75" customHeight="1">
      <c r="A464" s="118"/>
      <c r="M464" s="258"/>
    </row>
    <row r="465" spans="1:13" ht="15.75" customHeight="1">
      <c r="A465" s="118"/>
      <c r="M465" s="258"/>
    </row>
    <row r="466" spans="1:13" ht="15.75" customHeight="1">
      <c r="A466" s="118"/>
      <c r="M466" s="258"/>
    </row>
    <row r="467" spans="1:13" ht="15.75" customHeight="1">
      <c r="A467" s="118"/>
      <c r="M467" s="258"/>
    </row>
    <row r="468" spans="1:13" ht="15.75" customHeight="1">
      <c r="A468" s="118"/>
      <c r="M468" s="258"/>
    </row>
    <row r="469" spans="1:13" ht="15.75" customHeight="1">
      <c r="A469" s="118"/>
      <c r="M469" s="258"/>
    </row>
    <row r="470" spans="1:13" ht="15.75" customHeight="1">
      <c r="A470" s="118"/>
      <c r="M470" s="258"/>
    </row>
    <row r="471" spans="1:13" ht="15.75" customHeight="1">
      <c r="A471" s="118"/>
      <c r="M471" s="258"/>
    </row>
    <row r="472" spans="1:13" ht="15.75" customHeight="1">
      <c r="A472" s="118"/>
      <c r="M472" s="258"/>
    </row>
    <row r="473" spans="1:13" ht="15.75" customHeight="1">
      <c r="A473" s="118"/>
      <c r="M473" s="258"/>
    </row>
    <row r="474" spans="1:13" ht="15.75" customHeight="1">
      <c r="A474" s="118"/>
      <c r="M474" s="258"/>
    </row>
    <row r="475" spans="1:13" ht="15.75" customHeight="1">
      <c r="A475" s="118"/>
      <c r="M475" s="258"/>
    </row>
    <row r="476" spans="1:13" ht="15.75" customHeight="1">
      <c r="A476" s="118"/>
      <c r="M476" s="258"/>
    </row>
    <row r="477" spans="1:13" ht="15.75" customHeight="1">
      <c r="A477" s="118"/>
      <c r="M477" s="258"/>
    </row>
    <row r="478" spans="1:13" ht="15.75" customHeight="1">
      <c r="A478" s="118"/>
      <c r="M478" s="258"/>
    </row>
    <row r="479" spans="1:13" ht="15.75" customHeight="1">
      <c r="A479" s="118"/>
      <c r="M479" s="258"/>
    </row>
    <row r="480" spans="1:13" ht="15.75" customHeight="1">
      <c r="A480" s="118"/>
      <c r="M480" s="258"/>
    </row>
    <row r="481" spans="1:13" ht="15.75" customHeight="1">
      <c r="A481" s="118"/>
      <c r="M481" s="258"/>
    </row>
    <row r="482" spans="1:13" ht="15.75" customHeight="1">
      <c r="A482" s="118"/>
      <c r="M482" s="258"/>
    </row>
    <row r="483" spans="1:13" ht="15.75" customHeight="1">
      <c r="A483" s="118"/>
      <c r="M483" s="258"/>
    </row>
    <row r="484" spans="1:13" ht="15.75" customHeight="1">
      <c r="A484" s="118"/>
      <c r="M484" s="258"/>
    </row>
    <row r="485" spans="1:13" ht="15.75" customHeight="1">
      <c r="A485" s="118"/>
      <c r="M485" s="258"/>
    </row>
    <row r="486" spans="1:13" ht="15.75" customHeight="1">
      <c r="A486" s="118"/>
      <c r="M486" s="258"/>
    </row>
    <row r="487" spans="1:13" ht="15.75" customHeight="1">
      <c r="A487" s="118"/>
      <c r="M487" s="258"/>
    </row>
    <row r="488" spans="1:13" ht="15.75" customHeight="1">
      <c r="A488" s="118"/>
      <c r="M488" s="258"/>
    </row>
    <row r="489" spans="1:13" ht="15.75" customHeight="1">
      <c r="A489" s="118"/>
      <c r="M489" s="258"/>
    </row>
    <row r="490" spans="1:13" ht="15.75" customHeight="1">
      <c r="A490" s="118"/>
      <c r="M490" s="258"/>
    </row>
    <row r="491" spans="1:13" ht="15.75" customHeight="1">
      <c r="A491" s="118"/>
      <c r="M491" s="258"/>
    </row>
    <row r="492" spans="1:13" ht="15.75" customHeight="1">
      <c r="A492" s="118"/>
      <c r="M492" s="258"/>
    </row>
    <row r="493" spans="1:13" ht="15.75" customHeight="1">
      <c r="A493" s="118"/>
      <c r="M493" s="258"/>
    </row>
    <row r="494" spans="1:13" ht="15.75" customHeight="1">
      <c r="A494" s="118"/>
      <c r="M494" s="258"/>
    </row>
    <row r="495" spans="1:13" ht="15.75" customHeight="1">
      <c r="A495" s="118"/>
      <c r="M495" s="258"/>
    </row>
    <row r="496" spans="1:13" ht="15.75" customHeight="1">
      <c r="A496" s="118"/>
      <c r="M496" s="258"/>
    </row>
    <row r="497" spans="1:13" ht="15.75" customHeight="1">
      <c r="A497" s="118"/>
      <c r="M497" s="258"/>
    </row>
    <row r="498" spans="1:13" ht="15.75" customHeight="1">
      <c r="A498" s="118"/>
      <c r="M498" s="258"/>
    </row>
    <row r="499" spans="1:13" ht="15.75" customHeight="1">
      <c r="A499" s="118"/>
      <c r="M499" s="258"/>
    </row>
    <row r="500" spans="1:13" ht="15.75" customHeight="1">
      <c r="A500" s="118"/>
      <c r="M500" s="258"/>
    </row>
    <row r="501" spans="1:13" ht="15.75" customHeight="1">
      <c r="A501" s="118"/>
      <c r="M501" s="258"/>
    </row>
    <row r="502" spans="1:13" ht="15.75" customHeight="1">
      <c r="A502" s="118"/>
      <c r="M502" s="258"/>
    </row>
    <row r="503" spans="1:13" ht="15.75" customHeight="1">
      <c r="A503" s="118"/>
      <c r="M503" s="258"/>
    </row>
    <row r="504" spans="1:13" ht="15.75" customHeight="1">
      <c r="A504" s="118"/>
      <c r="M504" s="258"/>
    </row>
    <row r="505" spans="1:13" ht="15.75" customHeight="1">
      <c r="A505" s="118"/>
      <c r="M505" s="258"/>
    </row>
    <row r="506" spans="1:13" ht="15.75" customHeight="1">
      <c r="A506" s="118"/>
      <c r="M506" s="258"/>
    </row>
    <row r="507" spans="1:13" ht="15.75" customHeight="1">
      <c r="A507" s="118"/>
      <c r="M507" s="258"/>
    </row>
    <row r="508" spans="1:13" ht="15.75" customHeight="1">
      <c r="A508" s="118"/>
      <c r="M508" s="258"/>
    </row>
    <row r="509" spans="1:13" ht="15.75" customHeight="1">
      <c r="A509" s="118"/>
      <c r="M509" s="258"/>
    </row>
    <row r="510" spans="1:13" ht="15.75" customHeight="1">
      <c r="A510" s="118"/>
      <c r="M510" s="258"/>
    </row>
    <row r="511" spans="1:13" ht="15.75" customHeight="1">
      <c r="A511" s="118"/>
      <c r="M511" s="258"/>
    </row>
    <row r="512" spans="1:13" ht="15.75" customHeight="1">
      <c r="A512" s="118"/>
      <c r="M512" s="258"/>
    </row>
    <row r="513" spans="1:13" ht="15.75" customHeight="1">
      <c r="A513" s="118"/>
      <c r="M513" s="258"/>
    </row>
    <row r="514" spans="1:13" ht="15.75" customHeight="1">
      <c r="A514" s="118"/>
      <c r="M514" s="258"/>
    </row>
    <row r="515" spans="1:13" ht="15.75" customHeight="1">
      <c r="A515" s="118"/>
      <c r="M515" s="258"/>
    </row>
    <row r="516" spans="1:13" ht="15.75" customHeight="1">
      <c r="A516" s="118"/>
      <c r="M516" s="258"/>
    </row>
    <row r="517" spans="1:13" ht="15.75" customHeight="1">
      <c r="A517" s="118"/>
      <c r="M517" s="258"/>
    </row>
    <row r="518" spans="1:13" ht="15.75" customHeight="1">
      <c r="A518" s="118"/>
      <c r="M518" s="258"/>
    </row>
    <row r="519" spans="1:13" ht="15.75" customHeight="1">
      <c r="A519" s="118"/>
      <c r="M519" s="258"/>
    </row>
    <row r="520" spans="1:13" ht="15.75" customHeight="1">
      <c r="A520" s="118"/>
      <c r="M520" s="258"/>
    </row>
    <row r="521" spans="1:13" ht="15.75" customHeight="1">
      <c r="A521" s="118"/>
      <c r="M521" s="258"/>
    </row>
    <row r="522" spans="1:13" ht="15.75" customHeight="1">
      <c r="A522" s="118"/>
      <c r="M522" s="258"/>
    </row>
    <row r="523" spans="1:13" ht="15.75" customHeight="1">
      <c r="A523" s="118"/>
      <c r="M523" s="258"/>
    </row>
    <row r="524" spans="1:13" ht="15.75" customHeight="1">
      <c r="A524" s="118"/>
      <c r="M524" s="258"/>
    </row>
    <row r="525" spans="1:13" ht="15.75" customHeight="1">
      <c r="A525" s="118"/>
      <c r="M525" s="258"/>
    </row>
    <row r="526" spans="1:13" ht="15.75" customHeight="1">
      <c r="A526" s="118"/>
      <c r="M526" s="258"/>
    </row>
    <row r="527" spans="1:13" ht="15.75" customHeight="1">
      <c r="A527" s="118"/>
      <c r="M527" s="258"/>
    </row>
    <row r="528" spans="1:13" ht="15.75" customHeight="1">
      <c r="A528" s="118"/>
      <c r="M528" s="258"/>
    </row>
    <row r="529" spans="1:13" ht="15.75" customHeight="1">
      <c r="A529" s="118"/>
      <c r="M529" s="258"/>
    </row>
    <row r="530" spans="1:13" ht="15.75" customHeight="1">
      <c r="A530" s="118"/>
      <c r="M530" s="258"/>
    </row>
    <row r="531" spans="1:13" ht="15.75" customHeight="1">
      <c r="A531" s="118"/>
      <c r="M531" s="258"/>
    </row>
    <row r="532" spans="1:13" ht="15.75" customHeight="1">
      <c r="A532" s="118"/>
      <c r="M532" s="258"/>
    </row>
    <row r="533" spans="1:13" ht="15.75" customHeight="1">
      <c r="A533" s="118"/>
      <c r="M533" s="258"/>
    </row>
    <row r="534" spans="1:13" ht="15.75" customHeight="1">
      <c r="A534" s="118"/>
      <c r="M534" s="258"/>
    </row>
    <row r="535" spans="1:13" ht="15.75" customHeight="1">
      <c r="A535" s="118"/>
      <c r="M535" s="258"/>
    </row>
    <row r="536" spans="1:13" ht="15.75" customHeight="1">
      <c r="A536" s="118"/>
      <c r="M536" s="258"/>
    </row>
    <row r="537" spans="1:13" ht="15.75" customHeight="1">
      <c r="A537" s="118"/>
      <c r="M537" s="258"/>
    </row>
    <row r="538" spans="1:13" ht="15.75" customHeight="1">
      <c r="A538" s="118"/>
      <c r="M538" s="258"/>
    </row>
    <row r="539" spans="1:13" ht="15.75" customHeight="1">
      <c r="A539" s="118"/>
      <c r="M539" s="258"/>
    </row>
    <row r="540" spans="1:13" ht="15.75" customHeight="1">
      <c r="A540" s="118"/>
      <c r="M540" s="258"/>
    </row>
    <row r="541" spans="1:13" ht="15.75" customHeight="1">
      <c r="A541" s="118"/>
      <c r="M541" s="258"/>
    </row>
    <row r="542" spans="1:13" ht="15.75" customHeight="1">
      <c r="A542" s="118"/>
      <c r="M542" s="258"/>
    </row>
    <row r="543" spans="1:13" ht="15.75" customHeight="1">
      <c r="A543" s="118"/>
      <c r="M543" s="258"/>
    </row>
    <row r="544" spans="1:13" ht="15.75" customHeight="1">
      <c r="A544" s="118"/>
      <c r="M544" s="258"/>
    </row>
    <row r="545" spans="1:13" ht="15.75" customHeight="1">
      <c r="A545" s="118"/>
      <c r="M545" s="258"/>
    </row>
    <row r="546" spans="1:13" ht="15.75" customHeight="1">
      <c r="A546" s="118"/>
      <c r="M546" s="258"/>
    </row>
    <row r="547" spans="1:13" ht="15.75" customHeight="1">
      <c r="A547" s="118"/>
      <c r="M547" s="258"/>
    </row>
    <row r="548" spans="1:13" ht="15.75" customHeight="1">
      <c r="A548" s="118"/>
      <c r="M548" s="258"/>
    </row>
    <row r="549" spans="1:13" ht="15.75" customHeight="1">
      <c r="A549" s="118"/>
      <c r="M549" s="258"/>
    </row>
    <row r="550" spans="1:13" ht="15.75" customHeight="1">
      <c r="A550" s="118"/>
      <c r="M550" s="258"/>
    </row>
    <row r="551" spans="1:13" ht="15.75" customHeight="1">
      <c r="A551" s="118"/>
      <c r="M551" s="258"/>
    </row>
    <row r="552" spans="1:13" ht="15.75" customHeight="1">
      <c r="A552" s="118"/>
      <c r="M552" s="258"/>
    </row>
    <row r="553" spans="1:13" ht="15.75" customHeight="1">
      <c r="A553" s="118"/>
      <c r="M553" s="258"/>
    </row>
    <row r="554" spans="1:13" ht="15.75" customHeight="1">
      <c r="A554" s="118"/>
      <c r="M554" s="258"/>
    </row>
    <row r="555" spans="1:13" ht="15.75" customHeight="1">
      <c r="A555" s="118"/>
      <c r="M555" s="258"/>
    </row>
    <row r="556" spans="1:13" ht="15.75" customHeight="1">
      <c r="A556" s="118"/>
      <c r="M556" s="258"/>
    </row>
    <row r="557" spans="1:13" ht="15.75" customHeight="1">
      <c r="A557" s="118"/>
      <c r="M557" s="258"/>
    </row>
    <row r="558" spans="1:13" ht="15.75" customHeight="1">
      <c r="A558" s="118"/>
      <c r="M558" s="258"/>
    </row>
    <row r="559" spans="1:13" ht="15.75" customHeight="1">
      <c r="A559" s="118"/>
      <c r="M559" s="258"/>
    </row>
    <row r="560" spans="1:13" ht="15.75" customHeight="1">
      <c r="A560" s="118"/>
      <c r="M560" s="258"/>
    </row>
    <row r="561" spans="1:13" ht="15.75" customHeight="1">
      <c r="A561" s="118"/>
      <c r="M561" s="258"/>
    </row>
    <row r="562" spans="1:13" ht="15.75" customHeight="1">
      <c r="A562" s="118"/>
      <c r="M562" s="258"/>
    </row>
    <row r="563" spans="1:13" ht="15.75" customHeight="1">
      <c r="A563" s="118"/>
      <c r="M563" s="258"/>
    </row>
    <row r="564" spans="1:13" ht="15.75" customHeight="1">
      <c r="A564" s="118"/>
      <c r="M564" s="258"/>
    </row>
    <row r="565" spans="1:13" ht="15.75" customHeight="1">
      <c r="A565" s="118"/>
      <c r="M565" s="258"/>
    </row>
    <row r="566" spans="1:13" ht="15.75" customHeight="1">
      <c r="A566" s="118"/>
      <c r="M566" s="258"/>
    </row>
    <row r="567" spans="1:13" ht="15.75" customHeight="1">
      <c r="A567" s="118"/>
      <c r="M567" s="258"/>
    </row>
    <row r="568" spans="1:13" ht="15.75" customHeight="1">
      <c r="A568" s="118"/>
      <c r="M568" s="258"/>
    </row>
    <row r="569" spans="1:13" ht="15.75" customHeight="1">
      <c r="A569" s="118"/>
      <c r="M569" s="258"/>
    </row>
    <row r="570" spans="1:13" ht="15.75" customHeight="1">
      <c r="A570" s="118"/>
      <c r="M570" s="258"/>
    </row>
    <row r="571" spans="1:13" ht="15.75" customHeight="1">
      <c r="A571" s="118"/>
      <c r="M571" s="258"/>
    </row>
    <row r="572" spans="1:13" ht="15.75" customHeight="1">
      <c r="A572" s="118"/>
      <c r="M572" s="258"/>
    </row>
    <row r="573" spans="1:13" ht="15.75" customHeight="1">
      <c r="A573" s="118"/>
      <c r="M573" s="258"/>
    </row>
    <row r="574" spans="1:13" ht="15.75" customHeight="1">
      <c r="A574" s="118"/>
      <c r="M574" s="258"/>
    </row>
    <row r="575" spans="1:13" ht="15.75" customHeight="1">
      <c r="A575" s="118"/>
      <c r="M575" s="258"/>
    </row>
    <row r="576" spans="1:13" ht="15.75" customHeight="1">
      <c r="A576" s="118"/>
      <c r="M576" s="258"/>
    </row>
    <row r="577" spans="1:13" ht="15.75" customHeight="1">
      <c r="A577" s="118"/>
      <c r="M577" s="258"/>
    </row>
    <row r="578" spans="1:13" ht="15.75" customHeight="1">
      <c r="A578" s="118"/>
      <c r="M578" s="258"/>
    </row>
    <row r="579" spans="1:13" ht="15.75" customHeight="1">
      <c r="A579" s="118"/>
      <c r="M579" s="258"/>
    </row>
    <row r="580" spans="1:13" ht="15.75" customHeight="1">
      <c r="A580" s="118"/>
      <c r="M580" s="258"/>
    </row>
    <row r="581" spans="1:13" ht="15.75" customHeight="1">
      <c r="A581" s="118"/>
      <c r="M581" s="258"/>
    </row>
    <row r="582" spans="1:13" ht="15.75" customHeight="1">
      <c r="A582" s="118"/>
      <c r="M582" s="258"/>
    </row>
    <row r="583" spans="1:13" ht="15.75" customHeight="1">
      <c r="A583" s="118"/>
      <c r="M583" s="258"/>
    </row>
    <row r="584" spans="1:13" ht="15.75" customHeight="1">
      <c r="A584" s="118"/>
      <c r="M584" s="258"/>
    </row>
    <row r="585" spans="1:13" ht="15.75" customHeight="1">
      <c r="A585" s="118"/>
      <c r="M585" s="258"/>
    </row>
    <row r="586" spans="1:13" ht="15.75" customHeight="1">
      <c r="A586" s="118"/>
      <c r="M586" s="258"/>
    </row>
    <row r="587" spans="1:13" ht="15.75" customHeight="1">
      <c r="A587" s="118"/>
      <c r="M587" s="258"/>
    </row>
    <row r="588" spans="1:13" ht="15.75" customHeight="1">
      <c r="A588" s="118"/>
      <c r="M588" s="258"/>
    </row>
    <row r="589" spans="1:13" ht="15.75" customHeight="1">
      <c r="A589" s="118"/>
      <c r="M589" s="258"/>
    </row>
    <row r="590" spans="1:13" ht="15.75" customHeight="1">
      <c r="A590" s="118"/>
      <c r="M590" s="258"/>
    </row>
    <row r="591" spans="1:13" ht="15.75" customHeight="1">
      <c r="A591" s="118"/>
      <c r="M591" s="258"/>
    </row>
    <row r="592" spans="1:13" ht="15.75" customHeight="1">
      <c r="A592" s="118"/>
      <c r="M592" s="258"/>
    </row>
    <row r="593" spans="1:13" ht="15.75" customHeight="1">
      <c r="A593" s="118"/>
      <c r="M593" s="258"/>
    </row>
    <row r="594" spans="1:13" ht="15.75" customHeight="1">
      <c r="A594" s="118"/>
      <c r="M594" s="258"/>
    </row>
    <row r="595" spans="1:13" ht="15.75" customHeight="1">
      <c r="A595" s="118"/>
      <c r="M595" s="258"/>
    </row>
    <row r="596" spans="1:13" ht="15.75" customHeight="1">
      <c r="A596" s="118"/>
      <c r="M596" s="258"/>
    </row>
    <row r="597" spans="1:13" ht="15.75" customHeight="1">
      <c r="A597" s="118"/>
      <c r="M597" s="258"/>
    </row>
    <row r="598" spans="1:13" ht="15.75" customHeight="1">
      <c r="A598" s="118"/>
      <c r="M598" s="258"/>
    </row>
    <row r="599" spans="1:13" ht="15.75" customHeight="1">
      <c r="A599" s="118"/>
      <c r="M599" s="258"/>
    </row>
    <row r="600" spans="1:13" ht="15.75" customHeight="1">
      <c r="A600" s="118"/>
      <c r="M600" s="258"/>
    </row>
    <row r="601" spans="1:13" ht="15.75" customHeight="1">
      <c r="A601" s="118"/>
      <c r="M601" s="258"/>
    </row>
    <row r="602" spans="1:13" ht="15.75" customHeight="1">
      <c r="A602" s="118"/>
      <c r="M602" s="258"/>
    </row>
    <row r="603" spans="1:13" ht="15.75" customHeight="1">
      <c r="A603" s="118"/>
      <c r="M603" s="258"/>
    </row>
    <row r="604" spans="1:13" ht="15.75" customHeight="1">
      <c r="A604" s="118"/>
      <c r="M604" s="258"/>
    </row>
    <row r="605" spans="1:13" ht="15.75" customHeight="1">
      <c r="A605" s="118"/>
      <c r="M605" s="258"/>
    </row>
    <row r="606" spans="1:13" ht="15.75" customHeight="1">
      <c r="A606" s="118"/>
      <c r="M606" s="258"/>
    </row>
    <row r="607" spans="1:13" ht="15.75" customHeight="1">
      <c r="A607" s="118"/>
      <c r="M607" s="258"/>
    </row>
    <row r="608" spans="1:13" ht="15.75" customHeight="1">
      <c r="A608" s="118"/>
      <c r="M608" s="258"/>
    </row>
    <row r="609" spans="1:13" ht="15.75" customHeight="1">
      <c r="A609" s="118"/>
      <c r="M609" s="258"/>
    </row>
    <row r="610" spans="1:13" ht="15.75" customHeight="1">
      <c r="A610" s="118"/>
      <c r="M610" s="258"/>
    </row>
    <row r="611" spans="1:13" ht="15.75" customHeight="1">
      <c r="A611" s="118"/>
      <c r="M611" s="258"/>
    </row>
    <row r="612" spans="1:13" ht="15.75" customHeight="1">
      <c r="A612" s="118"/>
      <c r="M612" s="258"/>
    </row>
    <row r="613" spans="1:13" ht="15.75" customHeight="1">
      <c r="A613" s="118"/>
      <c r="M613" s="258"/>
    </row>
    <row r="614" spans="1:13" ht="15.75" customHeight="1">
      <c r="A614" s="118"/>
      <c r="M614" s="258"/>
    </row>
    <row r="615" spans="1:13" ht="15.75" customHeight="1">
      <c r="A615" s="118"/>
      <c r="M615" s="258"/>
    </row>
    <row r="616" spans="1:13" ht="15.75" customHeight="1">
      <c r="A616" s="118"/>
      <c r="M616" s="258"/>
    </row>
    <row r="617" spans="1:13" ht="15.75" customHeight="1">
      <c r="A617" s="118"/>
      <c r="M617" s="258"/>
    </row>
    <row r="618" spans="1:13" ht="15.75" customHeight="1">
      <c r="A618" s="118"/>
      <c r="M618" s="258"/>
    </row>
    <row r="619" spans="1:13" ht="15.75" customHeight="1">
      <c r="A619" s="118"/>
      <c r="M619" s="258"/>
    </row>
    <row r="620" spans="1:13" ht="15.75" customHeight="1">
      <c r="A620" s="118"/>
      <c r="M620" s="258"/>
    </row>
    <row r="621" spans="1:13" ht="15.75" customHeight="1">
      <c r="A621" s="118"/>
      <c r="M621" s="258"/>
    </row>
    <row r="622" spans="1:13" ht="15.75" customHeight="1">
      <c r="A622" s="118"/>
      <c r="M622" s="258"/>
    </row>
    <row r="623" spans="1:13" ht="15.75" customHeight="1">
      <c r="A623" s="118"/>
      <c r="M623" s="258"/>
    </row>
    <row r="624" spans="1:13" ht="15.75" customHeight="1">
      <c r="A624" s="118"/>
      <c r="M624" s="258"/>
    </row>
    <row r="625" spans="1:13" ht="15.75" customHeight="1">
      <c r="A625" s="118"/>
      <c r="M625" s="258"/>
    </row>
    <row r="626" spans="1:13" ht="15.75" customHeight="1">
      <c r="A626" s="118"/>
      <c r="M626" s="258"/>
    </row>
    <row r="627" spans="1:13" ht="15.75" customHeight="1">
      <c r="A627" s="118"/>
      <c r="M627" s="258"/>
    </row>
    <row r="628" spans="1:13" ht="15.75" customHeight="1">
      <c r="A628" s="118"/>
      <c r="M628" s="258"/>
    </row>
    <row r="629" spans="1:13" ht="15.75" customHeight="1">
      <c r="A629" s="118"/>
      <c r="M629" s="258"/>
    </row>
    <row r="630" spans="1:13" ht="15.75" customHeight="1">
      <c r="A630" s="118"/>
      <c r="M630" s="258"/>
    </row>
    <row r="631" spans="1:13" ht="15.75" customHeight="1">
      <c r="A631" s="118"/>
      <c r="M631" s="258"/>
    </row>
    <row r="632" spans="1:13" ht="15.75" customHeight="1">
      <c r="A632" s="118"/>
      <c r="M632" s="258"/>
    </row>
    <row r="633" spans="1:13" ht="15.75" customHeight="1">
      <c r="A633" s="118"/>
      <c r="M633" s="258"/>
    </row>
    <row r="634" spans="1:13" ht="15.75" customHeight="1">
      <c r="A634" s="118"/>
      <c r="M634" s="258"/>
    </row>
    <row r="635" spans="1:13" ht="15.75" customHeight="1">
      <c r="A635" s="118"/>
      <c r="M635" s="258"/>
    </row>
    <row r="636" spans="1:13" ht="15.75" customHeight="1">
      <c r="A636" s="118"/>
      <c r="M636" s="258"/>
    </row>
    <row r="637" spans="1:13" ht="15.75" customHeight="1">
      <c r="A637" s="118"/>
      <c r="M637" s="258"/>
    </row>
    <row r="638" spans="1:13" ht="15.75" customHeight="1">
      <c r="A638" s="118"/>
      <c r="M638" s="258"/>
    </row>
    <row r="639" spans="1:13" ht="15.75" customHeight="1">
      <c r="A639" s="118"/>
      <c r="M639" s="258"/>
    </row>
    <row r="640" spans="1:13" ht="15.75" customHeight="1">
      <c r="A640" s="118"/>
      <c r="M640" s="258"/>
    </row>
    <row r="641" spans="1:13" ht="15.75" customHeight="1">
      <c r="A641" s="118"/>
      <c r="M641" s="258"/>
    </row>
    <row r="642" spans="1:13" ht="15.75" customHeight="1">
      <c r="A642" s="118"/>
      <c r="M642" s="258"/>
    </row>
    <row r="643" spans="1:13" ht="15.75" customHeight="1">
      <c r="A643" s="118"/>
      <c r="M643" s="258"/>
    </row>
    <row r="644" spans="1:13" ht="15.75" customHeight="1">
      <c r="A644" s="118"/>
      <c r="M644" s="258"/>
    </row>
    <row r="645" spans="1:13" ht="15.75" customHeight="1">
      <c r="A645" s="118"/>
      <c r="M645" s="258"/>
    </row>
    <row r="646" spans="1:13" ht="15.75" customHeight="1">
      <c r="A646" s="118"/>
      <c r="M646" s="258"/>
    </row>
    <row r="647" spans="1:13" ht="15.75" customHeight="1">
      <c r="A647" s="118"/>
      <c r="M647" s="258"/>
    </row>
    <row r="648" spans="1:13" ht="15.75" customHeight="1">
      <c r="A648" s="118"/>
      <c r="M648" s="258"/>
    </row>
    <row r="649" spans="1:13" ht="15.75" customHeight="1">
      <c r="A649" s="118"/>
      <c r="M649" s="258"/>
    </row>
    <row r="650" spans="1:13" ht="15.75" customHeight="1">
      <c r="A650" s="118"/>
      <c r="M650" s="258"/>
    </row>
    <row r="651" spans="1:13" ht="15.75" customHeight="1">
      <c r="A651" s="118"/>
      <c r="M651" s="258"/>
    </row>
    <row r="652" spans="1:13" ht="15.75" customHeight="1">
      <c r="A652" s="118"/>
      <c r="M652" s="258"/>
    </row>
    <row r="653" spans="1:13" ht="15.75" customHeight="1">
      <c r="A653" s="118"/>
      <c r="M653" s="258"/>
    </row>
    <row r="654" spans="1:13" ht="15.75" customHeight="1">
      <c r="A654" s="118"/>
      <c r="M654" s="258"/>
    </row>
    <row r="655" spans="1:13" ht="15.75" customHeight="1">
      <c r="A655" s="118"/>
      <c r="M655" s="258"/>
    </row>
    <row r="656" spans="1:13" ht="15.75" customHeight="1">
      <c r="A656" s="118"/>
      <c r="M656" s="258"/>
    </row>
    <row r="657" spans="1:13" ht="15.75" customHeight="1">
      <c r="A657" s="118"/>
      <c r="M657" s="258"/>
    </row>
    <row r="658" spans="1:13" ht="15.75" customHeight="1">
      <c r="A658" s="118"/>
      <c r="M658" s="258"/>
    </row>
    <row r="659" spans="1:13" ht="15.75" customHeight="1">
      <c r="A659" s="118"/>
      <c r="M659" s="258"/>
    </row>
    <row r="660" spans="1:13" ht="15.75" customHeight="1">
      <c r="A660" s="118"/>
      <c r="M660" s="258"/>
    </row>
    <row r="661" spans="1:13" ht="15.75" customHeight="1">
      <c r="A661" s="118"/>
      <c r="M661" s="258"/>
    </row>
    <row r="662" spans="1:13" ht="15.75" customHeight="1">
      <c r="A662" s="118"/>
      <c r="M662" s="258"/>
    </row>
    <row r="663" spans="1:13" ht="15.75" customHeight="1">
      <c r="A663" s="118"/>
      <c r="M663" s="258"/>
    </row>
    <row r="664" spans="1:13" ht="15.75" customHeight="1">
      <c r="A664" s="118"/>
      <c r="M664" s="258"/>
    </row>
    <row r="665" spans="1:13" ht="15.75" customHeight="1">
      <c r="A665" s="118"/>
      <c r="M665" s="258"/>
    </row>
    <row r="666" spans="1:13" ht="15.75" customHeight="1">
      <c r="A666" s="118"/>
      <c r="M666" s="258"/>
    </row>
    <row r="667" spans="1:13" ht="15.75" customHeight="1">
      <c r="A667" s="118"/>
      <c r="M667" s="258"/>
    </row>
    <row r="668" spans="1:13" ht="15.75" customHeight="1">
      <c r="A668" s="118"/>
      <c r="M668" s="258"/>
    </row>
    <row r="669" spans="1:13" ht="15.75" customHeight="1">
      <c r="A669" s="118"/>
      <c r="M669" s="258"/>
    </row>
    <row r="670" spans="1:13" ht="15.75" customHeight="1">
      <c r="A670" s="118"/>
      <c r="M670" s="258"/>
    </row>
    <row r="671" spans="1:13" ht="15.75" customHeight="1">
      <c r="A671" s="118"/>
      <c r="M671" s="258"/>
    </row>
    <row r="672" spans="1:13" ht="15.75" customHeight="1">
      <c r="A672" s="118"/>
      <c r="M672" s="258"/>
    </row>
    <row r="673" spans="1:13" ht="15.75" customHeight="1">
      <c r="A673" s="118"/>
      <c r="M673" s="258"/>
    </row>
    <row r="674" spans="1:13" ht="15.75" customHeight="1">
      <c r="A674" s="118"/>
      <c r="M674" s="258"/>
    </row>
    <row r="675" spans="1:13" ht="15.75" customHeight="1">
      <c r="A675" s="118"/>
      <c r="M675" s="258"/>
    </row>
    <row r="676" spans="1:13" ht="15.75" customHeight="1">
      <c r="A676" s="118"/>
      <c r="M676" s="258"/>
    </row>
    <row r="677" spans="1:13" ht="15.75" customHeight="1">
      <c r="A677" s="118"/>
      <c r="M677" s="258"/>
    </row>
    <row r="678" spans="1:13" ht="15.75" customHeight="1">
      <c r="A678" s="118"/>
      <c r="M678" s="258"/>
    </row>
    <row r="679" spans="1:13" ht="15.75" customHeight="1">
      <c r="A679" s="118"/>
      <c r="M679" s="258"/>
    </row>
    <row r="680" spans="1:13" ht="15.75" customHeight="1">
      <c r="A680" s="118"/>
      <c r="M680" s="258"/>
    </row>
    <row r="681" spans="1:13" ht="15.75" customHeight="1">
      <c r="A681" s="118"/>
      <c r="M681" s="258"/>
    </row>
    <row r="682" spans="1:13" ht="15.75" customHeight="1">
      <c r="A682" s="118"/>
      <c r="M682" s="258"/>
    </row>
    <row r="683" spans="1:13" ht="15.75" customHeight="1">
      <c r="A683" s="118"/>
      <c r="M683" s="258"/>
    </row>
    <row r="684" spans="1:13" ht="15.75" customHeight="1">
      <c r="A684" s="118"/>
      <c r="M684" s="258"/>
    </row>
    <row r="685" spans="1:13" ht="15.75" customHeight="1">
      <c r="A685" s="118"/>
      <c r="M685" s="258"/>
    </row>
    <row r="686" spans="1:13" ht="15.75" customHeight="1">
      <c r="A686" s="118"/>
      <c r="M686" s="258"/>
    </row>
    <row r="687" spans="1:13" ht="15.75" customHeight="1">
      <c r="A687" s="118"/>
      <c r="M687" s="258"/>
    </row>
    <row r="688" spans="1:13" ht="15.75" customHeight="1">
      <c r="A688" s="118"/>
      <c r="M688" s="258"/>
    </row>
    <row r="689" spans="1:13" ht="15.75" customHeight="1">
      <c r="A689" s="118"/>
      <c r="M689" s="258"/>
    </row>
    <row r="690" spans="1:13" ht="15.75" customHeight="1">
      <c r="A690" s="118"/>
      <c r="M690" s="258"/>
    </row>
    <row r="691" spans="1:13" ht="15.75" customHeight="1">
      <c r="A691" s="118"/>
      <c r="M691" s="258"/>
    </row>
    <row r="692" spans="1:13" ht="15.75" customHeight="1">
      <c r="A692" s="118"/>
      <c r="M692" s="258"/>
    </row>
    <row r="693" spans="1:13" ht="15.75" customHeight="1">
      <c r="A693" s="118"/>
      <c r="M693" s="258"/>
    </row>
    <row r="694" spans="1:13" ht="15.75" customHeight="1">
      <c r="A694" s="118"/>
      <c r="M694" s="258"/>
    </row>
    <row r="695" spans="1:13" ht="15.75" customHeight="1">
      <c r="A695" s="118"/>
      <c r="M695" s="258"/>
    </row>
    <row r="696" spans="1:13" ht="15.75" customHeight="1">
      <c r="A696" s="118"/>
      <c r="M696" s="258"/>
    </row>
    <row r="697" spans="1:13" ht="15.75" customHeight="1">
      <c r="A697" s="118"/>
      <c r="M697" s="258"/>
    </row>
    <row r="698" spans="1:13" ht="15.75" customHeight="1">
      <c r="A698" s="118"/>
      <c r="M698" s="258"/>
    </row>
    <row r="699" spans="1:13" ht="15.75" customHeight="1">
      <c r="A699" s="118"/>
      <c r="M699" s="258"/>
    </row>
    <row r="700" spans="1:13" ht="15.75" customHeight="1">
      <c r="A700" s="118"/>
      <c r="M700" s="258"/>
    </row>
    <row r="701" spans="1:13" ht="15.75" customHeight="1">
      <c r="A701" s="118"/>
      <c r="M701" s="258"/>
    </row>
    <row r="702" spans="1:13" ht="15.75" customHeight="1">
      <c r="A702" s="118"/>
      <c r="M702" s="258"/>
    </row>
    <row r="703" spans="1:13" ht="15.75" customHeight="1">
      <c r="A703" s="118"/>
      <c r="M703" s="258"/>
    </row>
    <row r="704" spans="1:13" ht="15.75" customHeight="1">
      <c r="A704" s="118"/>
      <c r="M704" s="258"/>
    </row>
    <row r="705" spans="1:13" ht="15.75" customHeight="1">
      <c r="A705" s="118"/>
      <c r="M705" s="258"/>
    </row>
    <row r="706" spans="1:13" ht="15.75" customHeight="1">
      <c r="A706" s="118"/>
      <c r="M706" s="258"/>
    </row>
    <row r="707" spans="1:13" ht="15.75" customHeight="1">
      <c r="A707" s="118"/>
      <c r="M707" s="258"/>
    </row>
    <row r="708" spans="1:13" ht="15.75" customHeight="1">
      <c r="A708" s="118"/>
      <c r="M708" s="258"/>
    </row>
    <row r="709" spans="1:13" ht="15.75" customHeight="1">
      <c r="A709" s="118"/>
      <c r="M709" s="258"/>
    </row>
    <row r="710" spans="1:13" ht="15.75" customHeight="1">
      <c r="A710" s="118"/>
      <c r="M710" s="258"/>
    </row>
    <row r="711" spans="1:13" ht="15.75" customHeight="1">
      <c r="A711" s="118"/>
      <c r="M711" s="258"/>
    </row>
    <row r="712" spans="1:13" ht="15.75" customHeight="1">
      <c r="A712" s="118"/>
      <c r="M712" s="258"/>
    </row>
    <row r="713" spans="1:13" ht="15.75" customHeight="1">
      <c r="A713" s="118"/>
      <c r="M713" s="258"/>
    </row>
    <row r="714" spans="1:13" ht="15.75" customHeight="1">
      <c r="A714" s="118"/>
      <c r="M714" s="258"/>
    </row>
    <row r="715" spans="1:13" ht="15.75" customHeight="1">
      <c r="A715" s="118"/>
      <c r="M715" s="258"/>
    </row>
    <row r="716" spans="1:13" ht="15.75" customHeight="1">
      <c r="A716" s="118"/>
      <c r="M716" s="258"/>
    </row>
    <row r="717" spans="1:13" ht="15.75" customHeight="1">
      <c r="A717" s="118"/>
      <c r="M717" s="258"/>
    </row>
    <row r="718" spans="1:13" ht="15.75" customHeight="1">
      <c r="A718" s="118"/>
      <c r="M718" s="258"/>
    </row>
    <row r="719" spans="1:13" ht="15.75" customHeight="1">
      <c r="A719" s="118"/>
      <c r="M719" s="258"/>
    </row>
    <row r="720" spans="1:13" ht="15.75" customHeight="1">
      <c r="A720" s="118"/>
      <c r="M720" s="258"/>
    </row>
    <row r="721" spans="1:13" ht="15.75" customHeight="1">
      <c r="A721" s="118"/>
      <c r="M721" s="258"/>
    </row>
    <row r="722" spans="1:13" ht="15.75" customHeight="1">
      <c r="A722" s="118"/>
      <c r="M722" s="258"/>
    </row>
    <row r="723" spans="1:13" ht="15.75" customHeight="1">
      <c r="A723" s="118"/>
      <c r="M723" s="258"/>
    </row>
    <row r="724" spans="1:13" ht="15.75" customHeight="1">
      <c r="A724" s="118"/>
      <c r="M724" s="258"/>
    </row>
    <row r="725" spans="1:13" ht="15.75" customHeight="1">
      <c r="A725" s="118"/>
      <c r="M725" s="258"/>
    </row>
    <row r="726" spans="1:13" ht="15.75" customHeight="1">
      <c r="A726" s="118"/>
      <c r="M726" s="258"/>
    </row>
    <row r="727" spans="1:13" ht="15.75" customHeight="1">
      <c r="A727" s="118"/>
      <c r="M727" s="258"/>
    </row>
    <row r="728" spans="1:13" ht="15.75" customHeight="1">
      <c r="A728" s="118"/>
      <c r="M728" s="258"/>
    </row>
    <row r="729" spans="1:13" ht="15.75" customHeight="1">
      <c r="A729" s="118"/>
      <c r="M729" s="258"/>
    </row>
    <row r="730" spans="1:13" ht="15.75" customHeight="1">
      <c r="A730" s="118"/>
      <c r="M730" s="258"/>
    </row>
    <row r="731" spans="1:13" ht="15.75" customHeight="1">
      <c r="A731" s="118"/>
      <c r="M731" s="258"/>
    </row>
    <row r="732" spans="1:13" ht="15.75" customHeight="1">
      <c r="A732" s="118"/>
      <c r="M732" s="258"/>
    </row>
    <row r="733" spans="1:13" ht="15.75" customHeight="1">
      <c r="A733" s="118"/>
      <c r="M733" s="258"/>
    </row>
    <row r="734" spans="1:13" ht="15.75" customHeight="1">
      <c r="A734" s="118"/>
      <c r="M734" s="258"/>
    </row>
    <row r="735" spans="1:13" ht="15.75" customHeight="1">
      <c r="A735" s="118"/>
      <c r="M735" s="258"/>
    </row>
    <row r="736" spans="1:13" ht="15.75" customHeight="1">
      <c r="A736" s="118"/>
      <c r="M736" s="258"/>
    </row>
    <row r="737" spans="1:13" ht="15.75" customHeight="1">
      <c r="A737" s="118"/>
      <c r="M737" s="258"/>
    </row>
    <row r="738" spans="1:13" ht="15.75" customHeight="1">
      <c r="A738" s="118"/>
      <c r="M738" s="258"/>
    </row>
    <row r="739" spans="1:13" ht="15.75" customHeight="1">
      <c r="A739" s="118"/>
      <c r="M739" s="258"/>
    </row>
    <row r="740" spans="1:13" ht="15.75" customHeight="1">
      <c r="A740" s="118"/>
      <c r="M740" s="258"/>
    </row>
    <row r="741" spans="1:13" ht="15.75" customHeight="1">
      <c r="A741" s="118"/>
      <c r="M741" s="258"/>
    </row>
    <row r="742" spans="1:13" ht="15.75" customHeight="1">
      <c r="A742" s="118"/>
      <c r="M742" s="258"/>
    </row>
    <row r="743" spans="1:13" ht="15.75" customHeight="1">
      <c r="A743" s="118"/>
      <c r="M743" s="258"/>
    </row>
    <row r="744" spans="1:13" ht="15.75" customHeight="1">
      <c r="A744" s="118"/>
      <c r="M744" s="258"/>
    </row>
    <row r="745" spans="1:13" ht="15.75" customHeight="1">
      <c r="A745" s="118"/>
      <c r="M745" s="258"/>
    </row>
    <row r="746" spans="1:13" ht="15.75" customHeight="1">
      <c r="A746" s="118"/>
      <c r="M746" s="258"/>
    </row>
    <row r="747" spans="1:13" ht="15.75" customHeight="1">
      <c r="A747" s="118"/>
      <c r="M747" s="258"/>
    </row>
    <row r="748" spans="1:13" ht="15.75" customHeight="1">
      <c r="A748" s="118"/>
      <c r="M748" s="258"/>
    </row>
    <row r="749" spans="1:13" ht="15.75" customHeight="1">
      <c r="A749" s="118"/>
      <c r="M749" s="258"/>
    </row>
    <row r="750" spans="1:13" ht="15.75" customHeight="1">
      <c r="A750" s="118"/>
      <c r="M750" s="258"/>
    </row>
    <row r="751" spans="1:13" ht="15.75" customHeight="1">
      <c r="A751" s="118"/>
      <c r="M751" s="258"/>
    </row>
    <row r="752" spans="1:13" ht="15.75" customHeight="1">
      <c r="A752" s="118"/>
      <c r="M752" s="258"/>
    </row>
    <row r="753" spans="1:13" ht="15.75" customHeight="1">
      <c r="A753" s="118"/>
      <c r="M753" s="258"/>
    </row>
    <row r="754" spans="1:13" ht="15.75" customHeight="1">
      <c r="A754" s="118"/>
      <c r="M754" s="258"/>
    </row>
    <row r="755" spans="1:13" ht="15.75" customHeight="1">
      <c r="A755" s="118"/>
      <c r="M755" s="258"/>
    </row>
    <row r="756" spans="1:13" ht="15.75" customHeight="1">
      <c r="A756" s="118"/>
      <c r="M756" s="258"/>
    </row>
    <row r="757" spans="1:13" ht="15.75" customHeight="1">
      <c r="A757" s="118"/>
      <c r="M757" s="258"/>
    </row>
    <row r="758" spans="1:13" ht="15.75" customHeight="1">
      <c r="A758" s="118"/>
      <c r="M758" s="258"/>
    </row>
    <row r="759" spans="1:13" ht="15.75" customHeight="1">
      <c r="A759" s="118"/>
      <c r="M759" s="258"/>
    </row>
    <row r="760" spans="1:13" ht="15.75" customHeight="1">
      <c r="A760" s="118"/>
      <c r="M760" s="258"/>
    </row>
    <row r="761" spans="1:13" ht="15.75" customHeight="1">
      <c r="A761" s="118"/>
      <c r="M761" s="258"/>
    </row>
    <row r="762" spans="1:13" ht="15.75" customHeight="1">
      <c r="A762" s="118"/>
      <c r="M762" s="258"/>
    </row>
    <row r="763" spans="1:13" ht="15.75" customHeight="1">
      <c r="A763" s="118"/>
      <c r="M763" s="258"/>
    </row>
    <row r="764" spans="1:13" ht="15.75" customHeight="1">
      <c r="A764" s="118"/>
      <c r="M764" s="258"/>
    </row>
    <row r="765" spans="1:13" ht="15.75" customHeight="1">
      <c r="A765" s="118"/>
      <c r="M765" s="258"/>
    </row>
    <row r="766" spans="1:13" ht="15.75" customHeight="1">
      <c r="A766" s="118"/>
      <c r="M766" s="258"/>
    </row>
    <row r="767" spans="1:13" ht="15.75" customHeight="1">
      <c r="A767" s="118"/>
      <c r="M767" s="258"/>
    </row>
    <row r="768" spans="1:13" ht="15.75" customHeight="1">
      <c r="A768" s="118"/>
      <c r="M768" s="258"/>
    </row>
    <row r="769" spans="1:13" ht="15.75" customHeight="1">
      <c r="A769" s="118"/>
      <c r="M769" s="258"/>
    </row>
    <row r="770" spans="1:13" ht="15.75" customHeight="1">
      <c r="A770" s="118"/>
      <c r="M770" s="258"/>
    </row>
    <row r="771" spans="1:13" ht="15.75" customHeight="1">
      <c r="A771" s="118"/>
      <c r="M771" s="258"/>
    </row>
    <row r="772" spans="1:13" ht="15.75" customHeight="1">
      <c r="A772" s="118"/>
      <c r="M772" s="258"/>
    </row>
    <row r="773" spans="1:13" ht="15.75" customHeight="1">
      <c r="A773" s="118"/>
      <c r="M773" s="258"/>
    </row>
    <row r="774" spans="1:13" ht="15.75" customHeight="1">
      <c r="A774" s="118"/>
      <c r="M774" s="258"/>
    </row>
    <row r="775" spans="1:13" ht="15.75" customHeight="1">
      <c r="A775" s="118"/>
      <c r="M775" s="258"/>
    </row>
    <row r="776" spans="1:13" ht="15.75" customHeight="1">
      <c r="A776" s="118"/>
      <c r="M776" s="258"/>
    </row>
    <row r="777" spans="1:13" ht="15.75" customHeight="1">
      <c r="A777" s="118"/>
      <c r="M777" s="258"/>
    </row>
    <row r="778" spans="1:13" ht="15.75" customHeight="1">
      <c r="A778" s="118"/>
      <c r="M778" s="258"/>
    </row>
    <row r="779" spans="1:13" ht="15.75" customHeight="1">
      <c r="A779" s="118"/>
      <c r="M779" s="258"/>
    </row>
    <row r="780" spans="1:13" ht="15.75" customHeight="1">
      <c r="A780" s="118"/>
      <c r="M780" s="258"/>
    </row>
    <row r="781" spans="1:13" ht="15.75" customHeight="1">
      <c r="A781" s="118"/>
      <c r="M781" s="258"/>
    </row>
    <row r="782" spans="1:13" ht="15.75" customHeight="1">
      <c r="A782" s="118"/>
      <c r="M782" s="258"/>
    </row>
    <row r="783" spans="1:13" ht="15.75" customHeight="1">
      <c r="A783" s="118"/>
      <c r="M783" s="258"/>
    </row>
    <row r="784" spans="1:13" ht="15.75" customHeight="1">
      <c r="A784" s="118"/>
      <c r="M784" s="258"/>
    </row>
    <row r="785" spans="1:13" ht="15.75" customHeight="1">
      <c r="A785" s="118"/>
      <c r="M785" s="258"/>
    </row>
    <row r="786" spans="1:13" ht="15.75" customHeight="1">
      <c r="A786" s="118"/>
      <c r="M786" s="258"/>
    </row>
    <row r="787" spans="1:13" ht="15.75" customHeight="1">
      <c r="A787" s="118"/>
      <c r="M787" s="258"/>
    </row>
    <row r="788" spans="1:13" ht="15.75" customHeight="1">
      <c r="A788" s="118"/>
      <c r="M788" s="258"/>
    </row>
    <row r="789" spans="1:13" ht="15.75" customHeight="1">
      <c r="A789" s="118"/>
      <c r="M789" s="258"/>
    </row>
    <row r="790" spans="1:13" ht="15.75" customHeight="1">
      <c r="A790" s="118"/>
      <c r="M790" s="258"/>
    </row>
    <row r="791" spans="1:13" ht="15.75" customHeight="1">
      <c r="A791" s="118"/>
      <c r="M791" s="258"/>
    </row>
    <row r="792" spans="1:13" ht="15.75" customHeight="1">
      <c r="A792" s="118"/>
      <c r="M792" s="258"/>
    </row>
    <row r="793" spans="1:13" ht="15.75" customHeight="1">
      <c r="A793" s="118"/>
      <c r="M793" s="258"/>
    </row>
    <row r="794" spans="1:13" ht="15.75" customHeight="1">
      <c r="A794" s="118"/>
      <c r="M794" s="258"/>
    </row>
    <row r="795" spans="1:13" ht="15.75" customHeight="1">
      <c r="A795" s="118"/>
      <c r="M795" s="258"/>
    </row>
    <row r="796" spans="1:13" ht="15.75" customHeight="1">
      <c r="A796" s="118"/>
      <c r="M796" s="258"/>
    </row>
    <row r="797" spans="1:13" ht="15.75" customHeight="1">
      <c r="A797" s="118"/>
      <c r="M797" s="258"/>
    </row>
    <row r="798" spans="1:13" ht="15.75" customHeight="1">
      <c r="A798" s="118"/>
      <c r="M798" s="258"/>
    </row>
    <row r="799" spans="1:13" ht="15.75" customHeight="1">
      <c r="A799" s="118"/>
      <c r="M799" s="258"/>
    </row>
    <row r="800" spans="1:13" ht="15.75" customHeight="1">
      <c r="A800" s="118"/>
      <c r="M800" s="258"/>
    </row>
    <row r="801" spans="1:13" ht="15.75" customHeight="1">
      <c r="A801" s="118"/>
      <c r="M801" s="258"/>
    </row>
    <row r="802" spans="1:13" ht="15.75" customHeight="1">
      <c r="A802" s="118"/>
      <c r="M802" s="258"/>
    </row>
    <row r="803" spans="1:13" ht="15.75" customHeight="1">
      <c r="A803" s="118"/>
      <c r="M803" s="258"/>
    </row>
    <row r="804" spans="1:13" ht="15.75" customHeight="1">
      <c r="A804" s="118"/>
      <c r="M804" s="258"/>
    </row>
    <row r="805" spans="1:13" ht="15.75" customHeight="1">
      <c r="A805" s="118"/>
      <c r="M805" s="258"/>
    </row>
    <row r="806" spans="1:13" ht="15.75" customHeight="1">
      <c r="A806" s="118"/>
      <c r="M806" s="258"/>
    </row>
    <row r="807" spans="1:13" ht="15.75" customHeight="1">
      <c r="A807" s="118"/>
      <c r="M807" s="258"/>
    </row>
    <row r="808" spans="1:13" ht="15.75" customHeight="1">
      <c r="A808" s="118"/>
      <c r="M808" s="258"/>
    </row>
    <row r="809" spans="1:13" ht="15.75" customHeight="1">
      <c r="A809" s="118"/>
      <c r="M809" s="258"/>
    </row>
    <row r="810" spans="1:13" ht="15.75" customHeight="1">
      <c r="A810" s="118"/>
      <c r="M810" s="258"/>
    </row>
    <row r="811" spans="1:13" ht="15.75" customHeight="1">
      <c r="A811" s="118"/>
      <c r="M811" s="258"/>
    </row>
    <row r="812" spans="1:13" ht="15.75" customHeight="1">
      <c r="A812" s="118"/>
      <c r="M812" s="258"/>
    </row>
    <row r="813" spans="1:13" ht="15.75" customHeight="1">
      <c r="A813" s="118"/>
      <c r="M813" s="258"/>
    </row>
    <row r="814" spans="1:13" ht="15.75" customHeight="1">
      <c r="A814" s="118"/>
      <c r="M814" s="258"/>
    </row>
    <row r="815" spans="1:13" ht="15.75" customHeight="1">
      <c r="A815" s="118"/>
      <c r="M815" s="258"/>
    </row>
    <row r="816" spans="1:13" ht="15.75" customHeight="1">
      <c r="A816" s="118"/>
      <c r="M816" s="258"/>
    </row>
    <row r="817" spans="1:13" ht="15.75" customHeight="1">
      <c r="A817" s="118"/>
      <c r="M817" s="258"/>
    </row>
    <row r="818" spans="1:13" ht="15.75" customHeight="1">
      <c r="A818" s="118"/>
      <c r="M818" s="258"/>
    </row>
    <row r="819" spans="1:13" ht="15.75" customHeight="1">
      <c r="A819" s="118"/>
      <c r="M819" s="258"/>
    </row>
    <row r="820" spans="1:13" ht="15.75" customHeight="1">
      <c r="A820" s="118"/>
      <c r="M820" s="258"/>
    </row>
    <row r="821" spans="1:13" ht="15.75" customHeight="1">
      <c r="A821" s="118"/>
      <c r="M821" s="258"/>
    </row>
    <row r="822" spans="1:13" ht="15.75" customHeight="1">
      <c r="A822" s="118"/>
      <c r="M822" s="258"/>
    </row>
    <row r="823" spans="1:13" ht="15.75" customHeight="1">
      <c r="A823" s="118"/>
      <c r="M823" s="258"/>
    </row>
    <row r="824" spans="1:13" ht="15.75" customHeight="1">
      <c r="A824" s="118"/>
      <c r="M824" s="258"/>
    </row>
    <row r="825" spans="1:13" ht="15.75" customHeight="1">
      <c r="A825" s="118"/>
      <c r="M825" s="258"/>
    </row>
    <row r="826" spans="1:13" ht="15.75" customHeight="1">
      <c r="A826" s="118"/>
      <c r="M826" s="258"/>
    </row>
    <row r="827" spans="1:13" ht="15.75" customHeight="1">
      <c r="A827" s="118"/>
      <c r="M827" s="258"/>
    </row>
    <row r="828" spans="1:13" ht="15.75" customHeight="1">
      <c r="A828" s="118"/>
      <c r="M828" s="258"/>
    </row>
    <row r="829" spans="1:13" ht="15.75" customHeight="1">
      <c r="A829" s="118"/>
      <c r="M829" s="258"/>
    </row>
    <row r="830" spans="1:13" ht="15.75" customHeight="1">
      <c r="A830" s="118"/>
      <c r="M830" s="258"/>
    </row>
    <row r="831" spans="1:13" ht="15.75" customHeight="1">
      <c r="A831" s="118"/>
      <c r="M831" s="258"/>
    </row>
    <row r="832" spans="1:13" ht="15.75" customHeight="1">
      <c r="A832" s="118"/>
      <c r="M832" s="258"/>
    </row>
    <row r="833" spans="1:13" ht="15.75" customHeight="1">
      <c r="A833" s="118"/>
      <c r="M833" s="258"/>
    </row>
    <row r="834" spans="1:13" ht="15.75" customHeight="1">
      <c r="A834" s="118"/>
      <c r="M834" s="258"/>
    </row>
    <row r="835" spans="1:13" ht="15.75" customHeight="1">
      <c r="A835" s="118"/>
      <c r="M835" s="258"/>
    </row>
    <row r="836" spans="1:13" ht="15.75" customHeight="1">
      <c r="A836" s="118"/>
      <c r="M836" s="258"/>
    </row>
    <row r="837" spans="1:13" ht="15.75" customHeight="1">
      <c r="A837" s="118"/>
      <c r="M837" s="258"/>
    </row>
    <row r="838" spans="1:13" ht="15.75" customHeight="1">
      <c r="A838" s="118"/>
      <c r="M838" s="258"/>
    </row>
    <row r="839" spans="1:13" ht="15.75" customHeight="1">
      <c r="A839" s="118"/>
      <c r="M839" s="258"/>
    </row>
    <row r="840" spans="1:13" ht="15.75" customHeight="1">
      <c r="A840" s="118"/>
      <c r="M840" s="258"/>
    </row>
    <row r="841" spans="1:13" ht="15.75" customHeight="1">
      <c r="A841" s="118"/>
      <c r="M841" s="258"/>
    </row>
    <row r="842" spans="1:13" ht="15.75" customHeight="1">
      <c r="A842" s="118"/>
      <c r="M842" s="258"/>
    </row>
    <row r="843" spans="1:13" ht="15.75" customHeight="1">
      <c r="A843" s="118"/>
      <c r="M843" s="258"/>
    </row>
    <row r="844" spans="1:13" ht="15.75" customHeight="1">
      <c r="A844" s="118"/>
      <c r="M844" s="258"/>
    </row>
    <row r="845" spans="1:13" ht="15.75" customHeight="1">
      <c r="A845" s="118"/>
      <c r="M845" s="258"/>
    </row>
    <row r="846" spans="1:13" ht="15.75" customHeight="1">
      <c r="A846" s="118"/>
      <c r="M846" s="258"/>
    </row>
    <row r="847" spans="1:13" ht="15.75" customHeight="1">
      <c r="A847" s="118"/>
      <c r="M847" s="258"/>
    </row>
    <row r="848" spans="1:13" ht="15.75" customHeight="1">
      <c r="A848" s="118"/>
      <c r="M848" s="258"/>
    </row>
    <row r="849" spans="1:13" ht="15.75" customHeight="1">
      <c r="A849" s="118"/>
      <c r="M849" s="258"/>
    </row>
    <row r="850" spans="1:13" ht="15.75" customHeight="1">
      <c r="A850" s="118"/>
      <c r="M850" s="258"/>
    </row>
    <row r="851" spans="1:13" ht="15.75" customHeight="1">
      <c r="A851" s="118"/>
      <c r="M851" s="258"/>
    </row>
    <row r="852" spans="1:13" ht="15.75" customHeight="1">
      <c r="A852" s="118"/>
      <c r="M852" s="258"/>
    </row>
    <row r="853" spans="1:13" ht="15.75" customHeight="1">
      <c r="A853" s="118"/>
      <c r="M853" s="258"/>
    </row>
    <row r="854" spans="1:13" ht="15.75" customHeight="1">
      <c r="A854" s="118"/>
      <c r="M854" s="258"/>
    </row>
    <row r="855" spans="1:13" ht="15.75" customHeight="1">
      <c r="A855" s="118"/>
      <c r="M855" s="258"/>
    </row>
    <row r="856" spans="1:13" ht="15.75" customHeight="1">
      <c r="A856" s="118"/>
      <c r="M856" s="258"/>
    </row>
    <row r="857" spans="1:13" ht="15.75" customHeight="1">
      <c r="A857" s="118"/>
      <c r="M857" s="258"/>
    </row>
    <row r="858" spans="1:13" ht="15.75" customHeight="1">
      <c r="A858" s="118"/>
      <c r="M858" s="258"/>
    </row>
    <row r="859" spans="1:13" ht="15.75" customHeight="1">
      <c r="A859" s="118"/>
      <c r="M859" s="258"/>
    </row>
    <row r="860" spans="1:13" ht="15.75" customHeight="1">
      <c r="A860" s="118"/>
      <c r="M860" s="258"/>
    </row>
    <row r="861" spans="1:13" ht="15.75" customHeight="1">
      <c r="A861" s="118"/>
      <c r="M861" s="258"/>
    </row>
    <row r="862" spans="1:13" ht="15.75" customHeight="1">
      <c r="A862" s="118"/>
      <c r="M862" s="258"/>
    </row>
    <row r="863" spans="1:13" ht="15.75" customHeight="1">
      <c r="A863" s="118"/>
      <c r="M863" s="258"/>
    </row>
    <row r="864" spans="1:13" ht="15.75" customHeight="1">
      <c r="A864" s="118"/>
      <c r="M864" s="258"/>
    </row>
    <row r="865" spans="1:13" ht="15.75" customHeight="1">
      <c r="A865" s="118"/>
      <c r="M865" s="258"/>
    </row>
    <row r="866" spans="1:13" ht="15.75" customHeight="1">
      <c r="A866" s="118"/>
      <c r="M866" s="258"/>
    </row>
    <row r="867" spans="1:13" ht="15.75" customHeight="1">
      <c r="A867" s="118"/>
      <c r="M867" s="258"/>
    </row>
    <row r="868" spans="1:13" ht="15.75" customHeight="1">
      <c r="A868" s="118"/>
      <c r="M868" s="258"/>
    </row>
    <row r="869" spans="1:13" ht="15.75" customHeight="1">
      <c r="A869" s="118"/>
      <c r="M869" s="258"/>
    </row>
    <row r="870" spans="1:13" ht="15.75" customHeight="1">
      <c r="A870" s="118"/>
      <c r="M870" s="258"/>
    </row>
    <row r="871" spans="1:13" ht="15.75" customHeight="1">
      <c r="A871" s="118"/>
      <c r="M871" s="258"/>
    </row>
    <row r="872" spans="1:13" ht="15.75" customHeight="1">
      <c r="A872" s="118"/>
      <c r="M872" s="258"/>
    </row>
    <row r="873" spans="1:13" ht="15.75" customHeight="1">
      <c r="A873" s="118"/>
      <c r="M873" s="258"/>
    </row>
    <row r="874" spans="1:13" ht="15.75" customHeight="1">
      <c r="A874" s="118"/>
      <c r="M874" s="258"/>
    </row>
    <row r="875" spans="1:13" ht="15.75" customHeight="1">
      <c r="A875" s="118"/>
      <c r="M875" s="258"/>
    </row>
    <row r="876" spans="1:13" ht="15.75" customHeight="1">
      <c r="A876" s="118"/>
      <c r="M876" s="258"/>
    </row>
    <row r="877" spans="1:13" ht="15.75" customHeight="1">
      <c r="A877" s="118"/>
      <c r="M877" s="258"/>
    </row>
    <row r="878" spans="1:13" ht="15.75" customHeight="1">
      <c r="A878" s="118"/>
      <c r="M878" s="258"/>
    </row>
    <row r="879" spans="1:13" ht="15.75" customHeight="1">
      <c r="A879" s="118"/>
      <c r="M879" s="258"/>
    </row>
    <row r="880" spans="1:13" ht="15.75" customHeight="1">
      <c r="A880" s="118"/>
      <c r="M880" s="258"/>
    </row>
    <row r="881" spans="1:13" ht="15.75" customHeight="1">
      <c r="A881" s="118"/>
      <c r="M881" s="258"/>
    </row>
    <row r="882" spans="1:13" ht="15.75" customHeight="1">
      <c r="A882" s="118"/>
      <c r="M882" s="258"/>
    </row>
    <row r="883" spans="1:13" ht="15.75" customHeight="1">
      <c r="A883" s="118"/>
      <c r="M883" s="258"/>
    </row>
    <row r="884" spans="1:13" ht="15.75" customHeight="1">
      <c r="A884" s="118"/>
      <c r="M884" s="258"/>
    </row>
    <row r="885" spans="1:13" ht="15.75" customHeight="1">
      <c r="A885" s="118"/>
      <c r="M885" s="258"/>
    </row>
    <row r="886" spans="1:13" ht="15.75" customHeight="1">
      <c r="A886" s="118"/>
      <c r="M886" s="258"/>
    </row>
    <row r="887" spans="1:13" ht="15.75" customHeight="1">
      <c r="A887" s="118"/>
      <c r="M887" s="258"/>
    </row>
    <row r="888" spans="1:13" ht="15.75" customHeight="1">
      <c r="A888" s="118"/>
      <c r="M888" s="258"/>
    </row>
    <row r="889" spans="1:13" ht="15.75" customHeight="1">
      <c r="A889" s="118"/>
      <c r="M889" s="258"/>
    </row>
    <row r="890" spans="1:13" ht="15.75" customHeight="1">
      <c r="A890" s="118"/>
      <c r="M890" s="258"/>
    </row>
    <row r="891" spans="1:13" ht="15.75" customHeight="1">
      <c r="A891" s="118"/>
      <c r="M891" s="258"/>
    </row>
    <row r="892" spans="1:13" ht="15.75" customHeight="1">
      <c r="A892" s="118"/>
      <c r="M892" s="258"/>
    </row>
    <row r="893" spans="1:13" ht="15.75" customHeight="1">
      <c r="A893" s="118"/>
      <c r="M893" s="258"/>
    </row>
    <row r="894" spans="1:13" ht="15.75" customHeight="1">
      <c r="A894" s="118"/>
      <c r="M894" s="258"/>
    </row>
    <row r="895" spans="1:13" ht="15.75" customHeight="1">
      <c r="A895" s="118"/>
      <c r="M895" s="258"/>
    </row>
    <row r="896" spans="1:13" ht="15.75" customHeight="1">
      <c r="A896" s="118"/>
      <c r="M896" s="258"/>
    </row>
    <row r="897" spans="1:13" ht="15.75" customHeight="1">
      <c r="A897" s="118"/>
      <c r="M897" s="258"/>
    </row>
    <row r="898" spans="1:13" ht="15.75" customHeight="1">
      <c r="A898" s="118"/>
      <c r="M898" s="258"/>
    </row>
    <row r="899" spans="1:13" ht="15.75" customHeight="1">
      <c r="A899" s="118"/>
      <c r="M899" s="258"/>
    </row>
    <row r="900" spans="1:13" ht="15.75" customHeight="1">
      <c r="A900" s="118"/>
      <c r="M900" s="258"/>
    </row>
    <row r="901" spans="1:13" ht="15.75" customHeight="1">
      <c r="A901" s="118"/>
      <c r="M901" s="258"/>
    </row>
    <row r="902" spans="1:13" ht="15.75" customHeight="1">
      <c r="A902" s="118"/>
      <c r="M902" s="258"/>
    </row>
    <row r="903" spans="1:13" ht="15.75" customHeight="1">
      <c r="A903" s="118"/>
      <c r="M903" s="258"/>
    </row>
    <row r="904" spans="1:13" ht="15.75" customHeight="1">
      <c r="A904" s="118"/>
      <c r="M904" s="258"/>
    </row>
    <row r="905" spans="1:13" ht="15.75" customHeight="1">
      <c r="A905" s="118"/>
      <c r="M905" s="258"/>
    </row>
    <row r="906" spans="1:13" ht="15.75" customHeight="1">
      <c r="A906" s="118"/>
      <c r="M906" s="258"/>
    </row>
    <row r="907" spans="1:13" ht="15.75" customHeight="1">
      <c r="A907" s="118"/>
      <c r="M907" s="258"/>
    </row>
    <row r="908" spans="1:13" ht="15.75" customHeight="1">
      <c r="A908" s="118"/>
      <c r="M908" s="258"/>
    </row>
    <row r="909" spans="1:13" ht="15.75" customHeight="1">
      <c r="A909" s="118"/>
      <c r="M909" s="258"/>
    </row>
    <row r="910" spans="1:13" ht="15.75" customHeight="1">
      <c r="A910" s="118"/>
      <c r="M910" s="258"/>
    </row>
    <row r="911" spans="1:13" ht="15.75" customHeight="1">
      <c r="A911" s="118"/>
      <c r="M911" s="258"/>
    </row>
    <row r="912" spans="1:13" ht="15.75" customHeight="1">
      <c r="A912" s="118"/>
      <c r="M912" s="258"/>
    </row>
    <row r="913" spans="1:13" ht="15.75" customHeight="1">
      <c r="A913" s="118"/>
      <c r="M913" s="258"/>
    </row>
    <row r="914" spans="1:13" ht="15.75" customHeight="1">
      <c r="A914" s="118"/>
      <c r="M914" s="258"/>
    </row>
    <row r="915" spans="1:13" ht="15.75" customHeight="1">
      <c r="A915" s="118"/>
      <c r="M915" s="258"/>
    </row>
    <row r="916" spans="1:13" ht="15.75" customHeight="1">
      <c r="A916" s="118"/>
      <c r="M916" s="258"/>
    </row>
    <row r="917" spans="1:13" ht="15.75" customHeight="1">
      <c r="A917" s="118"/>
      <c r="M917" s="258"/>
    </row>
    <row r="918" spans="1:13" ht="15.75" customHeight="1">
      <c r="A918" s="118"/>
      <c r="M918" s="258"/>
    </row>
    <row r="919" spans="1:13" ht="15.75" customHeight="1">
      <c r="A919" s="118"/>
      <c r="M919" s="258"/>
    </row>
    <row r="920" spans="1:13" ht="15.75" customHeight="1">
      <c r="A920" s="118"/>
      <c r="M920" s="258"/>
    </row>
    <row r="921" spans="1:13" ht="15.75" customHeight="1">
      <c r="A921" s="118"/>
      <c r="M921" s="258"/>
    </row>
    <row r="922" spans="1:13" ht="15.75" customHeight="1">
      <c r="A922" s="118"/>
      <c r="M922" s="258"/>
    </row>
    <row r="923" spans="1:13" ht="15.75" customHeight="1">
      <c r="A923" s="118"/>
      <c r="M923" s="258"/>
    </row>
    <row r="924" spans="1:13" ht="15.75" customHeight="1">
      <c r="A924" s="118"/>
      <c r="M924" s="258"/>
    </row>
    <row r="925" spans="1:13" ht="15.75" customHeight="1">
      <c r="A925" s="118"/>
      <c r="M925" s="258"/>
    </row>
    <row r="926" spans="1:13" ht="15.75" customHeight="1">
      <c r="A926" s="118"/>
      <c r="M926" s="258"/>
    </row>
    <row r="927" spans="1:13" ht="15.75" customHeight="1">
      <c r="A927" s="118"/>
      <c r="M927" s="258"/>
    </row>
    <row r="928" spans="1:13" ht="15.75" customHeight="1">
      <c r="A928" s="118"/>
      <c r="M928" s="258"/>
    </row>
    <row r="929" spans="1:13" ht="15.75" customHeight="1">
      <c r="A929" s="118"/>
      <c r="M929" s="258"/>
    </row>
    <row r="930" spans="1:13" ht="15.75" customHeight="1">
      <c r="A930" s="118"/>
      <c r="M930" s="258"/>
    </row>
    <row r="931" spans="1:13" ht="15.75" customHeight="1">
      <c r="A931" s="118"/>
      <c r="M931" s="258"/>
    </row>
    <row r="932" spans="1:13" ht="15.75" customHeight="1">
      <c r="A932" s="118"/>
      <c r="M932" s="258"/>
    </row>
    <row r="933" spans="1:13" ht="15.75" customHeight="1">
      <c r="A933" s="118"/>
      <c r="M933" s="258"/>
    </row>
    <row r="934" spans="1:13" ht="15.75" customHeight="1">
      <c r="A934" s="118"/>
      <c r="M934" s="258"/>
    </row>
    <row r="935" spans="1:13" ht="15.75" customHeight="1">
      <c r="A935" s="118"/>
      <c r="M935" s="258"/>
    </row>
    <row r="936" spans="1:13" ht="15.75" customHeight="1">
      <c r="A936" s="118"/>
      <c r="M936" s="258"/>
    </row>
    <row r="937" spans="1:13" ht="15.75" customHeight="1">
      <c r="A937" s="118"/>
      <c r="M937" s="258"/>
    </row>
    <row r="938" spans="1:13" ht="15.75" customHeight="1">
      <c r="A938" s="118"/>
      <c r="M938" s="258"/>
    </row>
    <row r="939" spans="1:13" ht="15.75" customHeight="1">
      <c r="A939" s="118"/>
      <c r="M939" s="258"/>
    </row>
    <row r="940" spans="1:13" ht="15.75" customHeight="1">
      <c r="A940" s="118"/>
      <c r="M940" s="258"/>
    </row>
    <row r="941" spans="1:13" ht="15.75" customHeight="1">
      <c r="A941" s="118"/>
      <c r="M941" s="258"/>
    </row>
    <row r="942" spans="1:13" ht="15.75" customHeight="1">
      <c r="A942" s="118"/>
      <c r="M942" s="258"/>
    </row>
    <row r="943" spans="1:13" ht="15.75" customHeight="1">
      <c r="A943" s="118"/>
      <c r="M943" s="258"/>
    </row>
    <row r="944" spans="1:13" ht="15.75" customHeight="1">
      <c r="A944" s="118"/>
      <c r="M944" s="258"/>
    </row>
    <row r="945" spans="1:13" ht="15.75" customHeight="1">
      <c r="A945" s="118"/>
      <c r="M945" s="258"/>
    </row>
    <row r="946" spans="1:13" ht="15.75" customHeight="1">
      <c r="A946" s="118"/>
      <c r="M946" s="258"/>
    </row>
    <row r="947" spans="1:13" ht="15.75" customHeight="1">
      <c r="A947" s="118"/>
      <c r="M947" s="258"/>
    </row>
    <row r="948" spans="1:13" ht="15.75" customHeight="1">
      <c r="A948" s="118"/>
      <c r="M948" s="258"/>
    </row>
    <row r="949" spans="1:13" ht="15.75" customHeight="1">
      <c r="A949" s="118"/>
      <c r="M949" s="258"/>
    </row>
    <row r="950" spans="1:13" ht="15.75" customHeight="1">
      <c r="A950" s="118"/>
      <c r="M950" s="258"/>
    </row>
    <row r="951" spans="1:13" ht="15.75" customHeight="1">
      <c r="A951" s="118"/>
      <c r="M951" s="258"/>
    </row>
    <row r="952" spans="1:13" ht="15.75" customHeight="1">
      <c r="A952" s="118"/>
      <c r="M952" s="258"/>
    </row>
    <row r="953" spans="1:13" ht="15.75" customHeight="1">
      <c r="A953" s="118"/>
      <c r="M953" s="258"/>
    </row>
    <row r="954" spans="1:13" ht="15.75" customHeight="1">
      <c r="A954" s="118"/>
      <c r="M954" s="258"/>
    </row>
    <row r="955" spans="1:13" ht="15.75" customHeight="1">
      <c r="A955" s="118"/>
      <c r="M955" s="258"/>
    </row>
    <row r="956" spans="1:13" ht="15.75" customHeight="1">
      <c r="A956" s="118"/>
      <c r="M956" s="258"/>
    </row>
    <row r="957" spans="1:13" ht="15.75" customHeight="1">
      <c r="A957" s="118"/>
      <c r="M957" s="258"/>
    </row>
    <row r="958" spans="1:13" ht="15.75" customHeight="1">
      <c r="A958" s="118"/>
      <c r="M958" s="258"/>
    </row>
    <row r="959" spans="1:13" ht="15.75" customHeight="1">
      <c r="A959" s="118"/>
      <c r="M959" s="258"/>
    </row>
    <row r="960" spans="1:13" ht="15.75" customHeight="1">
      <c r="A960" s="118"/>
      <c r="M960" s="258"/>
    </row>
    <row r="961" spans="1:13" ht="15.75" customHeight="1">
      <c r="A961" s="118"/>
      <c r="M961" s="258"/>
    </row>
    <row r="962" spans="1:13" ht="15.75" customHeight="1">
      <c r="A962" s="118"/>
      <c r="M962" s="258"/>
    </row>
    <row r="963" spans="1:13" ht="15.75" customHeight="1">
      <c r="A963" s="118"/>
      <c r="M963" s="258"/>
    </row>
    <row r="964" spans="1:13" ht="15.75" customHeight="1">
      <c r="A964" s="118"/>
      <c r="M964" s="258"/>
    </row>
    <row r="965" spans="1:13" ht="15.75" customHeight="1">
      <c r="A965" s="118"/>
      <c r="M965" s="258"/>
    </row>
    <row r="966" spans="1:13" ht="15.75" customHeight="1">
      <c r="A966" s="118"/>
      <c r="M966" s="258"/>
    </row>
    <row r="967" spans="1:13" ht="15.75" customHeight="1">
      <c r="A967" s="118"/>
      <c r="M967" s="258"/>
    </row>
    <row r="968" spans="1:13" ht="15.75" customHeight="1">
      <c r="A968" s="118"/>
      <c r="M968" s="258"/>
    </row>
    <row r="969" spans="1:13" ht="15.75" customHeight="1">
      <c r="A969" s="118"/>
      <c r="M969" s="258"/>
    </row>
    <row r="970" spans="1:13" ht="15.75" customHeight="1">
      <c r="A970" s="118"/>
      <c r="M970" s="258"/>
    </row>
    <row r="971" spans="1:13" ht="15.75" customHeight="1">
      <c r="A971" s="118"/>
      <c r="M971" s="258"/>
    </row>
    <row r="972" spans="1:13" ht="15.75" customHeight="1">
      <c r="A972" s="118"/>
      <c r="M972" s="258"/>
    </row>
    <row r="973" spans="1:13" ht="15.75" customHeight="1">
      <c r="A973" s="118"/>
      <c r="M973" s="258"/>
    </row>
    <row r="974" spans="1:13" ht="15.75" customHeight="1">
      <c r="A974" s="118"/>
      <c r="M974" s="258"/>
    </row>
    <row r="975" spans="1:13" ht="15.75" customHeight="1">
      <c r="A975" s="118"/>
      <c r="M975" s="258"/>
    </row>
    <row r="976" spans="1:13" ht="15.75" customHeight="1">
      <c r="A976" s="118"/>
      <c r="M976" s="258"/>
    </row>
    <row r="977" spans="1:13" ht="15.75" customHeight="1">
      <c r="A977" s="118"/>
      <c r="M977" s="258"/>
    </row>
    <row r="978" spans="1:13" ht="15.75" customHeight="1">
      <c r="A978" s="118"/>
      <c r="M978" s="258"/>
    </row>
    <row r="979" spans="1:13" ht="15.75" customHeight="1">
      <c r="A979" s="118"/>
      <c r="M979" s="258"/>
    </row>
    <row r="980" spans="1:13" ht="15.75" customHeight="1">
      <c r="A980" s="118"/>
      <c r="M980" s="258"/>
    </row>
    <row r="981" spans="1:13" ht="15.75" customHeight="1">
      <c r="A981" s="118"/>
      <c r="M981" s="258"/>
    </row>
    <row r="982" spans="1:13" ht="15.75" customHeight="1">
      <c r="A982" s="118"/>
      <c r="M982" s="258"/>
    </row>
    <row r="983" spans="1:13" ht="15.75" customHeight="1">
      <c r="A983" s="118"/>
      <c r="M983" s="258"/>
    </row>
    <row r="984" spans="1:13" ht="15.75" customHeight="1">
      <c r="A984" s="118"/>
      <c r="M984" s="258"/>
    </row>
    <row r="985" spans="1:13" ht="15.75" customHeight="1">
      <c r="A985" s="118"/>
      <c r="M985" s="258"/>
    </row>
    <row r="986" spans="1:13" ht="15.75" customHeight="1">
      <c r="A986" s="118"/>
      <c r="M986" s="258"/>
    </row>
    <row r="987" spans="1:13" ht="15.75" customHeight="1">
      <c r="A987" s="118"/>
      <c r="M987" s="258"/>
    </row>
    <row r="988" spans="1:13" ht="15.75" customHeight="1">
      <c r="A988" s="118"/>
      <c r="M988" s="258"/>
    </row>
    <row r="989" spans="1:13" ht="15.75" customHeight="1">
      <c r="A989" s="118"/>
      <c r="M989" s="258"/>
    </row>
    <row r="990" spans="1:13" ht="15.75" customHeight="1">
      <c r="A990" s="118"/>
      <c r="M990" s="258"/>
    </row>
    <row r="991" spans="1:13" ht="15.75" customHeight="1">
      <c r="A991" s="118"/>
      <c r="M991" s="258"/>
    </row>
    <row r="992" spans="1:13" ht="15.75" customHeight="1">
      <c r="A992" s="118"/>
      <c r="M992" s="258"/>
    </row>
    <row r="993" spans="1:13" ht="15.75" customHeight="1">
      <c r="A993" s="118"/>
      <c r="M993" s="258"/>
    </row>
    <row r="994" spans="1:13" ht="15.75" customHeight="1">
      <c r="A994" s="118"/>
      <c r="M994" s="258"/>
    </row>
    <row r="995" spans="1:13" ht="15.75" customHeight="1">
      <c r="A995" s="118"/>
      <c r="M995" s="258"/>
    </row>
    <row r="996" spans="1:13" ht="15.75" customHeight="1">
      <c r="A996" s="118"/>
      <c r="M996" s="258"/>
    </row>
    <row r="997" spans="1:13" ht="15.75" customHeight="1">
      <c r="A997" s="118"/>
      <c r="M997" s="258"/>
    </row>
    <row r="998" spans="1:13" ht="15.75" customHeight="1">
      <c r="A998" s="118"/>
      <c r="M998" s="258"/>
    </row>
    <row r="999" spans="1:13" ht="15.75" customHeight="1">
      <c r="A999" s="118"/>
      <c r="M999" s="258"/>
    </row>
    <row r="1000" spans="1:13" ht="15.75" customHeight="1">
      <c r="A1000" s="118"/>
      <c r="M1000" s="258"/>
    </row>
  </sheetData>
  <phoneticPr fontId="27" type="noConversion"/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J1000"/>
  <sheetViews>
    <sheetView workbookViewId="0">
      <pane ySplit="4" topLeftCell="A5" activePane="bottomLeft" state="frozen"/>
      <selection pane="bottomLeft" activeCell="B6" sqref="B6"/>
    </sheetView>
  </sheetViews>
  <sheetFormatPr defaultColWidth="11.19921875" defaultRowHeight="15" customHeight="1"/>
  <cols>
    <col min="1" max="1" width="6.09765625" customWidth="1"/>
    <col min="2" max="2" width="3.296875" customWidth="1"/>
    <col min="3" max="3" width="3.59765625" customWidth="1"/>
    <col min="4" max="4" width="3.3984375" customWidth="1"/>
    <col min="5" max="6" width="3.296875" customWidth="1"/>
    <col min="7" max="7" width="2.296875" customWidth="1"/>
    <col min="8" max="8" width="2.19921875" customWidth="1"/>
    <col min="9" max="9" width="3.796875" customWidth="1"/>
    <col min="10" max="10" width="5.19921875" customWidth="1"/>
    <col min="11" max="11" width="2.09765625" customWidth="1"/>
    <col min="12" max="12" width="4.19921875" hidden="1" customWidth="1"/>
    <col min="13" max="13" width="5.19921875" customWidth="1"/>
    <col min="14" max="14" width="2.09765625" customWidth="1"/>
    <col min="15" max="15" width="4.19921875" hidden="1" customWidth="1"/>
    <col min="16" max="16" width="5.19921875" customWidth="1"/>
    <col min="17" max="17" width="2.09765625" customWidth="1"/>
    <col min="18" max="18" width="4.19921875" hidden="1" customWidth="1"/>
    <col min="19" max="19" width="5.19921875" customWidth="1"/>
    <col min="20" max="20" width="2.09765625" customWidth="1"/>
    <col min="21" max="21" width="4.19921875" hidden="1" customWidth="1"/>
    <col min="22" max="23" width="4.19921875" customWidth="1"/>
    <col min="24" max="24" width="4.19921875" hidden="1" customWidth="1"/>
    <col min="25" max="25" width="5.19921875" customWidth="1"/>
    <col min="26" max="26" width="3.296875" customWidth="1"/>
    <col min="27" max="27" width="3" hidden="1" customWidth="1"/>
    <col min="28" max="28" width="2.69921875" customWidth="1"/>
    <col min="29" max="30" width="1.69921875" customWidth="1"/>
    <col min="31" max="31" width="3.69921875" customWidth="1"/>
    <col min="32" max="35" width="1.69921875" customWidth="1"/>
    <col min="36" max="36" width="8.69921875" customWidth="1"/>
  </cols>
  <sheetData>
    <row r="1" spans="1:36" ht="15" customHeight="1">
      <c r="A1" s="403" t="s">
        <v>0</v>
      </c>
      <c r="B1" s="404"/>
      <c r="C1" s="404"/>
      <c r="D1" s="404"/>
      <c r="E1" s="404"/>
      <c r="F1" s="404"/>
      <c r="G1" s="404"/>
      <c r="H1" s="405"/>
      <c r="I1" s="406" t="s">
        <v>1</v>
      </c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5"/>
      <c r="AA1" s="259"/>
      <c r="AB1" s="2"/>
      <c r="AC1" s="2"/>
      <c r="AD1" s="2"/>
      <c r="AE1" s="2"/>
      <c r="AF1" s="2"/>
      <c r="AG1" s="2"/>
      <c r="AH1" s="2"/>
      <c r="AI1" s="2"/>
    </row>
    <row r="2" spans="1:36" ht="19.5" customHeight="1">
      <c r="A2" s="260" t="s">
        <v>3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2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3"/>
      <c r="AA2" s="263"/>
      <c r="AB2" s="409" t="s">
        <v>4</v>
      </c>
      <c r="AC2" s="410"/>
      <c r="AD2" s="410"/>
      <c r="AE2" s="410"/>
      <c r="AF2" s="410"/>
      <c r="AG2" s="410"/>
      <c r="AH2" s="410"/>
      <c r="AI2" s="411"/>
    </row>
    <row r="3" spans="1:36" ht="33" customHeight="1">
      <c r="A3" s="407" t="s">
        <v>306</v>
      </c>
      <c r="B3" s="404"/>
      <c r="C3" s="404"/>
      <c r="D3" s="404"/>
      <c r="E3" s="404"/>
      <c r="F3" s="404"/>
      <c r="G3" s="404"/>
      <c r="H3" s="404"/>
      <c r="I3" s="404"/>
      <c r="J3" s="404"/>
      <c r="K3" s="404"/>
      <c r="L3" s="404"/>
      <c r="M3" s="404"/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404"/>
      <c r="Y3" s="404"/>
      <c r="Z3" s="405"/>
      <c r="AA3" s="264"/>
      <c r="AB3" s="2"/>
      <c r="AC3" s="2"/>
      <c r="AD3" s="2"/>
      <c r="AE3" s="2"/>
      <c r="AF3" s="2"/>
      <c r="AG3" s="2"/>
      <c r="AH3" s="2"/>
      <c r="AI3" s="2"/>
      <c r="AJ3" s="2"/>
    </row>
    <row r="4" spans="1:36" ht="15" customHeight="1">
      <c r="A4" s="5" t="s">
        <v>5</v>
      </c>
      <c r="B4" s="14" t="s">
        <v>6</v>
      </c>
      <c r="C4" s="265" t="s">
        <v>7</v>
      </c>
      <c r="D4" s="265" t="s">
        <v>8</v>
      </c>
      <c r="E4" s="265" t="s">
        <v>9</v>
      </c>
      <c r="F4" s="265" t="s">
        <v>10</v>
      </c>
      <c r="G4" s="265" t="s">
        <v>11</v>
      </c>
      <c r="H4" s="265" t="s">
        <v>12</v>
      </c>
      <c r="I4" s="265" t="s">
        <v>13</v>
      </c>
      <c r="J4" s="266" t="s">
        <v>14</v>
      </c>
      <c r="K4" s="267" t="s">
        <v>15</v>
      </c>
      <c r="L4" s="267" t="s">
        <v>252</v>
      </c>
      <c r="M4" s="266" t="s">
        <v>16</v>
      </c>
      <c r="N4" s="267" t="s">
        <v>15</v>
      </c>
      <c r="O4" s="267" t="s">
        <v>252</v>
      </c>
      <c r="P4" s="266" t="s">
        <v>17</v>
      </c>
      <c r="Q4" s="267" t="s">
        <v>15</v>
      </c>
      <c r="R4" s="267" t="s">
        <v>252</v>
      </c>
      <c r="S4" s="266" t="s">
        <v>18</v>
      </c>
      <c r="T4" s="267" t="s">
        <v>15</v>
      </c>
      <c r="U4" s="267" t="s">
        <v>252</v>
      </c>
      <c r="V4" s="9" t="s">
        <v>19</v>
      </c>
      <c r="W4" s="10" t="s">
        <v>15</v>
      </c>
      <c r="X4" s="267" t="s">
        <v>252</v>
      </c>
      <c r="Y4" s="266" t="s">
        <v>20</v>
      </c>
      <c r="Z4" s="268" t="s">
        <v>15</v>
      </c>
      <c r="AA4" s="269" t="s">
        <v>252</v>
      </c>
      <c r="AB4" s="13"/>
      <c r="AC4" s="13" t="s">
        <v>14</v>
      </c>
      <c r="AD4" s="13" t="s">
        <v>16</v>
      </c>
      <c r="AE4" s="13" t="s">
        <v>17</v>
      </c>
      <c r="AF4" s="13" t="s">
        <v>18</v>
      </c>
      <c r="AG4" s="13" t="s">
        <v>19</v>
      </c>
      <c r="AH4" s="13" t="s">
        <v>20</v>
      </c>
      <c r="AI4" s="13"/>
    </row>
    <row r="5" spans="1:36" ht="15" customHeight="1">
      <c r="A5" s="412" t="s">
        <v>21</v>
      </c>
      <c r="B5" s="78" t="s">
        <v>22</v>
      </c>
      <c r="C5" s="270">
        <v>5.3</v>
      </c>
      <c r="D5" s="270">
        <v>2.6</v>
      </c>
      <c r="E5" s="270">
        <v>2.5</v>
      </c>
      <c r="F5" s="270">
        <v>3.1</v>
      </c>
      <c r="G5" s="270">
        <v>0</v>
      </c>
      <c r="H5" s="270">
        <v>0</v>
      </c>
      <c r="I5" s="271">
        <v>738</v>
      </c>
      <c r="J5" s="272" t="s">
        <v>23</v>
      </c>
      <c r="K5" s="52"/>
      <c r="L5" s="273"/>
      <c r="M5" s="272" t="s">
        <v>307</v>
      </c>
      <c r="N5" s="274"/>
      <c r="O5" s="273"/>
      <c r="P5" s="272" t="s">
        <v>25</v>
      </c>
      <c r="Q5" s="52"/>
      <c r="R5" s="273"/>
      <c r="S5" s="275" t="s">
        <v>308</v>
      </c>
      <c r="T5" s="52"/>
      <c r="U5" s="276"/>
      <c r="V5" s="277" t="s">
        <v>27</v>
      </c>
      <c r="W5" s="84"/>
      <c r="X5" s="273"/>
      <c r="Y5" s="441" t="s">
        <v>28</v>
      </c>
      <c r="Z5" s="426"/>
      <c r="AA5" s="229"/>
      <c r="AB5" s="22" t="str">
        <f>B5</f>
        <v>i4</v>
      </c>
      <c r="AC5" s="22" t="str">
        <f>J6&amp;" "&amp;J7&amp;" "&amp;J8&amp;" "&amp;J9&amp;" "&amp;J10</f>
        <v xml:space="preserve">米 糙米   </v>
      </c>
      <c r="AD5" s="22" t="str">
        <f>M6&amp;" "&amp;M7&amp;" "&amp;M8&amp;" "&amp;M9&amp;" "&amp;M10</f>
        <v>豆干 馬鈴薯 胡蘿蔔 芹菜 咖哩粉</v>
      </c>
      <c r="AE5" s="22" t="str">
        <f>P6&amp;" "&amp;P7&amp;" "&amp;P8&amp;" "&amp;P9&amp;" "&amp;P10</f>
        <v xml:space="preserve">甘藍 火腿 薑  </v>
      </c>
      <c r="AF5" s="22" t="str">
        <f>S6&amp;" "&amp;S7&amp;" "&amp;S8&amp;" "&amp;S9&amp;" "&amp;S10</f>
        <v xml:space="preserve">素肉 冷凍菜豆(莢) 薑  </v>
      </c>
      <c r="AG5" s="22" t="str">
        <f>V6&amp;" "&amp;V7&amp;" "&amp;V8&amp;" "&amp;V9&amp;" "&amp;V10</f>
        <v xml:space="preserve">蔬菜 薑   </v>
      </c>
      <c r="AH5" s="22" t="str">
        <f>Y6&amp;" "&amp;Y7&amp;" "&amp;Y8&amp;" "&amp;Y9&amp;" "&amp;Y10</f>
        <v xml:space="preserve">花豆 二砂糖   </v>
      </c>
      <c r="AI5" s="22"/>
      <c r="AJ5" s="139"/>
    </row>
    <row r="6" spans="1:36" ht="15" customHeight="1">
      <c r="A6" s="413"/>
      <c r="B6" s="278"/>
      <c r="C6" s="33"/>
      <c r="D6" s="33"/>
      <c r="E6" s="33"/>
      <c r="F6" s="33"/>
      <c r="G6" s="33"/>
      <c r="H6" s="33"/>
      <c r="I6" s="279"/>
      <c r="J6" s="171" t="s">
        <v>29</v>
      </c>
      <c r="K6" s="172">
        <v>7</v>
      </c>
      <c r="L6" s="172" t="str">
        <f t="shared" ref="L6:L10" si="0">IF(K6,"公斤","")</f>
        <v>公斤</v>
      </c>
      <c r="M6" s="171" t="s">
        <v>124</v>
      </c>
      <c r="N6" s="172">
        <v>7</v>
      </c>
      <c r="O6" s="172" t="str">
        <f t="shared" ref="O6:O10" si="1">IF(N6,"公斤","")</f>
        <v>公斤</v>
      </c>
      <c r="P6" s="171" t="s">
        <v>31</v>
      </c>
      <c r="Q6" s="172">
        <v>5</v>
      </c>
      <c r="R6" s="172" t="str">
        <f t="shared" ref="R6:R10" si="2">IF(Q6,"公斤","")</f>
        <v>公斤</v>
      </c>
      <c r="S6" s="187" t="s">
        <v>309</v>
      </c>
      <c r="T6" s="173">
        <v>0.6</v>
      </c>
      <c r="U6" s="173" t="str">
        <f t="shared" ref="U6:U10" si="3">IF(T6,"公斤","")</f>
        <v>公斤</v>
      </c>
      <c r="V6" s="39" t="s">
        <v>19</v>
      </c>
      <c r="W6" s="40">
        <v>7</v>
      </c>
      <c r="X6" s="173" t="str">
        <f t="shared" ref="X6:X10" si="4">IF(W6,"公斤","")</f>
        <v>公斤</v>
      </c>
      <c r="Y6" s="174" t="s">
        <v>33</v>
      </c>
      <c r="Z6" s="175">
        <v>2</v>
      </c>
      <c r="AA6" s="280" t="str">
        <f t="shared" ref="AA6:AA10" si="5">IF(Z6,"公斤","")</f>
        <v>公斤</v>
      </c>
      <c r="AB6" s="31"/>
      <c r="AC6" s="31"/>
      <c r="AD6" s="31"/>
      <c r="AE6" s="31"/>
      <c r="AF6" s="31"/>
      <c r="AG6" s="31"/>
      <c r="AH6" s="31"/>
      <c r="AI6" s="31"/>
    </row>
    <row r="7" spans="1:36" ht="15" customHeight="1">
      <c r="A7" s="413"/>
      <c r="B7" s="278"/>
      <c r="C7" s="33"/>
      <c r="D7" s="33"/>
      <c r="E7" s="33"/>
      <c r="F7" s="33"/>
      <c r="G7" s="33"/>
      <c r="H7" s="33"/>
      <c r="I7" s="279"/>
      <c r="J7" s="171" t="s">
        <v>34</v>
      </c>
      <c r="K7" s="172">
        <v>3</v>
      </c>
      <c r="L7" s="172" t="str">
        <f t="shared" si="0"/>
        <v>公斤</v>
      </c>
      <c r="M7" s="171" t="s">
        <v>35</v>
      </c>
      <c r="N7" s="172">
        <v>2</v>
      </c>
      <c r="O7" s="172" t="str">
        <f t="shared" si="1"/>
        <v>公斤</v>
      </c>
      <c r="P7" s="171" t="s">
        <v>36</v>
      </c>
      <c r="Q7" s="172">
        <v>1</v>
      </c>
      <c r="R7" s="172" t="str">
        <f t="shared" si="2"/>
        <v>公斤</v>
      </c>
      <c r="S7" s="187" t="s">
        <v>37</v>
      </c>
      <c r="T7" s="173">
        <v>5</v>
      </c>
      <c r="U7" s="173" t="str">
        <f t="shared" si="3"/>
        <v>公斤</v>
      </c>
      <c r="V7" s="35" t="s">
        <v>73</v>
      </c>
      <c r="W7" s="36">
        <v>0.05</v>
      </c>
      <c r="X7" s="173" t="str">
        <f t="shared" si="4"/>
        <v>公斤</v>
      </c>
      <c r="Y7" s="174" t="s">
        <v>39</v>
      </c>
      <c r="Z7" s="175">
        <v>1</v>
      </c>
      <c r="AA7" s="280" t="str">
        <f t="shared" si="5"/>
        <v>公斤</v>
      </c>
      <c r="AB7" s="31"/>
      <c r="AC7" s="31"/>
      <c r="AD7" s="31"/>
      <c r="AE7" s="31"/>
      <c r="AF7" s="31"/>
      <c r="AG7" s="31"/>
      <c r="AH7" s="31"/>
      <c r="AI7" s="31"/>
    </row>
    <row r="8" spans="1:36" ht="15" customHeight="1">
      <c r="A8" s="413"/>
      <c r="B8" s="278"/>
      <c r="C8" s="33"/>
      <c r="D8" s="33"/>
      <c r="E8" s="33"/>
      <c r="F8" s="33"/>
      <c r="G8" s="33"/>
      <c r="H8" s="33"/>
      <c r="I8" s="279"/>
      <c r="J8" s="171"/>
      <c r="K8" s="172"/>
      <c r="L8" s="172" t="str">
        <f t="shared" si="0"/>
        <v/>
      </c>
      <c r="M8" s="171" t="s">
        <v>40</v>
      </c>
      <c r="N8" s="172">
        <v>0.5</v>
      </c>
      <c r="O8" s="172" t="str">
        <f t="shared" si="1"/>
        <v>公斤</v>
      </c>
      <c r="P8" s="171" t="s">
        <v>73</v>
      </c>
      <c r="Q8" s="172">
        <v>0.05</v>
      </c>
      <c r="R8" s="172" t="str">
        <f t="shared" si="2"/>
        <v>公斤</v>
      </c>
      <c r="S8" s="171" t="s">
        <v>73</v>
      </c>
      <c r="T8" s="172">
        <v>0.05</v>
      </c>
      <c r="U8" s="173" t="str">
        <f t="shared" si="3"/>
        <v>公斤</v>
      </c>
      <c r="V8" s="35"/>
      <c r="W8" s="36"/>
      <c r="X8" s="173" t="str">
        <f t="shared" si="4"/>
        <v/>
      </c>
      <c r="Y8" s="174"/>
      <c r="Z8" s="175"/>
      <c r="AA8" s="280" t="str">
        <f t="shared" si="5"/>
        <v/>
      </c>
      <c r="AB8" s="31"/>
      <c r="AC8" s="31"/>
      <c r="AD8" s="31"/>
      <c r="AE8" s="31">
        <v>6</v>
      </c>
      <c r="AF8" s="31"/>
      <c r="AG8" s="31"/>
      <c r="AH8" s="31"/>
      <c r="AI8" s="31"/>
    </row>
    <row r="9" spans="1:36" ht="15" customHeight="1">
      <c r="A9" s="413"/>
      <c r="B9" s="32"/>
      <c r="C9" s="33"/>
      <c r="D9" s="33"/>
      <c r="E9" s="33"/>
      <c r="F9" s="33"/>
      <c r="G9" s="33"/>
      <c r="H9" s="33"/>
      <c r="I9" s="279"/>
      <c r="J9" s="171"/>
      <c r="K9" s="172"/>
      <c r="L9" s="172" t="str">
        <f t="shared" si="0"/>
        <v/>
      </c>
      <c r="M9" s="171" t="s">
        <v>310</v>
      </c>
      <c r="N9" s="172">
        <v>1</v>
      </c>
      <c r="O9" s="172" t="str">
        <f t="shared" si="1"/>
        <v>公斤</v>
      </c>
      <c r="P9" s="171"/>
      <c r="Q9" s="172"/>
      <c r="R9" s="172" t="str">
        <f t="shared" si="2"/>
        <v/>
      </c>
      <c r="S9" s="171"/>
      <c r="T9" s="172"/>
      <c r="U9" s="173" t="str">
        <f t="shared" si="3"/>
        <v/>
      </c>
      <c r="V9" s="35"/>
      <c r="W9" s="36"/>
      <c r="X9" s="173" t="str">
        <f t="shared" si="4"/>
        <v/>
      </c>
      <c r="Y9" s="174"/>
      <c r="Z9" s="175"/>
      <c r="AA9" s="280" t="str">
        <f t="shared" si="5"/>
        <v/>
      </c>
      <c r="AB9" s="31"/>
      <c r="AC9" s="31"/>
      <c r="AD9" s="31"/>
      <c r="AE9" s="31"/>
      <c r="AF9" s="31"/>
      <c r="AG9" s="31"/>
      <c r="AH9" s="31"/>
      <c r="AI9" s="31"/>
    </row>
    <row r="10" spans="1:36" ht="15" customHeight="1">
      <c r="A10" s="414"/>
      <c r="B10" s="42"/>
      <c r="C10" s="43"/>
      <c r="D10" s="43"/>
      <c r="E10" s="43"/>
      <c r="F10" s="43"/>
      <c r="G10" s="43"/>
      <c r="H10" s="43"/>
      <c r="I10" s="281"/>
      <c r="J10" s="178"/>
      <c r="K10" s="179"/>
      <c r="L10" s="179" t="str">
        <f t="shared" si="0"/>
        <v/>
      </c>
      <c r="M10" s="178" t="s">
        <v>42</v>
      </c>
      <c r="N10" s="179"/>
      <c r="O10" s="179" t="str">
        <f t="shared" si="1"/>
        <v/>
      </c>
      <c r="P10" s="178"/>
      <c r="Q10" s="179"/>
      <c r="R10" s="179" t="str">
        <f t="shared" si="2"/>
        <v/>
      </c>
      <c r="S10" s="178"/>
      <c r="T10" s="179"/>
      <c r="U10" s="180" t="str">
        <f t="shared" si="3"/>
        <v/>
      </c>
      <c r="V10" s="45"/>
      <c r="W10" s="46"/>
      <c r="X10" s="180" t="str">
        <f t="shared" si="4"/>
        <v/>
      </c>
      <c r="Y10" s="181"/>
      <c r="Z10" s="182"/>
      <c r="AA10" s="282" t="str">
        <f t="shared" si="5"/>
        <v/>
      </c>
      <c r="AB10" s="48"/>
      <c r="AC10" s="48"/>
      <c r="AD10" s="48"/>
      <c r="AE10" s="48"/>
      <c r="AF10" s="48"/>
      <c r="AG10" s="48"/>
      <c r="AH10" s="48"/>
      <c r="AI10" s="48"/>
    </row>
    <row r="11" spans="1:36" ht="15" customHeight="1">
      <c r="A11" s="412" t="s">
        <v>43</v>
      </c>
      <c r="B11" s="78" t="s">
        <v>44</v>
      </c>
      <c r="C11" s="270">
        <v>5.5</v>
      </c>
      <c r="D11" s="270">
        <v>2.8</v>
      </c>
      <c r="E11" s="270">
        <v>1.8</v>
      </c>
      <c r="F11" s="270">
        <v>3</v>
      </c>
      <c r="G11" s="270">
        <v>0</v>
      </c>
      <c r="H11" s="270">
        <v>0</v>
      </c>
      <c r="I11" s="271">
        <v>763</v>
      </c>
      <c r="J11" s="272" t="s">
        <v>45</v>
      </c>
      <c r="K11" s="52"/>
      <c r="L11" s="273"/>
      <c r="M11" s="272" t="s">
        <v>311</v>
      </c>
      <c r="N11" s="52"/>
      <c r="O11" s="273"/>
      <c r="P11" s="272" t="s">
        <v>47</v>
      </c>
      <c r="Q11" s="52"/>
      <c r="R11" s="273"/>
      <c r="S11" s="275" t="s">
        <v>48</v>
      </c>
      <c r="T11" s="52"/>
      <c r="U11" s="276"/>
      <c r="V11" s="277" t="s">
        <v>27</v>
      </c>
      <c r="W11" s="84"/>
      <c r="X11" s="273"/>
      <c r="Y11" s="272" t="s">
        <v>49</v>
      </c>
      <c r="Z11" s="85"/>
      <c r="AA11" s="283"/>
      <c r="AB11" s="50" t="str">
        <f>B11</f>
        <v>i5</v>
      </c>
      <c r="AC11" s="50" t="str">
        <f>J12&amp;" "&amp;J13&amp;" "&amp;J14&amp;" "&amp;J15&amp;" "&amp;J16</f>
        <v xml:space="preserve">米 燕麥   </v>
      </c>
      <c r="AD11" s="50" t="str">
        <f>M12&amp;" "&amp;M13&amp;" "&amp;M14&amp;" "&amp;M15&amp;" "&amp;M16</f>
        <v xml:space="preserve">麵輪 麻竹筍干 薑  </v>
      </c>
      <c r="AE11" s="50" t="str">
        <f>P12&amp;" "&amp;P13&amp;" "&amp;P14&amp;" "&amp;P15&amp;" "&amp;P16</f>
        <v xml:space="preserve">雞蛋 豆薯 薑 胡蘿蔔 </v>
      </c>
      <c r="AF11" s="50" t="str">
        <f>S12&amp;" "&amp;S13&amp;" "&amp;S14&amp;" "&amp;S15&amp;" "&amp;S16</f>
        <v xml:space="preserve">白蘿蔔 四角油豆腐 甜玉米 味醂 </v>
      </c>
      <c r="AG11" s="50" t="str">
        <f>V12&amp;" "&amp;V13&amp;" "&amp;V14&amp;" "&amp;V15&amp;" "&amp;V16</f>
        <v xml:space="preserve">蔬菜 薑   </v>
      </c>
      <c r="AH11" s="50" t="str">
        <f>Y12&amp;" "&amp;Y13&amp;" "&amp;Y14&amp;" "&amp;Y15&amp;" "&amp;Y16</f>
        <v xml:space="preserve">豆皮 味噌   </v>
      </c>
      <c r="AI11" s="50"/>
      <c r="AJ11" s="139"/>
    </row>
    <row r="12" spans="1:36" ht="15" customHeight="1">
      <c r="A12" s="413"/>
      <c r="B12" s="278"/>
      <c r="C12" s="33"/>
      <c r="D12" s="33"/>
      <c r="E12" s="33"/>
      <c r="F12" s="33"/>
      <c r="G12" s="33"/>
      <c r="H12" s="33"/>
      <c r="I12" s="279"/>
      <c r="J12" s="171" t="s">
        <v>29</v>
      </c>
      <c r="K12" s="172">
        <v>10</v>
      </c>
      <c r="L12" s="172" t="str">
        <f t="shared" ref="L12:L16" si="6">IF(K12,"公斤","")</f>
        <v>公斤</v>
      </c>
      <c r="M12" s="171" t="s">
        <v>312</v>
      </c>
      <c r="N12" s="172">
        <v>3.5</v>
      </c>
      <c r="O12" s="172" t="str">
        <f t="shared" ref="O12:O16" si="7">IF(N12,"公斤","")</f>
        <v>公斤</v>
      </c>
      <c r="P12" s="171" t="s">
        <v>50</v>
      </c>
      <c r="Q12" s="172">
        <v>5.5</v>
      </c>
      <c r="R12" s="172" t="str">
        <f t="shared" ref="R12:R16" si="8">IF(Q12,"公斤","")</f>
        <v>公斤</v>
      </c>
      <c r="S12" s="187" t="s">
        <v>51</v>
      </c>
      <c r="T12" s="173">
        <v>3</v>
      </c>
      <c r="U12" s="173" t="str">
        <f t="shared" ref="U12:U16" si="9">IF(T12,"公斤","")</f>
        <v>公斤</v>
      </c>
      <c r="V12" s="39" t="s">
        <v>19</v>
      </c>
      <c r="W12" s="40">
        <v>7</v>
      </c>
      <c r="X12" s="173" t="str">
        <f t="shared" ref="X12:X16" si="10">IF(W12,"公斤","")</f>
        <v>公斤</v>
      </c>
      <c r="Y12" s="171" t="s">
        <v>52</v>
      </c>
      <c r="Z12" s="185">
        <v>0.3</v>
      </c>
      <c r="AA12" s="194" t="str">
        <f t="shared" ref="AA12:AA16" si="11">IF(Z12,"公斤","")</f>
        <v>公斤</v>
      </c>
      <c r="AB12" s="31"/>
      <c r="AC12" s="31"/>
      <c r="AD12" s="31"/>
      <c r="AE12" s="31"/>
      <c r="AF12" s="31"/>
      <c r="AG12" s="31"/>
      <c r="AH12" s="31"/>
      <c r="AI12" s="31"/>
    </row>
    <row r="13" spans="1:36" ht="15" customHeight="1">
      <c r="A13" s="413"/>
      <c r="B13" s="278"/>
      <c r="C13" s="33"/>
      <c r="D13" s="33"/>
      <c r="E13" s="33"/>
      <c r="F13" s="33"/>
      <c r="G13" s="33"/>
      <c r="H13" s="33"/>
      <c r="I13" s="279"/>
      <c r="J13" s="171" t="s">
        <v>53</v>
      </c>
      <c r="K13" s="172">
        <v>0.4</v>
      </c>
      <c r="L13" s="172" t="str">
        <f t="shared" si="6"/>
        <v>公斤</v>
      </c>
      <c r="M13" s="171" t="s">
        <v>54</v>
      </c>
      <c r="N13" s="172">
        <v>2</v>
      </c>
      <c r="O13" s="172" t="str">
        <f t="shared" si="7"/>
        <v>公斤</v>
      </c>
      <c r="P13" s="171" t="s">
        <v>55</v>
      </c>
      <c r="Q13" s="172">
        <v>5</v>
      </c>
      <c r="R13" s="172" t="str">
        <f t="shared" si="8"/>
        <v>公斤</v>
      </c>
      <c r="S13" s="187" t="s">
        <v>56</v>
      </c>
      <c r="T13" s="173">
        <v>3</v>
      </c>
      <c r="U13" s="173" t="str">
        <f t="shared" si="9"/>
        <v>公斤</v>
      </c>
      <c r="V13" s="35" t="s">
        <v>73</v>
      </c>
      <c r="W13" s="36">
        <v>0.05</v>
      </c>
      <c r="X13" s="173" t="str">
        <f t="shared" si="10"/>
        <v>公斤</v>
      </c>
      <c r="Y13" s="187" t="s">
        <v>57</v>
      </c>
      <c r="Z13" s="185">
        <v>0.6</v>
      </c>
      <c r="AA13" s="194" t="str">
        <f t="shared" si="11"/>
        <v>公斤</v>
      </c>
      <c r="AB13" s="31"/>
      <c r="AC13" s="31"/>
      <c r="AD13" s="31"/>
      <c r="AE13" s="31">
        <v>7</v>
      </c>
      <c r="AF13" s="31"/>
      <c r="AG13" s="31"/>
      <c r="AH13" s="31"/>
      <c r="AI13" s="31"/>
    </row>
    <row r="14" spans="1:36" ht="15" customHeight="1">
      <c r="A14" s="413"/>
      <c r="B14" s="278"/>
      <c r="C14" s="33"/>
      <c r="D14" s="33"/>
      <c r="E14" s="33"/>
      <c r="F14" s="33"/>
      <c r="G14" s="33"/>
      <c r="H14" s="33"/>
      <c r="I14" s="279"/>
      <c r="J14" s="171"/>
      <c r="K14" s="172"/>
      <c r="L14" s="172" t="str">
        <f t="shared" si="6"/>
        <v/>
      </c>
      <c r="M14" s="171" t="s">
        <v>73</v>
      </c>
      <c r="N14" s="172">
        <v>0.05</v>
      </c>
      <c r="O14" s="172" t="str">
        <f t="shared" si="7"/>
        <v>公斤</v>
      </c>
      <c r="P14" s="171" t="s">
        <v>73</v>
      </c>
      <c r="Q14" s="172">
        <v>0.05</v>
      </c>
      <c r="R14" s="172" t="str">
        <f t="shared" si="8"/>
        <v>公斤</v>
      </c>
      <c r="S14" s="187" t="s">
        <v>58</v>
      </c>
      <c r="T14" s="173">
        <v>3</v>
      </c>
      <c r="U14" s="173" t="str">
        <f t="shared" si="9"/>
        <v>公斤</v>
      </c>
      <c r="V14" s="35"/>
      <c r="W14" s="36"/>
      <c r="X14" s="173" t="str">
        <f t="shared" si="10"/>
        <v/>
      </c>
      <c r="Y14" s="171"/>
      <c r="Z14" s="185"/>
      <c r="AA14" s="194" t="str">
        <f t="shared" si="11"/>
        <v/>
      </c>
      <c r="AB14" s="31"/>
      <c r="AC14" s="31"/>
      <c r="AD14" s="31"/>
      <c r="AE14" s="31"/>
      <c r="AF14" s="31"/>
      <c r="AG14" s="31"/>
      <c r="AH14" s="31"/>
      <c r="AI14" s="31"/>
    </row>
    <row r="15" spans="1:36" ht="15" customHeight="1">
      <c r="A15" s="413"/>
      <c r="B15" s="278"/>
      <c r="C15" s="33"/>
      <c r="D15" s="33"/>
      <c r="E15" s="33"/>
      <c r="F15" s="33"/>
      <c r="G15" s="33"/>
      <c r="H15" s="33"/>
      <c r="I15" s="279"/>
      <c r="J15" s="171"/>
      <c r="K15" s="172"/>
      <c r="L15" s="172" t="str">
        <f t="shared" si="6"/>
        <v/>
      </c>
      <c r="M15" s="171"/>
      <c r="N15" s="172"/>
      <c r="O15" s="172" t="str">
        <f t="shared" si="7"/>
        <v/>
      </c>
      <c r="P15" s="171" t="s">
        <v>40</v>
      </c>
      <c r="Q15" s="172">
        <v>0.5</v>
      </c>
      <c r="R15" s="172" t="str">
        <f t="shared" si="8"/>
        <v>公斤</v>
      </c>
      <c r="S15" s="171" t="s">
        <v>60</v>
      </c>
      <c r="T15" s="172">
        <v>0.01</v>
      </c>
      <c r="U15" s="173" t="str">
        <f t="shared" si="9"/>
        <v>公斤</v>
      </c>
      <c r="V15" s="35"/>
      <c r="W15" s="36"/>
      <c r="X15" s="173" t="str">
        <f t="shared" si="10"/>
        <v/>
      </c>
      <c r="Y15" s="171"/>
      <c r="Z15" s="185"/>
      <c r="AA15" s="194" t="str">
        <f t="shared" si="11"/>
        <v/>
      </c>
      <c r="AB15" s="31"/>
      <c r="AC15" s="31"/>
      <c r="AD15" s="31"/>
      <c r="AE15" s="31"/>
      <c r="AF15" s="31"/>
      <c r="AG15" s="31"/>
      <c r="AH15" s="31"/>
      <c r="AI15" s="31"/>
    </row>
    <row r="16" spans="1:36" ht="15" customHeight="1">
      <c r="A16" s="414"/>
      <c r="B16" s="42"/>
      <c r="C16" s="43"/>
      <c r="D16" s="43"/>
      <c r="E16" s="43"/>
      <c r="F16" s="43"/>
      <c r="G16" s="43"/>
      <c r="H16" s="43"/>
      <c r="I16" s="281"/>
      <c r="J16" s="178"/>
      <c r="K16" s="179"/>
      <c r="L16" s="179" t="str">
        <f t="shared" si="6"/>
        <v/>
      </c>
      <c r="M16" s="178"/>
      <c r="N16" s="179"/>
      <c r="O16" s="179" t="str">
        <f t="shared" si="7"/>
        <v/>
      </c>
      <c r="P16" s="178"/>
      <c r="Q16" s="179"/>
      <c r="R16" s="179" t="str">
        <f t="shared" si="8"/>
        <v/>
      </c>
      <c r="S16" s="178"/>
      <c r="T16" s="179"/>
      <c r="U16" s="180" t="str">
        <f t="shared" si="9"/>
        <v/>
      </c>
      <c r="V16" s="45"/>
      <c r="W16" s="46"/>
      <c r="X16" s="180" t="str">
        <f t="shared" si="10"/>
        <v/>
      </c>
      <c r="Y16" s="178"/>
      <c r="Z16" s="188"/>
      <c r="AA16" s="196" t="str">
        <f t="shared" si="11"/>
        <v/>
      </c>
      <c r="AB16" s="2"/>
      <c r="AC16" s="31"/>
      <c r="AD16" s="2"/>
      <c r="AE16" s="2"/>
      <c r="AF16" s="2"/>
      <c r="AG16" s="2"/>
      <c r="AH16" s="2"/>
      <c r="AI16" s="2"/>
    </row>
    <row r="17" spans="1:36" ht="15" customHeight="1">
      <c r="A17" s="442" t="s">
        <v>61</v>
      </c>
      <c r="B17" s="78" t="s">
        <v>62</v>
      </c>
      <c r="C17" s="270">
        <v>5.3</v>
      </c>
      <c r="D17" s="270">
        <v>3.1</v>
      </c>
      <c r="E17" s="270">
        <v>1.9</v>
      </c>
      <c r="F17" s="270">
        <v>3.2</v>
      </c>
      <c r="G17" s="270">
        <v>0</v>
      </c>
      <c r="H17" s="270">
        <v>0</v>
      </c>
      <c r="I17" s="271">
        <v>750</v>
      </c>
      <c r="J17" s="272" t="s">
        <v>63</v>
      </c>
      <c r="K17" s="52"/>
      <c r="L17" s="273"/>
      <c r="M17" s="272" t="s">
        <v>313</v>
      </c>
      <c r="N17" s="52"/>
      <c r="O17" s="273"/>
      <c r="P17" s="272" t="s">
        <v>314</v>
      </c>
      <c r="Q17" s="52"/>
      <c r="R17" s="273"/>
      <c r="S17" s="275" t="s">
        <v>315</v>
      </c>
      <c r="T17" s="52"/>
      <c r="U17" s="276"/>
      <c r="V17" s="277" t="s">
        <v>27</v>
      </c>
      <c r="W17" s="84"/>
      <c r="X17" s="273"/>
      <c r="Y17" s="272" t="s">
        <v>67</v>
      </c>
      <c r="Z17" s="52"/>
      <c r="AA17" s="284"/>
      <c r="AB17" s="22" t="str">
        <f>B17</f>
        <v>j1</v>
      </c>
      <c r="AC17" s="22" t="str">
        <f>J18&amp;" "&amp;J19&amp;" "&amp;J20&amp;" "&amp;J21&amp;" "&amp;J22</f>
        <v xml:space="preserve">米    </v>
      </c>
      <c r="AD17" s="22" t="str">
        <f>M18&amp;" "&amp;M19&amp;" "&amp;M20&amp;" "&amp;M21&amp;" "&amp;M22</f>
        <v>凍豆腐 馬鈴薯 大番茄 薑 番茄醬</v>
      </c>
      <c r="AE17" s="22" t="str">
        <f>P18&amp;" "&amp;P19&amp;" "&amp;P20&amp;" "&amp;P21&amp;" "&amp;P22</f>
        <v xml:space="preserve">雞蛋 九層塔 薑 鮮香菇 </v>
      </c>
      <c r="AF17" s="22" t="str">
        <f>S18&amp;" "&amp;S19&amp;" "&amp;S20&amp;" "&amp;S21&amp;" "&amp;S22</f>
        <v xml:space="preserve">綠豆芽 素肉 胡蘿蔔 薑 </v>
      </c>
      <c r="AG17" s="22" t="str">
        <f>V18&amp;" "&amp;V19&amp;" "&amp;V20&amp;" "&amp;V21&amp;" "&amp;V22</f>
        <v xml:space="preserve">蔬菜 薑   </v>
      </c>
      <c r="AH17" s="22" t="str">
        <f>Y18&amp;" "&amp;Y19&amp;" "&amp;Y20&amp;" "&amp;Y21&amp;" "&amp;Y22</f>
        <v xml:space="preserve">金針菜乾 薑 榨菜  </v>
      </c>
      <c r="AI17" s="22"/>
      <c r="AJ17" s="139"/>
    </row>
    <row r="18" spans="1:36" ht="15" customHeight="1">
      <c r="A18" s="437"/>
      <c r="B18" s="278"/>
      <c r="C18" s="33"/>
      <c r="D18" s="33"/>
      <c r="E18" s="33"/>
      <c r="F18" s="33"/>
      <c r="G18" s="33"/>
      <c r="H18" s="33"/>
      <c r="I18" s="279"/>
      <c r="J18" s="171" t="s">
        <v>29</v>
      </c>
      <c r="K18" s="172">
        <v>10</v>
      </c>
      <c r="L18" s="172" t="str">
        <f t="shared" ref="L18:L22" si="12">IF(K18,"公斤","")</f>
        <v>公斤</v>
      </c>
      <c r="M18" s="171" t="s">
        <v>207</v>
      </c>
      <c r="N18" s="172">
        <v>8</v>
      </c>
      <c r="O18" s="172" t="str">
        <f t="shared" ref="O18:O22" si="13">IF(N18,"公斤","")</f>
        <v>公斤</v>
      </c>
      <c r="P18" s="171" t="s">
        <v>50</v>
      </c>
      <c r="Q18" s="172">
        <v>5.5</v>
      </c>
      <c r="R18" s="172" t="str">
        <f t="shared" ref="R18:R22" si="14">IF(Q18,"公斤","")</f>
        <v>公斤</v>
      </c>
      <c r="S18" s="187" t="s">
        <v>68</v>
      </c>
      <c r="T18" s="173">
        <v>5</v>
      </c>
      <c r="U18" s="173" t="str">
        <f t="shared" ref="U18:U22" si="15">IF(T18,"公斤","")</f>
        <v>公斤</v>
      </c>
      <c r="V18" s="39" t="s">
        <v>19</v>
      </c>
      <c r="W18" s="40">
        <v>7</v>
      </c>
      <c r="X18" s="173" t="str">
        <f t="shared" ref="X18:X22" si="16">IF(W18,"公斤","")</f>
        <v>公斤</v>
      </c>
      <c r="Y18" s="171" t="s">
        <v>69</v>
      </c>
      <c r="Z18" s="172">
        <v>0.1</v>
      </c>
      <c r="AA18" s="185" t="str">
        <f t="shared" ref="AA18:AA22" si="17">IF(Z18,"公斤","")</f>
        <v>公斤</v>
      </c>
      <c r="AB18" s="31"/>
      <c r="AC18" s="31"/>
      <c r="AD18" s="31"/>
      <c r="AE18" s="31"/>
      <c r="AF18" s="31"/>
      <c r="AG18" s="31"/>
      <c r="AH18" s="31"/>
      <c r="AI18" s="31"/>
    </row>
    <row r="19" spans="1:36" ht="15" customHeight="1">
      <c r="A19" s="437"/>
      <c r="B19" s="278"/>
      <c r="C19" s="33"/>
      <c r="D19" s="33"/>
      <c r="E19" s="33"/>
      <c r="F19" s="33"/>
      <c r="G19" s="33"/>
      <c r="H19" s="33"/>
      <c r="I19" s="279"/>
      <c r="J19" s="171"/>
      <c r="K19" s="172"/>
      <c r="L19" s="172" t="str">
        <f t="shared" si="12"/>
        <v/>
      </c>
      <c r="M19" s="171" t="s">
        <v>35</v>
      </c>
      <c r="N19" s="172">
        <v>1</v>
      </c>
      <c r="O19" s="172" t="str">
        <f t="shared" si="13"/>
        <v>公斤</v>
      </c>
      <c r="P19" s="171" t="s">
        <v>111</v>
      </c>
      <c r="Q19" s="172">
        <v>0.02</v>
      </c>
      <c r="R19" s="172" t="str">
        <f t="shared" si="14"/>
        <v>公斤</v>
      </c>
      <c r="S19" s="187" t="s">
        <v>309</v>
      </c>
      <c r="T19" s="173">
        <v>0.6</v>
      </c>
      <c r="U19" s="173" t="str">
        <f t="shared" si="15"/>
        <v>公斤</v>
      </c>
      <c r="V19" s="35" t="s">
        <v>73</v>
      </c>
      <c r="W19" s="36">
        <v>0.05</v>
      </c>
      <c r="X19" s="173" t="str">
        <f t="shared" si="16"/>
        <v>公斤</v>
      </c>
      <c r="Y19" s="171" t="s">
        <v>73</v>
      </c>
      <c r="Z19" s="172">
        <v>0.05</v>
      </c>
      <c r="AA19" s="185" t="str">
        <f t="shared" si="17"/>
        <v>公斤</v>
      </c>
      <c r="AB19" s="31"/>
      <c r="AC19" s="31"/>
      <c r="AD19" s="31"/>
      <c r="AE19" s="31"/>
      <c r="AF19" s="31"/>
      <c r="AG19" s="31"/>
      <c r="AH19" s="31"/>
      <c r="AI19" s="31"/>
    </row>
    <row r="20" spans="1:36" ht="15" customHeight="1">
      <c r="A20" s="437"/>
      <c r="B20" s="278"/>
      <c r="C20" s="33"/>
      <c r="D20" s="33"/>
      <c r="E20" s="33"/>
      <c r="F20" s="33"/>
      <c r="G20" s="33"/>
      <c r="H20" s="33"/>
      <c r="I20" s="279"/>
      <c r="J20" s="171"/>
      <c r="K20" s="172"/>
      <c r="L20" s="172" t="str">
        <f t="shared" si="12"/>
        <v/>
      </c>
      <c r="M20" s="171" t="s">
        <v>71</v>
      </c>
      <c r="N20" s="172">
        <v>1</v>
      </c>
      <c r="O20" s="172" t="str">
        <f t="shared" si="13"/>
        <v>公斤</v>
      </c>
      <c r="P20" s="171" t="s">
        <v>73</v>
      </c>
      <c r="Q20" s="172">
        <v>0.05</v>
      </c>
      <c r="R20" s="172" t="str">
        <f t="shared" si="14"/>
        <v>公斤</v>
      </c>
      <c r="S20" s="171" t="s">
        <v>40</v>
      </c>
      <c r="T20" s="172">
        <v>0.5</v>
      </c>
      <c r="U20" s="173" t="str">
        <f t="shared" si="15"/>
        <v>公斤</v>
      </c>
      <c r="V20" s="35"/>
      <c r="W20" s="36"/>
      <c r="X20" s="173" t="str">
        <f t="shared" si="16"/>
        <v/>
      </c>
      <c r="Y20" s="171" t="s">
        <v>74</v>
      </c>
      <c r="Z20" s="172">
        <v>1</v>
      </c>
      <c r="AA20" s="185" t="str">
        <f t="shared" si="17"/>
        <v>公斤</v>
      </c>
      <c r="AB20" s="31"/>
      <c r="AC20" s="31"/>
      <c r="AD20" s="31"/>
      <c r="AE20" s="31">
        <v>10</v>
      </c>
      <c r="AF20" s="31"/>
      <c r="AG20" s="31"/>
      <c r="AH20" s="31"/>
      <c r="AI20" s="31"/>
    </row>
    <row r="21" spans="1:36" ht="15" customHeight="1">
      <c r="A21" s="437"/>
      <c r="B21" s="278"/>
      <c r="C21" s="33"/>
      <c r="D21" s="33"/>
      <c r="E21" s="33"/>
      <c r="F21" s="33"/>
      <c r="G21" s="33"/>
      <c r="H21" s="33"/>
      <c r="I21" s="279"/>
      <c r="J21" s="171"/>
      <c r="K21" s="172"/>
      <c r="L21" s="172" t="str">
        <f t="shared" si="12"/>
        <v/>
      </c>
      <c r="M21" s="171" t="s">
        <v>73</v>
      </c>
      <c r="N21" s="172">
        <v>0.05</v>
      </c>
      <c r="O21" s="172" t="str">
        <f t="shared" si="13"/>
        <v>公斤</v>
      </c>
      <c r="P21" s="171" t="s">
        <v>285</v>
      </c>
      <c r="Q21" s="172">
        <v>1</v>
      </c>
      <c r="R21" s="172" t="str">
        <f t="shared" si="14"/>
        <v>公斤</v>
      </c>
      <c r="S21" s="171" t="s">
        <v>73</v>
      </c>
      <c r="T21" s="172">
        <v>0.05</v>
      </c>
      <c r="U21" s="173" t="str">
        <f t="shared" si="15"/>
        <v>公斤</v>
      </c>
      <c r="V21" s="35"/>
      <c r="W21" s="36"/>
      <c r="X21" s="173" t="str">
        <f t="shared" si="16"/>
        <v/>
      </c>
      <c r="Y21" s="171"/>
      <c r="Z21" s="172"/>
      <c r="AA21" s="185" t="str">
        <f t="shared" si="17"/>
        <v/>
      </c>
      <c r="AB21" s="31"/>
      <c r="AC21" s="31"/>
      <c r="AD21" s="31"/>
      <c r="AE21" s="31"/>
      <c r="AF21" s="31"/>
      <c r="AG21" s="31"/>
      <c r="AH21" s="31"/>
      <c r="AI21" s="31"/>
    </row>
    <row r="22" spans="1:36" ht="15" customHeight="1">
      <c r="A22" s="438"/>
      <c r="B22" s="42"/>
      <c r="C22" s="43"/>
      <c r="D22" s="43"/>
      <c r="E22" s="43"/>
      <c r="F22" s="43"/>
      <c r="G22" s="43"/>
      <c r="H22" s="43"/>
      <c r="I22" s="281"/>
      <c r="J22" s="178"/>
      <c r="K22" s="179"/>
      <c r="L22" s="179" t="str">
        <f t="shared" si="12"/>
        <v/>
      </c>
      <c r="M22" s="178" t="s">
        <v>75</v>
      </c>
      <c r="N22" s="179"/>
      <c r="O22" s="179" t="str">
        <f t="shared" si="13"/>
        <v/>
      </c>
      <c r="P22" s="178"/>
      <c r="Q22" s="179"/>
      <c r="R22" s="179" t="str">
        <f t="shared" si="14"/>
        <v/>
      </c>
      <c r="S22" s="178"/>
      <c r="T22" s="179"/>
      <c r="U22" s="180" t="str">
        <f t="shared" si="15"/>
        <v/>
      </c>
      <c r="V22" s="45"/>
      <c r="W22" s="46"/>
      <c r="X22" s="180" t="str">
        <f t="shared" si="16"/>
        <v/>
      </c>
      <c r="Y22" s="178"/>
      <c r="Z22" s="179"/>
      <c r="AA22" s="188" t="str">
        <f t="shared" si="17"/>
        <v/>
      </c>
      <c r="AB22" s="48"/>
      <c r="AC22" s="48"/>
      <c r="AD22" s="48"/>
      <c r="AE22" s="48"/>
      <c r="AF22" s="48"/>
      <c r="AG22" s="48"/>
      <c r="AH22" s="48"/>
      <c r="AI22" s="48"/>
    </row>
    <row r="23" spans="1:36" ht="15" customHeight="1">
      <c r="A23" s="442" t="s">
        <v>76</v>
      </c>
      <c r="B23" s="285" t="s">
        <v>77</v>
      </c>
      <c r="C23" s="285">
        <v>5</v>
      </c>
      <c r="D23" s="285">
        <v>2.7</v>
      </c>
      <c r="E23" s="285">
        <v>2.2999999999999998</v>
      </c>
      <c r="F23" s="285">
        <v>3</v>
      </c>
      <c r="G23" s="285">
        <v>0</v>
      </c>
      <c r="H23" s="285">
        <v>0</v>
      </c>
      <c r="I23" s="286">
        <v>715</v>
      </c>
      <c r="J23" s="287" t="s">
        <v>23</v>
      </c>
      <c r="K23" s="24"/>
      <c r="L23" s="288"/>
      <c r="M23" s="287" t="s">
        <v>316</v>
      </c>
      <c r="N23" s="24"/>
      <c r="O23" s="288"/>
      <c r="P23" s="289" t="s">
        <v>79</v>
      </c>
      <c r="Q23" s="24"/>
      <c r="R23" s="288"/>
      <c r="S23" s="287" t="s">
        <v>80</v>
      </c>
      <c r="T23" s="24"/>
      <c r="U23" s="290"/>
      <c r="V23" s="291" t="s">
        <v>27</v>
      </c>
      <c r="W23" s="292"/>
      <c r="X23" s="288"/>
      <c r="Y23" s="287" t="s">
        <v>81</v>
      </c>
      <c r="Z23" s="24"/>
      <c r="AA23" s="288"/>
      <c r="AB23" s="50" t="str">
        <f>B23</f>
        <v>j2</v>
      </c>
      <c r="AC23" s="50" t="str">
        <f>J24&amp;" "&amp;J25&amp;" "&amp;J26&amp;" "&amp;J27&amp;" "&amp;J28</f>
        <v xml:space="preserve">米 糙米   </v>
      </c>
      <c r="AD23" s="50" t="str">
        <f>M24&amp;" "&amp;M25&amp;" "&amp;M26&amp;" "&amp;M27&amp;" "&amp;M28</f>
        <v xml:space="preserve">豆干 醃漬花胡瓜 薑  </v>
      </c>
      <c r="AE23" s="50" t="str">
        <f>P24&amp;" "&amp;P25&amp;" "&amp;P26&amp;" "&amp;P27&amp;" "&amp;P28</f>
        <v xml:space="preserve">結球白菜 冷凍毛豆仁 胡蘿蔔 薑 </v>
      </c>
      <c r="AF23" s="50" t="str">
        <f>S24&amp;" "&amp;S25&amp;" "&amp;S26&amp;" "&amp;S27&amp;" "&amp;S28</f>
        <v xml:space="preserve">冷凍花椰菜 胡蘿蔔 薑 素肉 </v>
      </c>
      <c r="AG23" s="50" t="str">
        <f>V24&amp;" "&amp;V25&amp;" "&amp;V26&amp;" "&amp;V27&amp;" "&amp;V28</f>
        <v xml:space="preserve">蔬菜 薑   </v>
      </c>
      <c r="AH23" s="50" t="str">
        <f>Y24&amp;" "&amp;Y25&amp;" "&amp;Y26&amp;" "&amp;Y27&amp;" "&amp;Y28</f>
        <v xml:space="preserve">乾海帶 雞蛋 薑  </v>
      </c>
      <c r="AI23" s="50"/>
      <c r="AJ23" s="139"/>
    </row>
    <row r="24" spans="1:36" ht="15" customHeight="1">
      <c r="A24" s="437"/>
      <c r="B24" s="293"/>
      <c r="C24" s="33"/>
      <c r="D24" s="33"/>
      <c r="E24" s="33"/>
      <c r="F24" s="33"/>
      <c r="G24" s="33"/>
      <c r="H24" s="33"/>
      <c r="I24" s="279"/>
      <c r="J24" s="171" t="s">
        <v>29</v>
      </c>
      <c r="K24" s="172">
        <v>7</v>
      </c>
      <c r="L24" s="172" t="str">
        <f t="shared" ref="L24:L28" si="18">IF(K24,"公斤","")</f>
        <v>公斤</v>
      </c>
      <c r="M24" s="171" t="s">
        <v>124</v>
      </c>
      <c r="N24" s="172">
        <v>6</v>
      </c>
      <c r="O24" s="172" t="str">
        <f t="shared" ref="O24:O28" si="19">IF(N24,"公斤","")</f>
        <v>公斤</v>
      </c>
      <c r="P24" s="187" t="s">
        <v>83</v>
      </c>
      <c r="Q24" s="173">
        <v>4</v>
      </c>
      <c r="R24" s="172" t="str">
        <f t="shared" ref="R24:R28" si="20">IF(Q24,"公斤","")</f>
        <v>公斤</v>
      </c>
      <c r="S24" s="171" t="s">
        <v>84</v>
      </c>
      <c r="T24" s="172">
        <v>6</v>
      </c>
      <c r="U24" s="173" t="str">
        <f t="shared" ref="U24:U28" si="21">IF(T24,"公斤","")</f>
        <v>公斤</v>
      </c>
      <c r="V24" s="39" t="s">
        <v>19</v>
      </c>
      <c r="W24" s="40">
        <v>7</v>
      </c>
      <c r="X24" s="173" t="str">
        <f t="shared" ref="X24:X28" si="22">IF(W24,"公斤","")</f>
        <v>公斤</v>
      </c>
      <c r="Y24" s="171" t="s">
        <v>85</v>
      </c>
      <c r="Z24" s="172">
        <v>0.1</v>
      </c>
      <c r="AA24" s="172" t="str">
        <f t="shared" ref="AA24:AA28" si="23">IF(Z24,"公斤","")</f>
        <v>公斤</v>
      </c>
      <c r="AB24" s="31"/>
      <c r="AC24" s="31"/>
      <c r="AD24" s="31"/>
      <c r="AE24" s="31"/>
      <c r="AF24" s="31"/>
      <c r="AG24" s="31"/>
      <c r="AH24" s="31"/>
      <c r="AI24" s="31"/>
    </row>
    <row r="25" spans="1:36" ht="15" customHeight="1">
      <c r="A25" s="437"/>
      <c r="B25" s="293"/>
      <c r="C25" s="33"/>
      <c r="D25" s="33"/>
      <c r="E25" s="33"/>
      <c r="F25" s="33"/>
      <c r="G25" s="33"/>
      <c r="H25" s="33"/>
      <c r="I25" s="279"/>
      <c r="J25" s="171" t="s">
        <v>34</v>
      </c>
      <c r="K25" s="172">
        <v>3</v>
      </c>
      <c r="L25" s="172" t="str">
        <f t="shared" si="18"/>
        <v>公斤</v>
      </c>
      <c r="M25" s="171" t="s">
        <v>86</v>
      </c>
      <c r="N25" s="172">
        <v>2</v>
      </c>
      <c r="O25" s="172" t="str">
        <f t="shared" si="19"/>
        <v>公斤</v>
      </c>
      <c r="P25" s="187" t="s">
        <v>87</v>
      </c>
      <c r="Q25" s="173">
        <v>1.5</v>
      </c>
      <c r="R25" s="172" t="str">
        <f t="shared" si="20"/>
        <v>公斤</v>
      </c>
      <c r="S25" s="171" t="s">
        <v>40</v>
      </c>
      <c r="T25" s="172">
        <v>0.5</v>
      </c>
      <c r="U25" s="173" t="str">
        <f t="shared" si="21"/>
        <v>公斤</v>
      </c>
      <c r="V25" s="35" t="s">
        <v>73</v>
      </c>
      <c r="W25" s="36">
        <v>0.05</v>
      </c>
      <c r="X25" s="173" t="str">
        <f t="shared" si="22"/>
        <v>公斤</v>
      </c>
      <c r="Y25" s="171" t="s">
        <v>50</v>
      </c>
      <c r="Z25" s="172">
        <v>1</v>
      </c>
      <c r="AA25" s="172" t="str">
        <f t="shared" si="23"/>
        <v>公斤</v>
      </c>
      <c r="AB25" s="31"/>
      <c r="AC25" s="31"/>
      <c r="AD25" s="31"/>
      <c r="AE25" s="31">
        <v>11</v>
      </c>
      <c r="AF25" s="31"/>
      <c r="AG25" s="31"/>
      <c r="AH25" s="31"/>
      <c r="AI25" s="31"/>
    </row>
    <row r="26" spans="1:36" ht="15" customHeight="1">
      <c r="A26" s="437"/>
      <c r="B26" s="293"/>
      <c r="C26" s="33"/>
      <c r="D26" s="33"/>
      <c r="E26" s="33"/>
      <c r="F26" s="33"/>
      <c r="G26" s="33"/>
      <c r="H26" s="33"/>
      <c r="I26" s="279"/>
      <c r="J26" s="171"/>
      <c r="K26" s="172"/>
      <c r="L26" s="172" t="str">
        <f t="shared" si="18"/>
        <v/>
      </c>
      <c r="M26" s="171" t="s">
        <v>73</v>
      </c>
      <c r="N26" s="172">
        <v>0.05</v>
      </c>
      <c r="O26" s="172" t="str">
        <f t="shared" si="19"/>
        <v>公斤</v>
      </c>
      <c r="P26" s="187" t="s">
        <v>40</v>
      </c>
      <c r="Q26" s="173">
        <v>0.5</v>
      </c>
      <c r="R26" s="172" t="str">
        <f t="shared" si="20"/>
        <v>公斤</v>
      </c>
      <c r="S26" s="171" t="s">
        <v>73</v>
      </c>
      <c r="T26" s="172">
        <v>0.05</v>
      </c>
      <c r="U26" s="173" t="str">
        <f t="shared" si="21"/>
        <v>公斤</v>
      </c>
      <c r="V26" s="35"/>
      <c r="W26" s="36"/>
      <c r="X26" s="173" t="str">
        <f t="shared" si="22"/>
        <v/>
      </c>
      <c r="Y26" s="171" t="s">
        <v>73</v>
      </c>
      <c r="Z26" s="172">
        <v>0.05</v>
      </c>
      <c r="AA26" s="172" t="str">
        <f t="shared" si="23"/>
        <v>公斤</v>
      </c>
      <c r="AB26" s="31"/>
      <c r="AC26" s="31"/>
      <c r="AD26" s="31"/>
      <c r="AE26" s="31"/>
      <c r="AF26" s="31"/>
      <c r="AG26" s="31"/>
      <c r="AH26" s="31"/>
      <c r="AI26" s="31"/>
    </row>
    <row r="27" spans="1:36" ht="15" customHeight="1">
      <c r="A27" s="437"/>
      <c r="B27" s="293"/>
      <c r="C27" s="33"/>
      <c r="D27" s="33"/>
      <c r="E27" s="33"/>
      <c r="F27" s="33"/>
      <c r="G27" s="33"/>
      <c r="H27" s="33"/>
      <c r="I27" s="279"/>
      <c r="J27" s="171"/>
      <c r="K27" s="172"/>
      <c r="L27" s="172" t="str">
        <f t="shared" si="18"/>
        <v/>
      </c>
      <c r="M27" s="171"/>
      <c r="N27" s="172"/>
      <c r="O27" s="172" t="str">
        <f t="shared" si="19"/>
        <v/>
      </c>
      <c r="P27" s="171" t="s">
        <v>73</v>
      </c>
      <c r="Q27" s="172">
        <v>0.05</v>
      </c>
      <c r="R27" s="172" t="str">
        <f t="shared" si="20"/>
        <v>公斤</v>
      </c>
      <c r="S27" s="171" t="s">
        <v>309</v>
      </c>
      <c r="T27" s="172">
        <v>0.6</v>
      </c>
      <c r="U27" s="173" t="str">
        <f t="shared" si="21"/>
        <v>公斤</v>
      </c>
      <c r="V27" s="35"/>
      <c r="W27" s="36"/>
      <c r="X27" s="173" t="str">
        <f t="shared" si="22"/>
        <v/>
      </c>
      <c r="Y27" s="171"/>
      <c r="Z27" s="172"/>
      <c r="AA27" s="172" t="str">
        <f t="shared" si="23"/>
        <v/>
      </c>
      <c r="AB27" s="31"/>
      <c r="AC27" s="31"/>
      <c r="AD27" s="31"/>
      <c r="AE27" s="31"/>
      <c r="AF27" s="31"/>
      <c r="AG27" s="31"/>
      <c r="AH27" s="31"/>
      <c r="AI27" s="31"/>
    </row>
    <row r="28" spans="1:36" ht="15" customHeight="1">
      <c r="A28" s="438"/>
      <c r="B28" s="294"/>
      <c r="C28" s="294"/>
      <c r="D28" s="294"/>
      <c r="E28" s="294"/>
      <c r="F28" s="294"/>
      <c r="G28" s="294"/>
      <c r="H28" s="294"/>
      <c r="I28" s="295"/>
      <c r="J28" s="296"/>
      <c r="K28" s="232"/>
      <c r="L28" s="232" t="str">
        <f t="shared" si="18"/>
        <v/>
      </c>
      <c r="M28" s="296"/>
      <c r="N28" s="232"/>
      <c r="O28" s="232" t="str">
        <f t="shared" si="19"/>
        <v/>
      </c>
      <c r="P28" s="296"/>
      <c r="Q28" s="232"/>
      <c r="R28" s="232" t="str">
        <f t="shared" si="20"/>
        <v/>
      </c>
      <c r="S28" s="296"/>
      <c r="T28" s="232"/>
      <c r="U28" s="235" t="str">
        <f t="shared" si="21"/>
        <v/>
      </c>
      <c r="V28" s="233"/>
      <c r="W28" s="234"/>
      <c r="X28" s="235" t="str">
        <f t="shared" si="22"/>
        <v/>
      </c>
      <c r="Y28" s="296"/>
      <c r="Z28" s="232"/>
      <c r="AA28" s="232" t="str">
        <f t="shared" si="23"/>
        <v/>
      </c>
      <c r="AB28" s="31"/>
      <c r="AC28" s="31"/>
      <c r="AD28" s="31"/>
      <c r="AE28" s="31"/>
      <c r="AF28" s="31"/>
      <c r="AG28" s="31"/>
      <c r="AH28" s="31"/>
      <c r="AI28" s="31"/>
    </row>
    <row r="29" spans="1:36" ht="15" customHeight="1">
      <c r="A29" s="442" t="s">
        <v>88</v>
      </c>
      <c r="B29" s="78" t="s">
        <v>89</v>
      </c>
      <c r="C29" s="270">
        <v>4</v>
      </c>
      <c r="D29" s="270">
        <v>3</v>
      </c>
      <c r="E29" s="270">
        <v>2</v>
      </c>
      <c r="F29" s="270">
        <v>3</v>
      </c>
      <c r="G29" s="270">
        <v>0</v>
      </c>
      <c r="H29" s="270">
        <v>0</v>
      </c>
      <c r="I29" s="271">
        <v>653</v>
      </c>
      <c r="J29" s="441" t="s">
        <v>90</v>
      </c>
      <c r="K29" s="427"/>
      <c r="L29" s="273"/>
      <c r="M29" s="441" t="s">
        <v>317</v>
      </c>
      <c r="N29" s="427"/>
      <c r="O29" s="273"/>
      <c r="P29" s="441" t="s">
        <v>92</v>
      </c>
      <c r="Q29" s="427"/>
      <c r="R29" s="273"/>
      <c r="S29" s="443" t="s">
        <v>93</v>
      </c>
      <c r="T29" s="427"/>
      <c r="U29" s="276"/>
      <c r="V29" s="277" t="s">
        <v>27</v>
      </c>
      <c r="W29" s="84"/>
      <c r="X29" s="273"/>
      <c r="Y29" s="441" t="s">
        <v>94</v>
      </c>
      <c r="Z29" s="427"/>
      <c r="AA29" s="284"/>
      <c r="AB29" s="22" t="str">
        <f>B29</f>
        <v>j3</v>
      </c>
      <c r="AC29" s="22" t="str">
        <f>J30&amp;" "&amp;J31&amp;" "&amp;J32&amp;" "&amp;J33&amp;" "&amp;J34</f>
        <v xml:space="preserve">刈包    </v>
      </c>
      <c r="AD29" s="22" t="str">
        <f>M30&amp;" "&amp;M31&amp;" "&amp;M32&amp;" "&amp;M33&amp;" "&amp;M34</f>
        <v xml:space="preserve">素排    </v>
      </c>
      <c r="AE29" s="22" t="str">
        <f>P30&amp;" "&amp;P31&amp;" "&amp;P32&amp;" "&amp;P33&amp;" "&amp;P34</f>
        <v xml:space="preserve">酸菜 麵腸 薑  </v>
      </c>
      <c r="AF29" s="22" t="str">
        <f>S30&amp;" "&amp;S31&amp;" "&amp;S32&amp;" "&amp;S33&amp;" "&amp;S34</f>
        <v xml:space="preserve">甘藍 胡蘿蔔 薑  </v>
      </c>
      <c r="AG29" s="22" t="str">
        <f>V30&amp;" "&amp;V31&amp;" "&amp;V32&amp;" "&amp;V33&amp;" "&amp;V34</f>
        <v xml:space="preserve">蔬菜 薑   </v>
      </c>
      <c r="AH29" s="22" t="str">
        <f>Y30&amp;" "&amp;Y31&amp;" "&amp;Y32&amp;" "&amp;Y33&amp;" "&amp;Y34</f>
        <v>雞蛋 糙米 胡蘿蔔 乾香菇 時瓜</v>
      </c>
      <c r="AI29" s="22"/>
      <c r="AJ29" s="139"/>
    </row>
    <row r="30" spans="1:36" ht="15" customHeight="1">
      <c r="A30" s="437"/>
      <c r="B30" s="278"/>
      <c r="C30" s="33"/>
      <c r="D30" s="33"/>
      <c r="E30" s="33"/>
      <c r="F30" s="33"/>
      <c r="G30" s="33"/>
      <c r="H30" s="33"/>
      <c r="I30" s="279"/>
      <c r="J30" s="171" t="s">
        <v>95</v>
      </c>
      <c r="K30" s="172">
        <v>4</v>
      </c>
      <c r="L30" s="172" t="str">
        <f t="shared" ref="L30:L34" si="24">IF(K30,"公斤","")</f>
        <v>公斤</v>
      </c>
      <c r="M30" s="171" t="s">
        <v>318</v>
      </c>
      <c r="N30" s="172">
        <v>6</v>
      </c>
      <c r="O30" s="172" t="str">
        <f t="shared" ref="O30:O34" si="25">IF(N30,"公斤","")</f>
        <v>公斤</v>
      </c>
      <c r="P30" s="171" t="s">
        <v>97</v>
      </c>
      <c r="Q30" s="172">
        <v>3</v>
      </c>
      <c r="R30" s="172" t="str">
        <f t="shared" ref="R30:R34" si="26">IF(Q30,"公斤","")</f>
        <v>公斤</v>
      </c>
      <c r="S30" s="187" t="s">
        <v>31</v>
      </c>
      <c r="T30" s="173">
        <v>7</v>
      </c>
      <c r="U30" s="173" t="str">
        <f t="shared" ref="U30:U34" si="27">IF(T30,"公斤","")</f>
        <v>公斤</v>
      </c>
      <c r="V30" s="39" t="s">
        <v>19</v>
      </c>
      <c r="W30" s="40">
        <v>7</v>
      </c>
      <c r="X30" s="173" t="str">
        <f t="shared" ref="X30:X34" si="28">IF(W30,"公斤","")</f>
        <v>公斤</v>
      </c>
      <c r="Y30" s="171" t="s">
        <v>50</v>
      </c>
      <c r="Z30" s="172">
        <v>1</v>
      </c>
      <c r="AA30" s="185" t="str">
        <f t="shared" ref="AA30:AA34" si="29">IF(Z30,"公斤","")</f>
        <v>公斤</v>
      </c>
      <c r="AB30" s="31"/>
      <c r="AC30" s="31"/>
      <c r="AD30" s="31"/>
      <c r="AE30" s="31"/>
      <c r="AF30" s="31"/>
      <c r="AG30" s="31"/>
      <c r="AH30" s="31"/>
      <c r="AI30" s="31"/>
    </row>
    <row r="31" spans="1:36" ht="15" customHeight="1">
      <c r="A31" s="437"/>
      <c r="B31" s="278"/>
      <c r="C31" s="33"/>
      <c r="D31" s="33"/>
      <c r="E31" s="33"/>
      <c r="F31" s="33"/>
      <c r="G31" s="33"/>
      <c r="H31" s="33"/>
      <c r="I31" s="279"/>
      <c r="J31" s="171"/>
      <c r="K31" s="172"/>
      <c r="L31" s="172" t="str">
        <f t="shared" si="24"/>
        <v/>
      </c>
      <c r="M31" s="171"/>
      <c r="N31" s="172"/>
      <c r="O31" s="172" t="str">
        <f t="shared" si="25"/>
        <v/>
      </c>
      <c r="P31" s="171" t="s">
        <v>99</v>
      </c>
      <c r="Q31" s="172">
        <v>3</v>
      </c>
      <c r="R31" s="172" t="str">
        <f t="shared" si="26"/>
        <v>公斤</v>
      </c>
      <c r="S31" s="187" t="s">
        <v>40</v>
      </c>
      <c r="T31" s="173">
        <v>0.5</v>
      </c>
      <c r="U31" s="173" t="str">
        <f t="shared" si="27"/>
        <v>公斤</v>
      </c>
      <c r="V31" s="35" t="s">
        <v>73</v>
      </c>
      <c r="W31" s="36">
        <v>0.05</v>
      </c>
      <c r="X31" s="173" t="str">
        <f t="shared" si="28"/>
        <v>公斤</v>
      </c>
      <c r="Y31" s="187" t="s">
        <v>34</v>
      </c>
      <c r="Z31" s="172">
        <v>4</v>
      </c>
      <c r="AA31" s="185" t="str">
        <f t="shared" si="29"/>
        <v>公斤</v>
      </c>
      <c r="AB31" s="31"/>
      <c r="AC31" s="31"/>
      <c r="AD31" s="31"/>
      <c r="AE31" s="31">
        <v>12</v>
      </c>
      <c r="AF31" s="31"/>
      <c r="AG31" s="31"/>
      <c r="AH31" s="31"/>
      <c r="AI31" s="31"/>
    </row>
    <row r="32" spans="1:36" ht="15" customHeight="1">
      <c r="A32" s="437"/>
      <c r="B32" s="278"/>
      <c r="C32" s="33"/>
      <c r="D32" s="33"/>
      <c r="E32" s="33"/>
      <c r="F32" s="33"/>
      <c r="G32" s="33"/>
      <c r="H32" s="33"/>
      <c r="I32" s="279"/>
      <c r="J32" s="171"/>
      <c r="K32" s="172"/>
      <c r="L32" s="172" t="str">
        <f t="shared" si="24"/>
        <v/>
      </c>
      <c r="M32" s="171"/>
      <c r="N32" s="172"/>
      <c r="O32" s="172" t="str">
        <f t="shared" si="25"/>
        <v/>
      </c>
      <c r="P32" s="171" t="s">
        <v>73</v>
      </c>
      <c r="Q32" s="172">
        <v>0.05</v>
      </c>
      <c r="R32" s="172" t="str">
        <f t="shared" si="26"/>
        <v>公斤</v>
      </c>
      <c r="S32" s="187" t="s">
        <v>73</v>
      </c>
      <c r="T32" s="173">
        <v>0.05</v>
      </c>
      <c r="U32" s="173" t="str">
        <f t="shared" si="27"/>
        <v>公斤</v>
      </c>
      <c r="V32" s="35"/>
      <c r="W32" s="36"/>
      <c r="X32" s="173" t="str">
        <f t="shared" si="28"/>
        <v/>
      </c>
      <c r="Y32" s="171" t="s">
        <v>40</v>
      </c>
      <c r="Z32" s="172">
        <v>0.5</v>
      </c>
      <c r="AA32" s="185" t="str">
        <f t="shared" si="29"/>
        <v>公斤</v>
      </c>
      <c r="AB32" s="31"/>
      <c r="AC32" s="31"/>
      <c r="AD32" s="31"/>
      <c r="AE32" s="31"/>
      <c r="AF32" s="31"/>
      <c r="AG32" s="31"/>
      <c r="AH32" s="31"/>
      <c r="AI32" s="31"/>
    </row>
    <row r="33" spans="1:36" ht="15" customHeight="1">
      <c r="A33" s="437"/>
      <c r="B33" s="278"/>
      <c r="C33" s="33"/>
      <c r="D33" s="33"/>
      <c r="E33" s="33"/>
      <c r="F33" s="33"/>
      <c r="G33" s="33"/>
      <c r="H33" s="33"/>
      <c r="I33" s="279"/>
      <c r="J33" s="171"/>
      <c r="K33" s="172"/>
      <c r="L33" s="172" t="str">
        <f t="shared" si="24"/>
        <v/>
      </c>
      <c r="M33" s="171"/>
      <c r="N33" s="172"/>
      <c r="O33" s="172" t="str">
        <f t="shared" si="25"/>
        <v/>
      </c>
      <c r="P33" s="171"/>
      <c r="Q33" s="172"/>
      <c r="R33" s="172" t="str">
        <f t="shared" si="26"/>
        <v/>
      </c>
      <c r="S33" s="171"/>
      <c r="T33" s="172"/>
      <c r="U33" s="173" t="str">
        <f t="shared" si="27"/>
        <v/>
      </c>
      <c r="V33" s="35"/>
      <c r="W33" s="36"/>
      <c r="X33" s="173" t="str">
        <f t="shared" si="28"/>
        <v/>
      </c>
      <c r="Y33" s="171" t="s">
        <v>100</v>
      </c>
      <c r="Z33" s="172">
        <v>0.01</v>
      </c>
      <c r="AA33" s="185" t="str">
        <f t="shared" si="29"/>
        <v>公斤</v>
      </c>
      <c r="AB33" s="31"/>
      <c r="AC33" s="31"/>
      <c r="AD33" s="31"/>
      <c r="AE33" s="31"/>
      <c r="AF33" s="31"/>
      <c r="AG33" s="31"/>
      <c r="AH33" s="31"/>
      <c r="AI33" s="31"/>
    </row>
    <row r="34" spans="1:36" ht="15" customHeight="1">
      <c r="A34" s="438"/>
      <c r="B34" s="42"/>
      <c r="C34" s="43"/>
      <c r="D34" s="43"/>
      <c r="E34" s="43"/>
      <c r="F34" s="43"/>
      <c r="G34" s="43"/>
      <c r="H34" s="43"/>
      <c r="I34" s="281"/>
      <c r="J34" s="178"/>
      <c r="K34" s="179"/>
      <c r="L34" s="179" t="str">
        <f t="shared" si="24"/>
        <v/>
      </c>
      <c r="M34" s="178"/>
      <c r="N34" s="179"/>
      <c r="O34" s="179" t="str">
        <f t="shared" si="25"/>
        <v/>
      </c>
      <c r="P34" s="178"/>
      <c r="Q34" s="179"/>
      <c r="R34" s="179" t="str">
        <f t="shared" si="26"/>
        <v/>
      </c>
      <c r="S34" s="178"/>
      <c r="T34" s="179"/>
      <c r="U34" s="180" t="str">
        <f t="shared" si="27"/>
        <v/>
      </c>
      <c r="V34" s="45"/>
      <c r="W34" s="46"/>
      <c r="X34" s="180" t="str">
        <f t="shared" si="28"/>
        <v/>
      </c>
      <c r="Y34" s="178" t="s">
        <v>101</v>
      </c>
      <c r="Z34" s="179">
        <v>2</v>
      </c>
      <c r="AA34" s="188" t="str">
        <f t="shared" si="29"/>
        <v>公斤</v>
      </c>
      <c r="AB34" s="48"/>
      <c r="AC34" s="48"/>
      <c r="AD34" s="48"/>
      <c r="AE34" s="48"/>
      <c r="AF34" s="48"/>
      <c r="AG34" s="48"/>
      <c r="AH34" s="48"/>
      <c r="AI34" s="48"/>
    </row>
    <row r="35" spans="1:36" ht="15" customHeight="1">
      <c r="A35" s="442" t="s">
        <v>102</v>
      </c>
      <c r="B35" s="285" t="s">
        <v>103</v>
      </c>
      <c r="C35" s="285">
        <v>6.4</v>
      </c>
      <c r="D35" s="285">
        <v>3</v>
      </c>
      <c r="E35" s="285">
        <v>1.6</v>
      </c>
      <c r="F35" s="285">
        <v>3</v>
      </c>
      <c r="G35" s="285">
        <v>0</v>
      </c>
      <c r="H35" s="285">
        <v>0</v>
      </c>
      <c r="I35" s="286">
        <v>790</v>
      </c>
      <c r="J35" s="444" t="s">
        <v>23</v>
      </c>
      <c r="K35" s="445"/>
      <c r="L35" s="288"/>
      <c r="M35" s="444" t="s">
        <v>319</v>
      </c>
      <c r="N35" s="445"/>
      <c r="O35" s="288"/>
      <c r="P35" s="446" t="s">
        <v>105</v>
      </c>
      <c r="Q35" s="445"/>
      <c r="R35" s="288"/>
      <c r="S35" s="446" t="s">
        <v>106</v>
      </c>
      <c r="T35" s="445"/>
      <c r="U35" s="290"/>
      <c r="V35" s="291" t="s">
        <v>27</v>
      </c>
      <c r="W35" s="292"/>
      <c r="X35" s="288"/>
      <c r="Y35" s="287" t="s">
        <v>107</v>
      </c>
      <c r="Z35" s="297"/>
      <c r="AA35" s="298"/>
      <c r="AB35" s="50" t="str">
        <f>B35</f>
        <v>j4</v>
      </c>
      <c r="AC35" s="50" t="str">
        <f>J36&amp;" "&amp;J37&amp;" "&amp;J38&amp;" "&amp;J39&amp;" "&amp;J40</f>
        <v xml:space="preserve">米 糙米   </v>
      </c>
      <c r="AD35" s="50" t="str">
        <f>M36&amp;" "&amp;M37&amp;" "&amp;M38&amp;" "&amp;M39&amp;" "&amp;M40</f>
        <v>百頁豆腐 白蘿蔔 胡蘿蔔 薑 豆瓣醬</v>
      </c>
      <c r="AE35" s="50" t="str">
        <f>P36&amp;" "&amp;P37&amp;" "&amp;P38&amp;" "&amp;P39&amp;" "&amp;P40</f>
        <v xml:space="preserve">麻竹筍干 四角油豆腐 薑  </v>
      </c>
      <c r="AF35" s="50" t="str">
        <f>S36&amp;" "&amp;S37&amp;" "&amp;S38&amp;" "&amp;S39&amp;" "&amp;S40</f>
        <v xml:space="preserve">素肉 海帶茸 九層塔 薑 </v>
      </c>
      <c r="AG35" s="50" t="str">
        <f>V36&amp;" "&amp;V37&amp;" "&amp;V38&amp;" "&amp;V39&amp;" "&amp;V40</f>
        <v xml:space="preserve">蔬菜 薑   </v>
      </c>
      <c r="AH35" s="50" t="str">
        <f>Y36&amp;" "&amp;Y37&amp;" "&amp;Y38&amp;" "&amp;Y39&amp;" "&amp;Y40</f>
        <v xml:space="preserve">仙草凍 二砂糖   </v>
      </c>
      <c r="AI35" s="50"/>
      <c r="AJ35" s="139"/>
    </row>
    <row r="36" spans="1:36" ht="15" customHeight="1">
      <c r="A36" s="437"/>
      <c r="B36" s="293"/>
      <c r="C36" s="33"/>
      <c r="D36" s="33"/>
      <c r="E36" s="33"/>
      <c r="F36" s="33"/>
      <c r="G36" s="33"/>
      <c r="H36" s="33"/>
      <c r="I36" s="279"/>
      <c r="J36" s="171" t="s">
        <v>29</v>
      </c>
      <c r="K36" s="172">
        <v>7</v>
      </c>
      <c r="L36" s="172" t="str">
        <f t="shared" ref="L36:L40" si="30">IF(K36,"公斤","")</f>
        <v>公斤</v>
      </c>
      <c r="M36" s="171" t="s">
        <v>320</v>
      </c>
      <c r="N36" s="172">
        <v>7</v>
      </c>
      <c r="O36" s="172" t="str">
        <f t="shared" ref="O36:O40" si="31">IF(N36,"公斤","")</f>
        <v>公斤</v>
      </c>
      <c r="P36" s="187" t="s">
        <v>54</v>
      </c>
      <c r="Q36" s="173">
        <v>2</v>
      </c>
      <c r="R36" s="172" t="str">
        <f t="shared" ref="R36:R40" si="32">IF(Q36,"公斤","")</f>
        <v>公斤</v>
      </c>
      <c r="S36" s="187" t="s">
        <v>309</v>
      </c>
      <c r="T36" s="173">
        <v>0.6</v>
      </c>
      <c r="U36" s="173" t="str">
        <f t="shared" ref="U36:U40" si="33">IF(T36,"公斤","")</f>
        <v>公斤</v>
      </c>
      <c r="V36" s="39" t="s">
        <v>19</v>
      </c>
      <c r="W36" s="40">
        <v>7</v>
      </c>
      <c r="X36" s="173" t="str">
        <f t="shared" ref="X36:X40" si="34">IF(W36,"公斤","")</f>
        <v>公斤</v>
      </c>
      <c r="Y36" s="174" t="s">
        <v>109</v>
      </c>
      <c r="Z36" s="299">
        <v>6</v>
      </c>
      <c r="AA36" s="300" t="str">
        <f t="shared" ref="AA36:AA40" si="35">IF(Z36,"公斤","")</f>
        <v>公斤</v>
      </c>
      <c r="AB36" s="31"/>
      <c r="AC36" s="31"/>
      <c r="AD36" s="31"/>
      <c r="AE36" s="31"/>
      <c r="AF36" s="31"/>
      <c r="AG36" s="31"/>
      <c r="AH36" s="31"/>
      <c r="AI36" s="31"/>
    </row>
    <row r="37" spans="1:36" ht="15" customHeight="1">
      <c r="A37" s="437"/>
      <c r="B37" s="293"/>
      <c r="C37" s="33"/>
      <c r="D37" s="33"/>
      <c r="E37" s="33"/>
      <c r="F37" s="33"/>
      <c r="G37" s="33"/>
      <c r="H37" s="33"/>
      <c r="I37" s="279"/>
      <c r="J37" s="171" t="s">
        <v>34</v>
      </c>
      <c r="K37" s="172">
        <v>3</v>
      </c>
      <c r="L37" s="172" t="str">
        <f t="shared" si="30"/>
        <v>公斤</v>
      </c>
      <c r="M37" s="171" t="s">
        <v>51</v>
      </c>
      <c r="N37" s="172">
        <v>2</v>
      </c>
      <c r="O37" s="172" t="str">
        <f t="shared" si="31"/>
        <v>公斤</v>
      </c>
      <c r="P37" s="187" t="s">
        <v>56</v>
      </c>
      <c r="Q37" s="173">
        <v>5.5</v>
      </c>
      <c r="R37" s="172" t="str">
        <f t="shared" si="32"/>
        <v>公斤</v>
      </c>
      <c r="S37" s="187" t="s">
        <v>110</v>
      </c>
      <c r="T37" s="173">
        <v>2</v>
      </c>
      <c r="U37" s="173" t="str">
        <f t="shared" si="33"/>
        <v>公斤</v>
      </c>
      <c r="V37" s="35" t="s">
        <v>73</v>
      </c>
      <c r="W37" s="36">
        <v>0.05</v>
      </c>
      <c r="X37" s="173" t="str">
        <f t="shared" si="34"/>
        <v>公斤</v>
      </c>
      <c r="Y37" s="174" t="s">
        <v>39</v>
      </c>
      <c r="Z37" s="299">
        <v>1</v>
      </c>
      <c r="AA37" s="300" t="str">
        <f t="shared" si="35"/>
        <v>公斤</v>
      </c>
      <c r="AB37" s="31"/>
      <c r="AC37" s="31"/>
      <c r="AD37" s="31"/>
      <c r="AE37" s="31"/>
      <c r="AF37" s="31"/>
      <c r="AG37" s="31"/>
      <c r="AH37" s="31"/>
      <c r="AI37" s="31"/>
    </row>
    <row r="38" spans="1:36" ht="15" customHeight="1">
      <c r="A38" s="437"/>
      <c r="B38" s="293"/>
      <c r="C38" s="33"/>
      <c r="D38" s="33"/>
      <c r="E38" s="33"/>
      <c r="F38" s="33"/>
      <c r="G38" s="33"/>
      <c r="H38" s="33"/>
      <c r="I38" s="279"/>
      <c r="J38" s="171"/>
      <c r="K38" s="172"/>
      <c r="L38" s="172" t="str">
        <f t="shared" si="30"/>
        <v/>
      </c>
      <c r="M38" s="171" t="s">
        <v>40</v>
      </c>
      <c r="N38" s="172">
        <v>0.5</v>
      </c>
      <c r="O38" s="172" t="str">
        <f t="shared" si="31"/>
        <v>公斤</v>
      </c>
      <c r="P38" s="187" t="s">
        <v>73</v>
      </c>
      <c r="Q38" s="173">
        <v>0.05</v>
      </c>
      <c r="R38" s="172" t="str">
        <f t="shared" si="32"/>
        <v>公斤</v>
      </c>
      <c r="S38" s="187" t="s">
        <v>111</v>
      </c>
      <c r="T38" s="173">
        <v>0.05</v>
      </c>
      <c r="U38" s="173" t="str">
        <f t="shared" si="33"/>
        <v>公斤</v>
      </c>
      <c r="V38" s="35"/>
      <c r="W38" s="36"/>
      <c r="X38" s="173" t="str">
        <f t="shared" si="34"/>
        <v/>
      </c>
      <c r="Y38" s="174"/>
      <c r="Z38" s="299"/>
      <c r="AA38" s="300" t="str">
        <f t="shared" si="35"/>
        <v/>
      </c>
      <c r="AB38" s="31"/>
      <c r="AC38" s="31"/>
      <c r="AD38" s="31"/>
      <c r="AE38" s="31">
        <v>13</v>
      </c>
      <c r="AF38" s="31"/>
      <c r="AG38" s="31"/>
      <c r="AH38" s="31"/>
      <c r="AI38" s="31"/>
    </row>
    <row r="39" spans="1:36" ht="15" customHeight="1">
      <c r="A39" s="437"/>
      <c r="B39" s="293"/>
      <c r="C39" s="33"/>
      <c r="D39" s="33"/>
      <c r="E39" s="33"/>
      <c r="F39" s="33"/>
      <c r="G39" s="33"/>
      <c r="H39" s="33"/>
      <c r="I39" s="279"/>
      <c r="J39" s="171"/>
      <c r="K39" s="172"/>
      <c r="L39" s="172" t="str">
        <f t="shared" si="30"/>
        <v/>
      </c>
      <c r="M39" s="171" t="s">
        <v>73</v>
      </c>
      <c r="N39" s="172">
        <v>0.05</v>
      </c>
      <c r="O39" s="172" t="str">
        <f t="shared" si="31"/>
        <v>公斤</v>
      </c>
      <c r="P39" s="171"/>
      <c r="Q39" s="172"/>
      <c r="R39" s="172" t="str">
        <f t="shared" si="32"/>
        <v/>
      </c>
      <c r="S39" s="187" t="s">
        <v>73</v>
      </c>
      <c r="T39" s="173">
        <v>0.05</v>
      </c>
      <c r="U39" s="173" t="str">
        <f t="shared" si="33"/>
        <v>公斤</v>
      </c>
      <c r="V39" s="35"/>
      <c r="W39" s="36"/>
      <c r="X39" s="173" t="str">
        <f t="shared" si="34"/>
        <v/>
      </c>
      <c r="Y39" s="174"/>
      <c r="Z39" s="299"/>
      <c r="AA39" s="300" t="str">
        <f t="shared" si="35"/>
        <v/>
      </c>
      <c r="AB39" s="31"/>
      <c r="AC39" s="31"/>
      <c r="AD39" s="31"/>
      <c r="AE39" s="31"/>
      <c r="AF39" s="31"/>
      <c r="AG39" s="31"/>
      <c r="AH39" s="31"/>
      <c r="AI39" s="31"/>
    </row>
    <row r="40" spans="1:36" ht="15" customHeight="1">
      <c r="A40" s="438"/>
      <c r="B40" s="294"/>
      <c r="C40" s="294"/>
      <c r="D40" s="294"/>
      <c r="E40" s="294"/>
      <c r="F40" s="294"/>
      <c r="G40" s="294"/>
      <c r="H40" s="294"/>
      <c r="I40" s="295"/>
      <c r="J40" s="296"/>
      <c r="K40" s="232"/>
      <c r="L40" s="232" t="str">
        <f t="shared" si="30"/>
        <v/>
      </c>
      <c r="M40" s="296" t="s">
        <v>112</v>
      </c>
      <c r="N40" s="232"/>
      <c r="O40" s="232" t="str">
        <f t="shared" si="31"/>
        <v/>
      </c>
      <c r="P40" s="296"/>
      <c r="Q40" s="232"/>
      <c r="R40" s="232" t="str">
        <f t="shared" si="32"/>
        <v/>
      </c>
      <c r="S40" s="296"/>
      <c r="T40" s="232"/>
      <c r="U40" s="235" t="str">
        <f t="shared" si="33"/>
        <v/>
      </c>
      <c r="V40" s="233"/>
      <c r="W40" s="234"/>
      <c r="X40" s="235" t="str">
        <f t="shared" si="34"/>
        <v/>
      </c>
      <c r="Y40" s="301"/>
      <c r="Z40" s="302"/>
      <c r="AA40" s="303" t="str">
        <f t="shared" si="35"/>
        <v/>
      </c>
      <c r="AB40" s="31"/>
      <c r="AC40" s="31"/>
      <c r="AD40" s="31"/>
      <c r="AE40" s="31"/>
      <c r="AF40" s="31"/>
      <c r="AG40" s="31"/>
      <c r="AH40" s="31"/>
      <c r="AI40" s="31"/>
    </row>
    <row r="41" spans="1:36" ht="15" customHeight="1">
      <c r="A41" s="442" t="s">
        <v>113</v>
      </c>
      <c r="B41" s="78" t="s">
        <v>114</v>
      </c>
      <c r="C41" s="270">
        <v>5</v>
      </c>
      <c r="D41" s="270">
        <v>3.4</v>
      </c>
      <c r="E41" s="270">
        <v>2.2000000000000002</v>
      </c>
      <c r="F41" s="270">
        <v>3.2</v>
      </c>
      <c r="G41" s="270">
        <v>0</v>
      </c>
      <c r="H41" s="270">
        <v>0</v>
      </c>
      <c r="I41" s="271">
        <v>782</v>
      </c>
      <c r="J41" s="441" t="s">
        <v>115</v>
      </c>
      <c r="K41" s="427"/>
      <c r="L41" s="273"/>
      <c r="M41" s="441" t="s">
        <v>321</v>
      </c>
      <c r="N41" s="427"/>
      <c r="O41" s="273"/>
      <c r="P41" s="441" t="s">
        <v>322</v>
      </c>
      <c r="Q41" s="427"/>
      <c r="R41" s="273"/>
      <c r="S41" s="443" t="s">
        <v>323</v>
      </c>
      <c r="T41" s="427"/>
      <c r="U41" s="276"/>
      <c r="V41" s="277" t="s">
        <v>27</v>
      </c>
      <c r="W41" s="84"/>
      <c r="X41" s="273"/>
      <c r="Y41" s="441" t="s">
        <v>119</v>
      </c>
      <c r="Z41" s="427"/>
      <c r="AA41" s="284"/>
      <c r="AB41" s="22" t="str">
        <f>B41</f>
        <v>j5</v>
      </c>
      <c r="AC41" s="22" t="str">
        <f>J42&amp;" "&amp;J43&amp;" "&amp;J44&amp;" "&amp;J45&amp;" "&amp;J46</f>
        <v xml:space="preserve">米 芝麻(熟)   </v>
      </c>
      <c r="AD41" s="22" t="str">
        <f>M42&amp;" "&amp;M43&amp;" "&amp;M44&amp;" "&amp;M45&amp;" "&amp;M46</f>
        <v xml:space="preserve">豆包 韓式泡菜 甘藍 薑 </v>
      </c>
      <c r="AE41" s="22" t="str">
        <f>P42&amp;" "&amp;P43&amp;" "&amp;P44&amp;" "&amp;P45&amp;" "&amp;P46</f>
        <v xml:space="preserve">豆干 油花生 薑  </v>
      </c>
      <c r="AF41" s="22" t="str">
        <f>S42&amp;" "&amp;S43&amp;" "&amp;S44&amp;" "&amp;S45&amp;" "&amp;S46</f>
        <v xml:space="preserve">時蔬 胡蘿蔔 薑 素肉 </v>
      </c>
      <c r="AG41" s="22" t="str">
        <f>V42&amp;" "&amp;V43&amp;" "&amp;V44&amp;" "&amp;V45&amp;" "&amp;V46</f>
        <v xml:space="preserve">蔬菜 薑   </v>
      </c>
      <c r="AH41" s="22" t="str">
        <f>Y42&amp;" "&amp;Y43&amp;" "&amp;Y44&amp;" "&amp;Y45&amp;" "&amp;Y46</f>
        <v xml:space="preserve">冬瓜 薑   </v>
      </c>
      <c r="AI41" s="22"/>
      <c r="AJ41" s="139"/>
    </row>
    <row r="42" spans="1:36" ht="15" customHeight="1">
      <c r="A42" s="437"/>
      <c r="B42" s="278"/>
      <c r="C42" s="33"/>
      <c r="D42" s="33"/>
      <c r="E42" s="33"/>
      <c r="F42" s="33"/>
      <c r="G42" s="33"/>
      <c r="H42" s="33"/>
      <c r="I42" s="76"/>
      <c r="J42" s="171" t="s">
        <v>29</v>
      </c>
      <c r="K42" s="172">
        <v>10</v>
      </c>
      <c r="L42" s="172" t="str">
        <f t="shared" ref="L42:L46" si="36">IF(K42,"公斤","")</f>
        <v>公斤</v>
      </c>
      <c r="M42" s="171" t="s">
        <v>179</v>
      </c>
      <c r="N42" s="172">
        <v>4.5</v>
      </c>
      <c r="O42" s="172" t="str">
        <f t="shared" ref="O42:O46" si="37">IF(N42,"公斤","")</f>
        <v>公斤</v>
      </c>
      <c r="P42" s="171" t="s">
        <v>124</v>
      </c>
      <c r="Q42" s="172">
        <v>4</v>
      </c>
      <c r="R42" s="172" t="str">
        <f t="shared" ref="R42:R46" si="38">IF(Q42,"公斤","")</f>
        <v>公斤</v>
      </c>
      <c r="S42" s="187" t="s">
        <v>27</v>
      </c>
      <c r="T42" s="173">
        <v>6</v>
      </c>
      <c r="U42" s="173" t="str">
        <f t="shared" ref="U42:U46" si="39">IF(T42,"公斤","")</f>
        <v>公斤</v>
      </c>
      <c r="V42" s="39" t="s">
        <v>19</v>
      </c>
      <c r="W42" s="40">
        <v>7</v>
      </c>
      <c r="X42" s="173" t="str">
        <f t="shared" ref="X42:X46" si="40">IF(W42,"公斤","")</f>
        <v>公斤</v>
      </c>
      <c r="Y42" s="171" t="s">
        <v>121</v>
      </c>
      <c r="Z42" s="172">
        <v>4</v>
      </c>
      <c r="AA42" s="185" t="str">
        <f t="shared" ref="AA42:AA46" si="41">IF(Z42,"公斤","")</f>
        <v>公斤</v>
      </c>
      <c r="AB42" s="31"/>
      <c r="AC42" s="31"/>
      <c r="AD42" s="31"/>
      <c r="AE42" s="31"/>
      <c r="AF42" s="31"/>
      <c r="AG42" s="31"/>
      <c r="AH42" s="31"/>
      <c r="AI42" s="31"/>
    </row>
    <row r="43" spans="1:36" ht="15" customHeight="1">
      <c r="A43" s="437"/>
      <c r="B43" s="278"/>
      <c r="C43" s="33"/>
      <c r="D43" s="33"/>
      <c r="E43" s="33"/>
      <c r="F43" s="33"/>
      <c r="G43" s="33"/>
      <c r="H43" s="33"/>
      <c r="I43" s="76"/>
      <c r="J43" s="171" t="s">
        <v>122</v>
      </c>
      <c r="K43" s="172">
        <v>0.05</v>
      </c>
      <c r="L43" s="172" t="str">
        <f t="shared" si="36"/>
        <v>公斤</v>
      </c>
      <c r="M43" s="171" t="s">
        <v>123</v>
      </c>
      <c r="N43" s="172">
        <v>1</v>
      </c>
      <c r="O43" s="172" t="str">
        <f t="shared" si="37"/>
        <v>公斤</v>
      </c>
      <c r="P43" s="171" t="s">
        <v>125</v>
      </c>
      <c r="Q43" s="172">
        <v>0.1</v>
      </c>
      <c r="R43" s="172" t="str">
        <f t="shared" si="38"/>
        <v>公斤</v>
      </c>
      <c r="S43" s="187" t="s">
        <v>40</v>
      </c>
      <c r="T43" s="173">
        <v>0.5</v>
      </c>
      <c r="U43" s="173" t="str">
        <f t="shared" si="39"/>
        <v>公斤</v>
      </c>
      <c r="V43" s="35" t="s">
        <v>73</v>
      </c>
      <c r="W43" s="36">
        <v>0.05</v>
      </c>
      <c r="X43" s="173" t="str">
        <f t="shared" si="40"/>
        <v>公斤</v>
      </c>
      <c r="Y43" s="187" t="s">
        <v>73</v>
      </c>
      <c r="Z43" s="172">
        <v>0.05</v>
      </c>
      <c r="AA43" s="185" t="str">
        <f t="shared" si="41"/>
        <v>公斤</v>
      </c>
      <c r="AB43" s="31"/>
      <c r="AC43" s="31"/>
      <c r="AD43" s="31"/>
      <c r="AE43" s="31">
        <v>14</v>
      </c>
      <c r="AF43" s="31"/>
      <c r="AG43" s="31"/>
      <c r="AH43" s="31"/>
      <c r="AI43" s="31"/>
    </row>
    <row r="44" spans="1:36" ht="15" customHeight="1">
      <c r="A44" s="437"/>
      <c r="B44" s="278"/>
      <c r="C44" s="33"/>
      <c r="D44" s="33"/>
      <c r="E44" s="33"/>
      <c r="F44" s="33"/>
      <c r="G44" s="33"/>
      <c r="H44" s="33"/>
      <c r="I44" s="76"/>
      <c r="J44" s="171"/>
      <c r="K44" s="172"/>
      <c r="L44" s="172" t="str">
        <f t="shared" si="36"/>
        <v/>
      </c>
      <c r="M44" s="171" t="s">
        <v>31</v>
      </c>
      <c r="N44" s="172">
        <v>3</v>
      </c>
      <c r="O44" s="172" t="str">
        <f t="shared" si="37"/>
        <v>公斤</v>
      </c>
      <c r="P44" s="171" t="s">
        <v>73</v>
      </c>
      <c r="Q44" s="172">
        <v>0.05</v>
      </c>
      <c r="R44" s="172" t="str">
        <f t="shared" si="38"/>
        <v>公斤</v>
      </c>
      <c r="S44" s="187" t="s">
        <v>73</v>
      </c>
      <c r="T44" s="173">
        <v>0.05</v>
      </c>
      <c r="U44" s="173" t="str">
        <f t="shared" si="39"/>
        <v>公斤</v>
      </c>
      <c r="V44" s="35"/>
      <c r="W44" s="36"/>
      <c r="X44" s="173" t="str">
        <f t="shared" si="40"/>
        <v/>
      </c>
      <c r="Y44" s="304"/>
      <c r="Z44" s="172"/>
      <c r="AA44" s="185" t="str">
        <f t="shared" si="41"/>
        <v/>
      </c>
      <c r="AB44" s="31"/>
      <c r="AC44" s="31"/>
      <c r="AD44" s="31"/>
      <c r="AE44" s="31"/>
      <c r="AF44" s="31"/>
      <c r="AG44" s="31"/>
      <c r="AH44" s="31"/>
      <c r="AI44" s="31"/>
    </row>
    <row r="45" spans="1:36" ht="15" customHeight="1">
      <c r="A45" s="437"/>
      <c r="B45" s="278"/>
      <c r="C45" s="33"/>
      <c r="D45" s="33"/>
      <c r="E45" s="33"/>
      <c r="F45" s="33"/>
      <c r="G45" s="33"/>
      <c r="H45" s="33"/>
      <c r="I45" s="76"/>
      <c r="J45" s="171"/>
      <c r="K45" s="172"/>
      <c r="L45" s="172" t="str">
        <f t="shared" si="36"/>
        <v/>
      </c>
      <c r="M45" s="171" t="s">
        <v>73</v>
      </c>
      <c r="N45" s="172">
        <v>0.05</v>
      </c>
      <c r="O45" s="172" t="str">
        <f t="shared" si="37"/>
        <v>公斤</v>
      </c>
      <c r="P45" s="171"/>
      <c r="Q45" s="172"/>
      <c r="R45" s="172" t="str">
        <f t="shared" si="38"/>
        <v/>
      </c>
      <c r="S45" s="171" t="s">
        <v>309</v>
      </c>
      <c r="T45" s="172">
        <v>0.3</v>
      </c>
      <c r="U45" s="173" t="str">
        <f t="shared" si="39"/>
        <v>公斤</v>
      </c>
      <c r="V45" s="35"/>
      <c r="W45" s="36"/>
      <c r="X45" s="173" t="str">
        <f t="shared" si="40"/>
        <v/>
      </c>
      <c r="Y45" s="171"/>
      <c r="Z45" s="172"/>
      <c r="AA45" s="185" t="str">
        <f t="shared" si="41"/>
        <v/>
      </c>
      <c r="AB45" s="31"/>
      <c r="AC45" s="31"/>
      <c r="AD45" s="31"/>
      <c r="AE45" s="31"/>
      <c r="AF45" s="31"/>
      <c r="AG45" s="31"/>
      <c r="AH45" s="31"/>
      <c r="AI45" s="31"/>
    </row>
    <row r="46" spans="1:36" ht="15" customHeight="1">
      <c r="A46" s="438"/>
      <c r="B46" s="42"/>
      <c r="C46" s="43"/>
      <c r="D46" s="43"/>
      <c r="E46" s="43"/>
      <c r="F46" s="43"/>
      <c r="G46" s="43"/>
      <c r="H46" s="43"/>
      <c r="I46" s="77"/>
      <c r="J46" s="178"/>
      <c r="K46" s="179"/>
      <c r="L46" s="179" t="str">
        <f t="shared" si="36"/>
        <v/>
      </c>
      <c r="M46" s="178"/>
      <c r="N46" s="179"/>
      <c r="O46" s="179" t="str">
        <f t="shared" si="37"/>
        <v/>
      </c>
      <c r="P46" s="178"/>
      <c r="Q46" s="179"/>
      <c r="R46" s="179" t="str">
        <f t="shared" si="38"/>
        <v/>
      </c>
      <c r="S46" s="178"/>
      <c r="T46" s="179"/>
      <c r="U46" s="180" t="str">
        <f t="shared" si="39"/>
        <v/>
      </c>
      <c r="V46" s="45"/>
      <c r="W46" s="46"/>
      <c r="X46" s="180" t="str">
        <f t="shared" si="40"/>
        <v/>
      </c>
      <c r="Y46" s="178"/>
      <c r="Z46" s="179"/>
      <c r="AA46" s="188" t="str">
        <f t="shared" si="41"/>
        <v/>
      </c>
      <c r="AB46" s="101"/>
      <c r="AC46" s="48"/>
      <c r="AD46" s="101"/>
      <c r="AE46" s="101"/>
      <c r="AF46" s="101"/>
      <c r="AG46" s="101"/>
      <c r="AH46" s="101"/>
      <c r="AI46" s="101"/>
    </row>
    <row r="47" spans="1:36" ht="15" customHeight="1">
      <c r="A47" s="412" t="s">
        <v>126</v>
      </c>
      <c r="B47" s="78" t="s">
        <v>127</v>
      </c>
      <c r="C47" s="270">
        <v>5</v>
      </c>
      <c r="D47" s="270">
        <v>2.8</v>
      </c>
      <c r="E47" s="270">
        <v>1.5</v>
      </c>
      <c r="F47" s="270">
        <v>2.2000000000000002</v>
      </c>
      <c r="G47" s="270"/>
      <c r="H47" s="270"/>
      <c r="I47" s="271">
        <v>696.5</v>
      </c>
      <c r="J47" s="305" t="s">
        <v>63</v>
      </c>
      <c r="K47" s="80"/>
      <c r="L47" s="273"/>
      <c r="M47" s="305" t="s">
        <v>324</v>
      </c>
      <c r="N47" s="80"/>
      <c r="O47" s="273" t="s">
        <v>253</v>
      </c>
      <c r="P47" s="305" t="s">
        <v>129</v>
      </c>
      <c r="Q47" s="80"/>
      <c r="R47" s="273"/>
      <c r="S47" s="306" t="s">
        <v>130</v>
      </c>
      <c r="T47" s="80"/>
      <c r="U47" s="276"/>
      <c r="V47" s="277" t="s">
        <v>27</v>
      </c>
      <c r="W47" s="84"/>
      <c r="X47" s="273"/>
      <c r="Y47" s="305" t="s">
        <v>131</v>
      </c>
      <c r="Z47" s="80"/>
      <c r="AA47" s="284"/>
      <c r="AB47" s="209" t="str">
        <f>B47</f>
        <v>k1</v>
      </c>
      <c r="AC47" s="209" t="str">
        <f>J48&amp;" "&amp;J49&amp;" "&amp;J50&amp;" "&amp;J51&amp;" "&amp;J52</f>
        <v xml:space="preserve">米    </v>
      </c>
      <c r="AD47" s="209" t="str">
        <f>M48&amp;" "&amp;M49&amp;" "&amp;M50&amp;" "&amp;M51&amp;" "&amp;M52</f>
        <v xml:space="preserve">豆包 滷包   </v>
      </c>
      <c r="AE47" s="209" t="str">
        <f>P48&amp;" "&amp;P49&amp;" "&amp;P50&amp;" "&amp;P51&amp;" "&amp;P52</f>
        <v>豆腐 金針菇 乾香菇 薑 胡蘿蔔</v>
      </c>
      <c r="AF47" s="209" t="str">
        <f>S48&amp;" "&amp;S49&amp;" "&amp;S50&amp;" "&amp;S51&amp;" "&amp;S52</f>
        <v xml:space="preserve">素肉 冷凍菜豆(莢) 薑  </v>
      </c>
      <c r="AG47" s="209" t="str">
        <f>V48&amp;" "&amp;V49&amp;" "&amp;V50&amp;" "&amp;V51&amp;" "&amp;V52</f>
        <v xml:space="preserve">蔬菜 薑   </v>
      </c>
      <c r="AH47" s="209" t="str">
        <f>Y48&amp;" "&amp;Y49&amp;" "&amp;Y50&amp;" "&amp;Y51&amp;" "&amp;Y52</f>
        <v xml:space="preserve">乾裙帶菜 味噌 薑  </v>
      </c>
      <c r="AI47" s="209"/>
      <c r="AJ47" s="307"/>
    </row>
    <row r="48" spans="1:36" ht="15" customHeight="1">
      <c r="A48" s="413"/>
      <c r="B48" s="278"/>
      <c r="C48" s="33"/>
      <c r="D48" s="33"/>
      <c r="E48" s="33"/>
      <c r="F48" s="33"/>
      <c r="G48" s="33"/>
      <c r="H48" s="33"/>
      <c r="I48" s="279"/>
      <c r="J48" s="171" t="s">
        <v>29</v>
      </c>
      <c r="K48" s="172">
        <v>10</v>
      </c>
      <c r="L48" s="172" t="s">
        <v>252</v>
      </c>
      <c r="M48" s="171" t="s">
        <v>179</v>
      </c>
      <c r="N48" s="172">
        <v>6</v>
      </c>
      <c r="O48" s="172" t="s">
        <v>252</v>
      </c>
      <c r="P48" s="171" t="s">
        <v>133</v>
      </c>
      <c r="Q48" s="172">
        <v>4</v>
      </c>
      <c r="R48" s="172" t="s">
        <v>252</v>
      </c>
      <c r="S48" s="187" t="s">
        <v>309</v>
      </c>
      <c r="T48" s="173">
        <v>0.3</v>
      </c>
      <c r="U48" s="173" t="s">
        <v>252</v>
      </c>
      <c r="V48" s="39" t="s">
        <v>19</v>
      </c>
      <c r="W48" s="40">
        <v>7</v>
      </c>
      <c r="X48" s="173" t="s">
        <v>252</v>
      </c>
      <c r="Y48" s="171" t="s">
        <v>134</v>
      </c>
      <c r="Z48" s="172">
        <v>0.2</v>
      </c>
      <c r="AA48" s="185" t="s">
        <v>252</v>
      </c>
      <c r="AB48" s="31"/>
      <c r="AC48" s="31"/>
      <c r="AD48" s="31"/>
      <c r="AE48" s="31"/>
      <c r="AF48" s="31"/>
      <c r="AG48" s="31"/>
      <c r="AH48" s="31"/>
      <c r="AI48" s="31"/>
    </row>
    <row r="49" spans="1:36" ht="15" customHeight="1">
      <c r="A49" s="413"/>
      <c r="B49" s="278"/>
      <c r="C49" s="33"/>
      <c r="D49" s="33"/>
      <c r="E49" s="33"/>
      <c r="F49" s="33"/>
      <c r="G49" s="33"/>
      <c r="H49" s="33"/>
      <c r="I49" s="279"/>
      <c r="J49" s="171"/>
      <c r="K49" s="172"/>
      <c r="L49" s="172" t="s">
        <v>253</v>
      </c>
      <c r="M49" s="171" t="s">
        <v>98</v>
      </c>
      <c r="N49" s="172"/>
      <c r="O49" s="172" t="s">
        <v>253</v>
      </c>
      <c r="P49" s="171" t="s">
        <v>135</v>
      </c>
      <c r="Q49" s="172">
        <v>2</v>
      </c>
      <c r="R49" s="172" t="s">
        <v>252</v>
      </c>
      <c r="S49" s="187" t="s">
        <v>37</v>
      </c>
      <c r="T49" s="173">
        <v>5</v>
      </c>
      <c r="U49" s="173" t="s">
        <v>252</v>
      </c>
      <c r="V49" s="35" t="s">
        <v>73</v>
      </c>
      <c r="W49" s="36">
        <v>0.05</v>
      </c>
      <c r="X49" s="173" t="s">
        <v>252</v>
      </c>
      <c r="Y49" s="187" t="s">
        <v>57</v>
      </c>
      <c r="Z49" s="172">
        <v>0.1</v>
      </c>
      <c r="AA49" s="185" t="s">
        <v>252</v>
      </c>
      <c r="AB49" s="31"/>
      <c r="AC49" s="31"/>
      <c r="AD49" s="31"/>
      <c r="AE49" s="31"/>
      <c r="AF49" s="31"/>
      <c r="AG49" s="31"/>
      <c r="AH49" s="31"/>
      <c r="AI49" s="31"/>
    </row>
    <row r="50" spans="1:36" ht="15" customHeight="1">
      <c r="A50" s="413"/>
      <c r="B50" s="278"/>
      <c r="C50" s="33"/>
      <c r="D50" s="33"/>
      <c r="E50" s="33"/>
      <c r="F50" s="33"/>
      <c r="G50" s="33"/>
      <c r="H50" s="33"/>
      <c r="I50" s="279"/>
      <c r="J50" s="171"/>
      <c r="K50" s="172"/>
      <c r="L50" s="172" t="s">
        <v>253</v>
      </c>
      <c r="M50" s="171"/>
      <c r="N50" s="172"/>
      <c r="O50" s="172" t="s">
        <v>253</v>
      </c>
      <c r="P50" s="171" t="s">
        <v>100</v>
      </c>
      <c r="Q50" s="172">
        <v>0.01</v>
      </c>
      <c r="R50" s="172" t="s">
        <v>252</v>
      </c>
      <c r="S50" s="187" t="s">
        <v>73</v>
      </c>
      <c r="T50" s="173">
        <v>0.05</v>
      </c>
      <c r="U50" s="173" t="s">
        <v>252</v>
      </c>
      <c r="V50" s="35"/>
      <c r="W50" s="36"/>
      <c r="X50" s="173" t="s">
        <v>253</v>
      </c>
      <c r="Y50" s="171" t="s">
        <v>73</v>
      </c>
      <c r="Z50" s="172">
        <v>0.05</v>
      </c>
      <c r="AA50" s="185" t="s">
        <v>252</v>
      </c>
      <c r="AB50" s="31"/>
      <c r="AC50" s="31"/>
      <c r="AD50" s="31"/>
      <c r="AE50" s="31"/>
      <c r="AF50" s="31"/>
      <c r="AG50" s="31"/>
      <c r="AH50" s="31"/>
      <c r="AI50" s="31"/>
    </row>
    <row r="51" spans="1:36" ht="15" customHeight="1">
      <c r="A51" s="413"/>
      <c r="B51" s="278"/>
      <c r="C51" s="33"/>
      <c r="D51" s="33"/>
      <c r="E51" s="33"/>
      <c r="F51" s="33"/>
      <c r="G51" s="33"/>
      <c r="H51" s="33"/>
      <c r="I51" s="279"/>
      <c r="J51" s="171"/>
      <c r="K51" s="172"/>
      <c r="L51" s="172" t="s">
        <v>253</v>
      </c>
      <c r="M51" s="171"/>
      <c r="N51" s="172"/>
      <c r="O51" s="172" t="s">
        <v>253</v>
      </c>
      <c r="P51" s="171" t="s">
        <v>73</v>
      </c>
      <c r="Q51" s="172">
        <v>0.05</v>
      </c>
      <c r="R51" s="172" t="s">
        <v>252</v>
      </c>
      <c r="S51" s="171"/>
      <c r="T51" s="172"/>
      <c r="U51" s="173" t="s">
        <v>253</v>
      </c>
      <c r="V51" s="35"/>
      <c r="W51" s="36"/>
      <c r="X51" s="173" t="s">
        <v>253</v>
      </c>
      <c r="Y51" s="171"/>
      <c r="Z51" s="172"/>
      <c r="AA51" s="185"/>
      <c r="AB51" s="31"/>
      <c r="AC51" s="31"/>
      <c r="AD51" s="31"/>
      <c r="AE51" s="31"/>
      <c r="AF51" s="31"/>
      <c r="AG51" s="31"/>
      <c r="AH51" s="31"/>
      <c r="AI51" s="31"/>
    </row>
    <row r="52" spans="1:36" ht="15" customHeight="1">
      <c r="A52" s="414"/>
      <c r="B52" s="42"/>
      <c r="C52" s="43"/>
      <c r="D52" s="43"/>
      <c r="E52" s="43"/>
      <c r="F52" s="43"/>
      <c r="G52" s="43"/>
      <c r="H52" s="43"/>
      <c r="I52" s="281"/>
      <c r="J52" s="178"/>
      <c r="K52" s="179"/>
      <c r="L52" s="179" t="s">
        <v>253</v>
      </c>
      <c r="M52" s="178"/>
      <c r="N52" s="179"/>
      <c r="O52" s="179" t="s">
        <v>253</v>
      </c>
      <c r="P52" s="178" t="s">
        <v>40</v>
      </c>
      <c r="Q52" s="179">
        <v>0.5</v>
      </c>
      <c r="R52" s="179" t="s">
        <v>252</v>
      </c>
      <c r="S52" s="178"/>
      <c r="T52" s="179"/>
      <c r="U52" s="180" t="s">
        <v>253</v>
      </c>
      <c r="V52" s="45"/>
      <c r="W52" s="46"/>
      <c r="X52" s="180" t="s">
        <v>253</v>
      </c>
      <c r="Y52" s="178"/>
      <c r="Z52" s="179"/>
      <c r="AA52" s="188" t="s">
        <v>253</v>
      </c>
      <c r="AB52" s="48"/>
      <c r="AC52" s="48"/>
      <c r="AD52" s="48"/>
      <c r="AE52" s="48"/>
      <c r="AF52" s="48"/>
      <c r="AG52" s="48"/>
      <c r="AH52" s="48"/>
      <c r="AI52" s="48"/>
    </row>
    <row r="53" spans="1:36" ht="15" customHeight="1">
      <c r="A53" s="442" t="s">
        <v>136</v>
      </c>
      <c r="B53" s="308" t="s">
        <v>137</v>
      </c>
      <c r="C53" s="285">
        <v>5.4</v>
      </c>
      <c r="D53" s="285">
        <v>2.7</v>
      </c>
      <c r="E53" s="285">
        <v>1.9</v>
      </c>
      <c r="F53" s="285">
        <v>2.2999999999999998</v>
      </c>
      <c r="G53" s="285"/>
      <c r="H53" s="285"/>
      <c r="I53" s="286">
        <v>731.5</v>
      </c>
      <c r="J53" s="309" t="s">
        <v>23</v>
      </c>
      <c r="K53" s="87"/>
      <c r="L53" s="288"/>
      <c r="M53" s="309" t="s">
        <v>325</v>
      </c>
      <c r="N53" s="87"/>
      <c r="O53" s="288"/>
      <c r="P53" s="310" t="s">
        <v>139</v>
      </c>
      <c r="Q53" s="87"/>
      <c r="R53" s="288"/>
      <c r="S53" s="310" t="s">
        <v>140</v>
      </c>
      <c r="T53" s="87"/>
      <c r="U53" s="290"/>
      <c r="V53" s="291" t="s">
        <v>27</v>
      </c>
      <c r="W53" s="292"/>
      <c r="X53" s="288"/>
      <c r="Y53" s="309" t="s">
        <v>67</v>
      </c>
      <c r="Z53" s="87"/>
      <c r="AA53" s="288"/>
      <c r="AB53" s="50" t="str">
        <f>B53</f>
        <v>k2</v>
      </c>
      <c r="AC53" s="50" t="str">
        <f>J54&amp;" "&amp;J55&amp;" "&amp;J56&amp;" "&amp;J57&amp;" "&amp;J58</f>
        <v xml:space="preserve">米 糙米   </v>
      </c>
      <c r="AD53" s="50" t="str">
        <f>M54&amp;" "&amp;M55&amp;" "&amp;M56&amp;" "&amp;M57&amp;" "&amp;M58</f>
        <v>凍豆腐 馬鈴薯 芹菜 胡蘿蔔 咖哩粉</v>
      </c>
      <c r="AE53" s="50" t="str">
        <f>P54&amp;" "&amp;P55&amp;" "&amp;P56&amp;" "&amp;P57&amp;" "&amp;P58</f>
        <v xml:space="preserve">雞蛋 刈薯 薑  </v>
      </c>
      <c r="AF53" s="50" t="str">
        <f>S54&amp;" "&amp;S55&amp;" "&amp;S56&amp;" "&amp;S57&amp;" "&amp;S58</f>
        <v xml:space="preserve">豆干 甘藍 乾木耳 薑 </v>
      </c>
      <c r="AG53" s="50" t="str">
        <f>V54&amp;" "&amp;V55&amp;" "&amp;V56&amp;" "&amp;V57&amp;" "&amp;V58</f>
        <v xml:space="preserve">蔬菜 薑   </v>
      </c>
      <c r="AH53" s="50" t="str">
        <f>Y54&amp;" "&amp;Y55&amp;" "&amp;Y56&amp;" "&amp;Y57&amp;" "&amp;Y58</f>
        <v xml:space="preserve">金針菜乾 榨菜 薑 素羊肉 </v>
      </c>
      <c r="AI53" s="50"/>
      <c r="AJ53" s="139"/>
    </row>
    <row r="54" spans="1:36" ht="15" customHeight="1">
      <c r="A54" s="437"/>
      <c r="B54" s="311"/>
      <c r="C54" s="33"/>
      <c r="D54" s="33"/>
      <c r="E54" s="33"/>
      <c r="F54" s="33"/>
      <c r="G54" s="33"/>
      <c r="H54" s="33"/>
      <c r="I54" s="279"/>
      <c r="J54" s="171" t="s">
        <v>29</v>
      </c>
      <c r="K54" s="172">
        <v>7</v>
      </c>
      <c r="L54" s="172" t="s">
        <v>252</v>
      </c>
      <c r="M54" s="171" t="s">
        <v>207</v>
      </c>
      <c r="N54" s="172">
        <v>8</v>
      </c>
      <c r="O54" s="172" t="s">
        <v>252</v>
      </c>
      <c r="P54" s="187" t="s">
        <v>50</v>
      </c>
      <c r="Q54" s="173">
        <v>5.5</v>
      </c>
      <c r="R54" s="172" t="s">
        <v>252</v>
      </c>
      <c r="S54" s="187" t="s">
        <v>124</v>
      </c>
      <c r="T54" s="173">
        <v>2.7</v>
      </c>
      <c r="U54" s="173" t="s">
        <v>252</v>
      </c>
      <c r="V54" s="39" t="s">
        <v>19</v>
      </c>
      <c r="W54" s="40">
        <v>7</v>
      </c>
      <c r="X54" s="173" t="s">
        <v>252</v>
      </c>
      <c r="Y54" s="171" t="s">
        <v>69</v>
      </c>
      <c r="Z54" s="172">
        <v>0.1</v>
      </c>
      <c r="AA54" s="172" t="s">
        <v>252</v>
      </c>
      <c r="AB54" s="31"/>
      <c r="AC54" s="31"/>
      <c r="AD54" s="31"/>
      <c r="AE54" s="31"/>
      <c r="AF54" s="31"/>
      <c r="AG54" s="31"/>
      <c r="AH54" s="31"/>
      <c r="AI54" s="31"/>
    </row>
    <row r="55" spans="1:36" ht="15" customHeight="1">
      <c r="A55" s="437"/>
      <c r="B55" s="311"/>
      <c r="C55" s="33"/>
      <c r="D55" s="33"/>
      <c r="E55" s="33"/>
      <c r="F55" s="33"/>
      <c r="G55" s="33"/>
      <c r="H55" s="33"/>
      <c r="I55" s="279"/>
      <c r="J55" s="171" t="s">
        <v>34</v>
      </c>
      <c r="K55" s="172">
        <v>3</v>
      </c>
      <c r="L55" s="172" t="s">
        <v>252</v>
      </c>
      <c r="M55" s="171" t="s">
        <v>35</v>
      </c>
      <c r="N55" s="172">
        <v>3.5</v>
      </c>
      <c r="O55" s="172" t="s">
        <v>252</v>
      </c>
      <c r="P55" s="187" t="s">
        <v>141</v>
      </c>
      <c r="Q55" s="173">
        <v>4</v>
      </c>
      <c r="R55" s="172" t="s">
        <v>252</v>
      </c>
      <c r="S55" s="187" t="s">
        <v>31</v>
      </c>
      <c r="T55" s="173">
        <v>4</v>
      </c>
      <c r="U55" s="173" t="s">
        <v>252</v>
      </c>
      <c r="V55" s="35" t="s">
        <v>73</v>
      </c>
      <c r="W55" s="36">
        <v>0.05</v>
      </c>
      <c r="X55" s="173" t="s">
        <v>252</v>
      </c>
      <c r="Y55" s="171" t="s">
        <v>74</v>
      </c>
      <c r="Z55" s="172">
        <v>1</v>
      </c>
      <c r="AA55" s="172" t="s">
        <v>252</v>
      </c>
      <c r="AB55" s="31"/>
      <c r="AC55" s="31"/>
      <c r="AD55" s="31"/>
      <c r="AE55" s="31"/>
      <c r="AF55" s="31"/>
      <c r="AG55" s="31"/>
      <c r="AH55" s="31"/>
      <c r="AI55" s="31"/>
    </row>
    <row r="56" spans="1:36" ht="15" customHeight="1">
      <c r="A56" s="437"/>
      <c r="B56" s="311"/>
      <c r="C56" s="33"/>
      <c r="D56" s="33"/>
      <c r="E56" s="33"/>
      <c r="F56" s="33"/>
      <c r="G56" s="33"/>
      <c r="H56" s="33"/>
      <c r="I56" s="279"/>
      <c r="J56" s="171"/>
      <c r="K56" s="172"/>
      <c r="L56" s="172" t="s">
        <v>253</v>
      </c>
      <c r="M56" s="171" t="s">
        <v>310</v>
      </c>
      <c r="N56" s="172">
        <v>1</v>
      </c>
      <c r="O56" s="172" t="s">
        <v>252</v>
      </c>
      <c r="P56" s="187" t="s">
        <v>73</v>
      </c>
      <c r="Q56" s="173">
        <v>0.05</v>
      </c>
      <c r="R56" s="172" t="s">
        <v>252</v>
      </c>
      <c r="S56" s="187" t="s">
        <v>142</v>
      </c>
      <c r="T56" s="173">
        <v>0.01</v>
      </c>
      <c r="U56" s="173" t="s">
        <v>252</v>
      </c>
      <c r="V56" s="35"/>
      <c r="W56" s="36"/>
      <c r="X56" s="173" t="s">
        <v>253</v>
      </c>
      <c r="Y56" s="171" t="s">
        <v>73</v>
      </c>
      <c r="Z56" s="172">
        <v>0.05</v>
      </c>
      <c r="AA56" s="172" t="s">
        <v>252</v>
      </c>
      <c r="AB56" s="31"/>
      <c r="AC56" s="31"/>
      <c r="AD56" s="31"/>
      <c r="AE56" s="31"/>
      <c r="AF56" s="31"/>
      <c r="AG56" s="31"/>
      <c r="AH56" s="31"/>
      <c r="AI56" s="31"/>
    </row>
    <row r="57" spans="1:36" ht="15" customHeight="1">
      <c r="A57" s="437"/>
      <c r="B57" s="311"/>
      <c r="C57" s="33"/>
      <c r="D57" s="33"/>
      <c r="E57" s="33"/>
      <c r="F57" s="33"/>
      <c r="G57" s="33"/>
      <c r="H57" s="33"/>
      <c r="I57" s="279"/>
      <c r="J57" s="171"/>
      <c r="K57" s="172"/>
      <c r="L57" s="172" t="s">
        <v>253</v>
      </c>
      <c r="M57" s="171" t="s">
        <v>40</v>
      </c>
      <c r="N57" s="172">
        <v>1</v>
      </c>
      <c r="O57" s="172" t="s">
        <v>252</v>
      </c>
      <c r="P57" s="171"/>
      <c r="Q57" s="172"/>
      <c r="R57" s="172" t="s">
        <v>253</v>
      </c>
      <c r="S57" s="187" t="s">
        <v>73</v>
      </c>
      <c r="T57" s="173">
        <v>0.05</v>
      </c>
      <c r="U57" s="173" t="s">
        <v>252</v>
      </c>
      <c r="V57" s="35"/>
      <c r="W57" s="36"/>
      <c r="X57" s="173" t="s">
        <v>253</v>
      </c>
      <c r="Y57" s="171" t="s">
        <v>326</v>
      </c>
      <c r="Z57" s="172">
        <v>1</v>
      </c>
      <c r="AA57" s="172" t="s">
        <v>252</v>
      </c>
      <c r="AB57" s="31"/>
      <c r="AC57" s="31"/>
      <c r="AD57" s="31"/>
      <c r="AE57" s="31"/>
      <c r="AF57" s="31"/>
      <c r="AG57" s="31"/>
      <c r="AH57" s="31"/>
      <c r="AI57" s="31"/>
    </row>
    <row r="58" spans="1:36" ht="15" customHeight="1">
      <c r="A58" s="438"/>
      <c r="B58" s="312"/>
      <c r="C58" s="294"/>
      <c r="D58" s="294"/>
      <c r="E58" s="294"/>
      <c r="F58" s="294"/>
      <c r="G58" s="294"/>
      <c r="H58" s="294"/>
      <c r="I58" s="295"/>
      <c r="J58" s="296"/>
      <c r="K58" s="232"/>
      <c r="L58" s="232" t="s">
        <v>253</v>
      </c>
      <c r="M58" s="296" t="s">
        <v>42</v>
      </c>
      <c r="N58" s="232"/>
      <c r="O58" s="232" t="s">
        <v>253</v>
      </c>
      <c r="P58" s="296"/>
      <c r="Q58" s="232"/>
      <c r="R58" s="232" t="s">
        <v>253</v>
      </c>
      <c r="S58" s="296"/>
      <c r="T58" s="232"/>
      <c r="U58" s="235" t="s">
        <v>253</v>
      </c>
      <c r="V58" s="233"/>
      <c r="W58" s="234"/>
      <c r="X58" s="235" t="s">
        <v>253</v>
      </c>
      <c r="Y58" s="296"/>
      <c r="Z58" s="232"/>
      <c r="AA58" s="232" t="s">
        <v>253</v>
      </c>
      <c r="AB58" s="31"/>
      <c r="AC58" s="31"/>
      <c r="AD58" s="31"/>
      <c r="AE58" s="31"/>
      <c r="AF58" s="31"/>
      <c r="AG58" s="31"/>
      <c r="AH58" s="31"/>
      <c r="AI58" s="31"/>
    </row>
    <row r="59" spans="1:36" ht="15" customHeight="1">
      <c r="A59" s="412" t="s">
        <v>143</v>
      </c>
      <c r="B59" s="78" t="s">
        <v>144</v>
      </c>
      <c r="C59" s="270">
        <v>5.5</v>
      </c>
      <c r="D59" s="270">
        <v>2.5</v>
      </c>
      <c r="E59" s="270">
        <v>2.2000000000000002</v>
      </c>
      <c r="F59" s="270">
        <v>2.4</v>
      </c>
      <c r="G59" s="270"/>
      <c r="H59" s="270"/>
      <c r="I59" s="271">
        <v>735.5</v>
      </c>
      <c r="J59" s="305" t="s">
        <v>145</v>
      </c>
      <c r="K59" s="80"/>
      <c r="L59" s="273"/>
      <c r="M59" s="305" t="s">
        <v>327</v>
      </c>
      <c r="N59" s="80"/>
      <c r="O59" s="273"/>
      <c r="P59" s="305" t="s">
        <v>328</v>
      </c>
      <c r="Q59" s="80"/>
      <c r="R59" s="273"/>
      <c r="S59" s="306" t="s">
        <v>329</v>
      </c>
      <c r="T59" s="80"/>
      <c r="U59" s="276"/>
      <c r="V59" s="277" t="s">
        <v>27</v>
      </c>
      <c r="W59" s="84"/>
      <c r="X59" s="273"/>
      <c r="Y59" s="305" t="s">
        <v>149</v>
      </c>
      <c r="Z59" s="80"/>
      <c r="AA59" s="284"/>
      <c r="AB59" s="22" t="str">
        <f>B59</f>
        <v>k3</v>
      </c>
      <c r="AC59" s="22" t="str">
        <f>J60&amp;" "&amp;J61&amp;" "&amp;J62&amp;" "&amp;J63&amp;" "&amp;J64</f>
        <v xml:space="preserve">米 糙米   </v>
      </c>
      <c r="AD59" s="22" t="str">
        <f>M60&amp;" "&amp;M61&amp;" "&amp;M62&amp;" "&amp;M63&amp;" "&amp;M64</f>
        <v>豆干 芹菜 打拋醬 素魚露 薑</v>
      </c>
      <c r="AE59" s="22" t="str">
        <f>P60&amp;" "&amp;P61&amp;" "&amp;P62&amp;" "&amp;P63&amp;" "&amp;P64</f>
        <v xml:space="preserve">百頁豆腐 泰式酸辣醬   </v>
      </c>
      <c r="AF59" s="22" t="str">
        <f>S60&amp;" "&amp;S61&amp;" "&amp;S62&amp;" "&amp;S63&amp;" "&amp;S64</f>
        <v xml:space="preserve">甘藍 薑 乾香菇  </v>
      </c>
      <c r="AG59" s="22" t="str">
        <f>V60&amp;" "&amp;V61&amp;" "&amp;V62&amp;" "&amp;V63&amp;" "&amp;V64</f>
        <v xml:space="preserve">蔬菜 薑   </v>
      </c>
      <c r="AH59" s="22" t="str">
        <f>Y60&amp;" "&amp;Y61&amp;" "&amp;Y62&amp;" "&amp;Y63&amp;" "&amp;Y64</f>
        <v>秀珍菇 大番茄 素羊肉 檸檬 香茅</v>
      </c>
      <c r="AI59" s="22"/>
      <c r="AJ59" s="139"/>
    </row>
    <row r="60" spans="1:36" ht="15" customHeight="1">
      <c r="A60" s="413"/>
      <c r="B60" s="278"/>
      <c r="C60" s="33"/>
      <c r="D60" s="33"/>
      <c r="E60" s="33"/>
      <c r="F60" s="33"/>
      <c r="G60" s="33"/>
      <c r="H60" s="33"/>
      <c r="I60" s="76"/>
      <c r="J60" s="171" t="s">
        <v>29</v>
      </c>
      <c r="K60" s="172">
        <v>8</v>
      </c>
      <c r="L60" s="172" t="s">
        <v>252</v>
      </c>
      <c r="M60" s="171" t="s">
        <v>124</v>
      </c>
      <c r="N60" s="172">
        <v>6</v>
      </c>
      <c r="O60" s="172" t="s">
        <v>252</v>
      </c>
      <c r="P60" s="171" t="s">
        <v>320</v>
      </c>
      <c r="Q60" s="172">
        <v>7</v>
      </c>
      <c r="R60" s="172" t="s">
        <v>252</v>
      </c>
      <c r="S60" s="187" t="s">
        <v>31</v>
      </c>
      <c r="T60" s="173">
        <v>7</v>
      </c>
      <c r="U60" s="173" t="s">
        <v>252</v>
      </c>
      <c r="V60" s="39" t="s">
        <v>19</v>
      </c>
      <c r="W60" s="40">
        <v>7</v>
      </c>
      <c r="X60" s="173" t="s">
        <v>252</v>
      </c>
      <c r="Y60" s="171" t="s">
        <v>151</v>
      </c>
      <c r="Z60" s="172">
        <v>1</v>
      </c>
      <c r="AA60" s="185" t="s">
        <v>252</v>
      </c>
      <c r="AB60" s="31"/>
      <c r="AC60" s="31"/>
      <c r="AD60" s="31"/>
      <c r="AE60" s="31"/>
      <c r="AF60" s="31"/>
      <c r="AG60" s="31"/>
      <c r="AH60" s="31"/>
      <c r="AI60" s="31"/>
    </row>
    <row r="61" spans="1:36" ht="15" customHeight="1">
      <c r="A61" s="413"/>
      <c r="B61" s="278"/>
      <c r="C61" s="33"/>
      <c r="D61" s="33"/>
      <c r="E61" s="33"/>
      <c r="F61" s="33"/>
      <c r="G61" s="33"/>
      <c r="H61" s="33"/>
      <c r="I61" s="76"/>
      <c r="J61" s="171" t="s">
        <v>34</v>
      </c>
      <c r="K61" s="172">
        <v>3</v>
      </c>
      <c r="L61" s="172" t="s">
        <v>252</v>
      </c>
      <c r="M61" s="171" t="s">
        <v>310</v>
      </c>
      <c r="N61" s="172">
        <v>3.5</v>
      </c>
      <c r="O61" s="172" t="s">
        <v>252</v>
      </c>
      <c r="P61" s="171" t="s">
        <v>152</v>
      </c>
      <c r="Q61" s="172">
        <v>0.5</v>
      </c>
      <c r="R61" s="172" t="s">
        <v>252</v>
      </c>
      <c r="S61" s="187" t="s">
        <v>73</v>
      </c>
      <c r="T61" s="173">
        <v>0.05</v>
      </c>
      <c r="U61" s="173" t="s">
        <v>252</v>
      </c>
      <c r="V61" s="35" t="s">
        <v>73</v>
      </c>
      <c r="W61" s="36">
        <v>0.05</v>
      </c>
      <c r="X61" s="173" t="s">
        <v>252</v>
      </c>
      <c r="Y61" s="171" t="s">
        <v>71</v>
      </c>
      <c r="Z61" s="172">
        <v>2</v>
      </c>
      <c r="AA61" s="185" t="s">
        <v>252</v>
      </c>
      <c r="AB61" s="31"/>
      <c r="AC61" s="31"/>
      <c r="AD61" s="31"/>
      <c r="AE61" s="31"/>
      <c r="AF61" s="31"/>
      <c r="AG61" s="31"/>
      <c r="AH61" s="31"/>
      <c r="AI61" s="31"/>
    </row>
    <row r="62" spans="1:36" ht="15" customHeight="1">
      <c r="A62" s="413"/>
      <c r="B62" s="278"/>
      <c r="C62" s="33"/>
      <c r="D62" s="33"/>
      <c r="E62" s="33"/>
      <c r="F62" s="33"/>
      <c r="G62" s="33"/>
      <c r="H62" s="33"/>
      <c r="I62" s="76"/>
      <c r="J62" s="171"/>
      <c r="K62" s="172"/>
      <c r="L62" s="172" t="s">
        <v>253</v>
      </c>
      <c r="M62" s="171" t="s">
        <v>154</v>
      </c>
      <c r="N62" s="172"/>
      <c r="O62" s="172" t="s">
        <v>252</v>
      </c>
      <c r="P62" s="171"/>
      <c r="Q62" s="172"/>
      <c r="R62" s="172" t="s">
        <v>253</v>
      </c>
      <c r="S62" s="187" t="s">
        <v>100</v>
      </c>
      <c r="T62" s="173">
        <v>0.01</v>
      </c>
      <c r="U62" s="173" t="s">
        <v>252</v>
      </c>
      <c r="V62" s="35"/>
      <c r="W62" s="36"/>
      <c r="X62" s="173" t="s">
        <v>253</v>
      </c>
      <c r="Y62" s="171" t="s">
        <v>326</v>
      </c>
      <c r="Z62" s="172">
        <v>1</v>
      </c>
      <c r="AA62" s="185" t="s">
        <v>252</v>
      </c>
      <c r="AB62" s="31"/>
      <c r="AC62" s="31"/>
      <c r="AD62" s="31"/>
      <c r="AE62" s="31"/>
      <c r="AF62" s="31"/>
      <c r="AG62" s="31"/>
      <c r="AH62" s="31"/>
      <c r="AI62" s="31"/>
    </row>
    <row r="63" spans="1:36" ht="15" customHeight="1">
      <c r="A63" s="413"/>
      <c r="B63" s="278"/>
      <c r="C63" s="33"/>
      <c r="D63" s="33"/>
      <c r="E63" s="33"/>
      <c r="F63" s="33"/>
      <c r="G63" s="33"/>
      <c r="H63" s="33"/>
      <c r="I63" s="76"/>
      <c r="J63" s="171"/>
      <c r="K63" s="172"/>
      <c r="L63" s="172" t="s">
        <v>253</v>
      </c>
      <c r="M63" s="171" t="s">
        <v>330</v>
      </c>
      <c r="N63" s="172"/>
      <c r="O63" s="172" t="s">
        <v>252</v>
      </c>
      <c r="P63" s="171"/>
      <c r="Q63" s="172"/>
      <c r="R63" s="172" t="s">
        <v>253</v>
      </c>
      <c r="S63" s="171"/>
      <c r="T63" s="172"/>
      <c r="U63" s="173" t="s">
        <v>253</v>
      </c>
      <c r="V63" s="35"/>
      <c r="W63" s="36"/>
      <c r="X63" s="173" t="s">
        <v>253</v>
      </c>
      <c r="Y63" s="171" t="s">
        <v>156</v>
      </c>
      <c r="Z63" s="172"/>
      <c r="AA63" s="185" t="s">
        <v>253</v>
      </c>
      <c r="AB63" s="31"/>
      <c r="AC63" s="31"/>
      <c r="AD63" s="31"/>
      <c r="AE63" s="31"/>
      <c r="AF63" s="31"/>
      <c r="AG63" s="31"/>
      <c r="AH63" s="31"/>
      <c r="AI63" s="31"/>
    </row>
    <row r="64" spans="1:36" ht="15" customHeight="1">
      <c r="A64" s="414"/>
      <c r="B64" s="42"/>
      <c r="C64" s="43"/>
      <c r="D64" s="43"/>
      <c r="E64" s="43"/>
      <c r="F64" s="43"/>
      <c r="G64" s="43"/>
      <c r="H64" s="43"/>
      <c r="I64" s="77"/>
      <c r="J64" s="178"/>
      <c r="K64" s="179"/>
      <c r="L64" s="179" t="s">
        <v>253</v>
      </c>
      <c r="M64" s="178" t="s">
        <v>73</v>
      </c>
      <c r="N64" s="179">
        <v>0.05</v>
      </c>
      <c r="O64" s="179" t="s">
        <v>252</v>
      </c>
      <c r="P64" s="178"/>
      <c r="Q64" s="179"/>
      <c r="R64" s="179" t="s">
        <v>253</v>
      </c>
      <c r="S64" s="178"/>
      <c r="T64" s="179"/>
      <c r="U64" s="180" t="s">
        <v>253</v>
      </c>
      <c r="V64" s="45"/>
      <c r="W64" s="46"/>
      <c r="X64" s="180" t="s">
        <v>253</v>
      </c>
      <c r="Y64" s="178" t="s">
        <v>157</v>
      </c>
      <c r="Z64" s="179"/>
      <c r="AA64" s="188" t="s">
        <v>253</v>
      </c>
      <c r="AB64" s="101"/>
      <c r="AC64" s="48"/>
      <c r="AD64" s="101"/>
      <c r="AE64" s="101"/>
      <c r="AF64" s="101"/>
      <c r="AG64" s="101"/>
      <c r="AH64" s="101"/>
      <c r="AI64" s="101"/>
    </row>
    <row r="65" spans="1:36" ht="15" customHeight="1">
      <c r="A65" s="442" t="s">
        <v>158</v>
      </c>
      <c r="B65" s="308" t="s">
        <v>159</v>
      </c>
      <c r="C65" s="308">
        <v>5.8</v>
      </c>
      <c r="D65" s="87">
        <v>2.5</v>
      </c>
      <c r="E65" s="87">
        <v>1.9</v>
      </c>
      <c r="F65" s="87">
        <v>2.2000000000000002</v>
      </c>
      <c r="G65" s="87"/>
      <c r="H65" s="87"/>
      <c r="I65" s="313">
        <v>740</v>
      </c>
      <c r="J65" s="305" t="s">
        <v>23</v>
      </c>
      <c r="K65" s="80"/>
      <c r="L65" s="288"/>
      <c r="M65" s="305" t="s">
        <v>331</v>
      </c>
      <c r="N65" s="80"/>
      <c r="O65" s="288"/>
      <c r="P65" s="305" t="s">
        <v>332</v>
      </c>
      <c r="Q65" s="80"/>
      <c r="R65" s="288"/>
      <c r="S65" s="310" t="s">
        <v>162</v>
      </c>
      <c r="T65" s="87"/>
      <c r="U65" s="290"/>
      <c r="V65" s="291" t="s">
        <v>27</v>
      </c>
      <c r="W65" s="292"/>
      <c r="X65" s="288"/>
      <c r="Y65" s="309" t="s">
        <v>163</v>
      </c>
      <c r="Z65" s="87"/>
      <c r="AA65" s="314"/>
      <c r="AB65" s="50" t="str">
        <f>B65</f>
        <v>k4</v>
      </c>
      <c r="AC65" s="50" t="str">
        <f>J66&amp;" "&amp;J67&amp;" "&amp;J68&amp;" "&amp;J69&amp;" "&amp;J70</f>
        <v xml:space="preserve">米 糙米   </v>
      </c>
      <c r="AD65" s="50" t="str">
        <f>M66&amp;" "&amp;M67&amp;" "&amp;M68&amp;" "&amp;M69&amp;" "&amp;M70</f>
        <v xml:space="preserve">麵腸 豆薯 胡蘿蔔 薑 </v>
      </c>
      <c r="AE65" s="50" t="str">
        <f>P66&amp;" "&amp;P67&amp;" "&amp;P68&amp;" "&amp;P69&amp;" "&amp;P70</f>
        <v xml:space="preserve">素肉 綠豆芽 乾木耳 薑 </v>
      </c>
      <c r="AF65" s="50" t="str">
        <f>S66&amp;" "&amp;S67&amp;" "&amp;S68&amp;" "&amp;S69&amp;" "&amp;S70</f>
        <v xml:space="preserve">四角油豆腐 麻竹筍干 滷包 薑 </v>
      </c>
      <c r="AG65" s="50" t="str">
        <f>V66&amp;" "&amp;V67&amp;" "&amp;V68&amp;" "&amp;V69&amp;" "&amp;V70</f>
        <v xml:space="preserve">蔬菜 薑   </v>
      </c>
      <c r="AH65" s="50" t="str">
        <f>Y66&amp;" "&amp;Y67&amp;" "&amp;Y68&amp;" "&amp;Y69&amp;" "&amp;Y70</f>
        <v xml:space="preserve">綠豆 二砂糖   </v>
      </c>
      <c r="AI65" s="50"/>
      <c r="AJ65" s="139"/>
    </row>
    <row r="66" spans="1:36" ht="15" customHeight="1">
      <c r="A66" s="437"/>
      <c r="B66" s="308"/>
      <c r="C66" s="87"/>
      <c r="D66" s="87"/>
      <c r="E66" s="87"/>
      <c r="F66" s="87"/>
      <c r="G66" s="87"/>
      <c r="H66" s="87"/>
      <c r="I66" s="76"/>
      <c r="J66" s="171" t="s">
        <v>29</v>
      </c>
      <c r="K66" s="172">
        <v>7</v>
      </c>
      <c r="L66" s="172" t="s">
        <v>252</v>
      </c>
      <c r="M66" s="171" t="s">
        <v>99</v>
      </c>
      <c r="N66" s="172">
        <v>5.3</v>
      </c>
      <c r="O66" s="172" t="s">
        <v>252</v>
      </c>
      <c r="P66" s="171" t="s">
        <v>309</v>
      </c>
      <c r="Q66" s="172">
        <v>0.6</v>
      </c>
      <c r="R66" s="172" t="s">
        <v>252</v>
      </c>
      <c r="S66" s="187" t="s">
        <v>56</v>
      </c>
      <c r="T66" s="173">
        <v>3</v>
      </c>
      <c r="U66" s="173" t="s">
        <v>252</v>
      </c>
      <c r="V66" s="39" t="s">
        <v>19</v>
      </c>
      <c r="W66" s="40">
        <v>7</v>
      </c>
      <c r="X66" s="173" t="s">
        <v>252</v>
      </c>
      <c r="Y66" s="171" t="s">
        <v>164</v>
      </c>
      <c r="Z66" s="172">
        <v>2</v>
      </c>
      <c r="AA66" s="185" t="s">
        <v>252</v>
      </c>
      <c r="AB66" s="31"/>
      <c r="AC66" s="31"/>
      <c r="AD66" s="31"/>
      <c r="AE66" s="31"/>
      <c r="AF66" s="31"/>
      <c r="AG66" s="31"/>
      <c r="AH66" s="31"/>
      <c r="AI66" s="31"/>
    </row>
    <row r="67" spans="1:36" ht="15" customHeight="1">
      <c r="A67" s="437"/>
      <c r="B67" s="308"/>
      <c r="C67" s="87"/>
      <c r="D67" s="87"/>
      <c r="E67" s="87"/>
      <c r="F67" s="87"/>
      <c r="G67" s="87"/>
      <c r="H67" s="87"/>
      <c r="I67" s="76"/>
      <c r="J67" s="171" t="s">
        <v>34</v>
      </c>
      <c r="K67" s="172">
        <v>3</v>
      </c>
      <c r="L67" s="172" t="s">
        <v>252</v>
      </c>
      <c r="M67" s="171" t="s">
        <v>55</v>
      </c>
      <c r="N67" s="172">
        <v>3</v>
      </c>
      <c r="O67" s="172" t="s">
        <v>252</v>
      </c>
      <c r="P67" s="171" t="s">
        <v>68</v>
      </c>
      <c r="Q67" s="172">
        <v>5</v>
      </c>
      <c r="R67" s="172" t="s">
        <v>252</v>
      </c>
      <c r="S67" s="187" t="s">
        <v>54</v>
      </c>
      <c r="T67" s="173">
        <v>3</v>
      </c>
      <c r="U67" s="173" t="s">
        <v>252</v>
      </c>
      <c r="V67" s="35" t="s">
        <v>73</v>
      </c>
      <c r="W67" s="36">
        <v>0.05</v>
      </c>
      <c r="X67" s="173" t="s">
        <v>252</v>
      </c>
      <c r="Y67" s="171" t="s">
        <v>39</v>
      </c>
      <c r="Z67" s="172">
        <v>1</v>
      </c>
      <c r="AA67" s="185" t="s">
        <v>252</v>
      </c>
      <c r="AB67" s="31"/>
      <c r="AC67" s="31"/>
      <c r="AD67" s="31"/>
      <c r="AE67" s="31"/>
      <c r="AF67" s="31"/>
      <c r="AG67" s="31"/>
      <c r="AH67" s="31"/>
      <c r="AI67" s="31"/>
    </row>
    <row r="68" spans="1:36" ht="15" customHeight="1">
      <c r="A68" s="437"/>
      <c r="B68" s="308"/>
      <c r="C68" s="87"/>
      <c r="D68" s="87"/>
      <c r="E68" s="87"/>
      <c r="F68" s="87"/>
      <c r="G68" s="87"/>
      <c r="H68" s="87"/>
      <c r="I68" s="76"/>
      <c r="J68" s="171"/>
      <c r="K68" s="172"/>
      <c r="L68" s="172" t="s">
        <v>253</v>
      </c>
      <c r="M68" s="171" t="s">
        <v>40</v>
      </c>
      <c r="N68" s="172">
        <v>1</v>
      </c>
      <c r="O68" s="172" t="s">
        <v>252</v>
      </c>
      <c r="P68" s="171" t="s">
        <v>142</v>
      </c>
      <c r="Q68" s="172">
        <v>0.01</v>
      </c>
      <c r="R68" s="172" t="s">
        <v>252</v>
      </c>
      <c r="S68" s="315" t="s">
        <v>98</v>
      </c>
      <c r="T68" s="173"/>
      <c r="U68" s="173" t="s">
        <v>253</v>
      </c>
      <c r="V68" s="35"/>
      <c r="W68" s="36"/>
      <c r="X68" s="173" t="s">
        <v>253</v>
      </c>
      <c r="Y68" s="171"/>
      <c r="Z68" s="172"/>
      <c r="AA68" s="185" t="s">
        <v>253</v>
      </c>
      <c r="AB68" s="31"/>
      <c r="AC68" s="31"/>
      <c r="AD68" s="31"/>
      <c r="AE68" s="31"/>
      <c r="AF68" s="31"/>
      <c r="AG68" s="31"/>
      <c r="AH68" s="31"/>
      <c r="AI68" s="31"/>
    </row>
    <row r="69" spans="1:36" ht="15" customHeight="1">
      <c r="A69" s="437"/>
      <c r="B69" s="87"/>
      <c r="C69" s="87"/>
      <c r="D69" s="87"/>
      <c r="E69" s="87"/>
      <c r="F69" s="87"/>
      <c r="G69" s="87"/>
      <c r="H69" s="87"/>
      <c r="I69" s="316"/>
      <c r="J69" s="296"/>
      <c r="K69" s="232"/>
      <c r="L69" s="232" t="s">
        <v>253</v>
      </c>
      <c r="M69" s="296" t="s">
        <v>73</v>
      </c>
      <c r="N69" s="232">
        <v>0.05</v>
      </c>
      <c r="O69" s="232" t="s">
        <v>252</v>
      </c>
      <c r="P69" s="296" t="s">
        <v>73</v>
      </c>
      <c r="Q69" s="317">
        <v>0.05</v>
      </c>
      <c r="R69" s="232" t="s">
        <v>252</v>
      </c>
      <c r="S69" s="296" t="s">
        <v>73</v>
      </c>
      <c r="T69" s="190">
        <v>0.05</v>
      </c>
      <c r="U69" s="235" t="s">
        <v>252</v>
      </c>
      <c r="V69" s="233"/>
      <c r="W69" s="234"/>
      <c r="X69" s="235" t="s">
        <v>253</v>
      </c>
      <c r="Y69" s="296"/>
      <c r="Z69" s="232"/>
      <c r="AA69" s="318" t="s">
        <v>253</v>
      </c>
      <c r="AB69" s="31"/>
      <c r="AC69" s="31"/>
      <c r="AD69" s="31"/>
      <c r="AE69" s="31"/>
      <c r="AF69" s="31"/>
      <c r="AG69" s="31"/>
      <c r="AH69" s="31"/>
      <c r="AI69" s="31"/>
    </row>
    <row r="70" spans="1:36" ht="15" customHeight="1">
      <c r="A70" s="438"/>
      <c r="B70" s="319"/>
      <c r="C70" s="319"/>
      <c r="D70" s="319"/>
      <c r="E70" s="319"/>
      <c r="F70" s="319"/>
      <c r="G70" s="319"/>
      <c r="H70" s="319"/>
      <c r="I70" s="316"/>
      <c r="J70" s="296"/>
      <c r="K70" s="232"/>
      <c r="L70" s="232" t="s">
        <v>253</v>
      </c>
      <c r="M70" s="296"/>
      <c r="N70" s="232"/>
      <c r="O70" s="232" t="s">
        <v>253</v>
      </c>
      <c r="P70" s="296"/>
      <c r="Q70" s="232"/>
      <c r="R70" s="232" t="s">
        <v>253</v>
      </c>
      <c r="S70" s="296"/>
      <c r="T70" s="232"/>
      <c r="U70" s="235" t="s">
        <v>253</v>
      </c>
      <c r="V70" s="233"/>
      <c r="W70" s="234"/>
      <c r="X70" s="235" t="s">
        <v>253</v>
      </c>
      <c r="Y70" s="296"/>
      <c r="Z70" s="232"/>
      <c r="AA70" s="318" t="s">
        <v>253</v>
      </c>
      <c r="AB70" s="31"/>
      <c r="AC70" s="31"/>
      <c r="AD70" s="31"/>
      <c r="AE70" s="31"/>
      <c r="AF70" s="31"/>
      <c r="AG70" s="31"/>
      <c r="AH70" s="31"/>
      <c r="AI70" s="31"/>
    </row>
    <row r="71" spans="1:36" ht="15" customHeight="1">
      <c r="A71" s="412" t="s">
        <v>165</v>
      </c>
      <c r="B71" s="78" t="s">
        <v>166</v>
      </c>
      <c r="C71" s="79">
        <v>5</v>
      </c>
      <c r="D71" s="80">
        <v>2.5</v>
      </c>
      <c r="E71" s="80">
        <v>2.4</v>
      </c>
      <c r="F71" s="80">
        <v>2.5</v>
      </c>
      <c r="G71" s="80"/>
      <c r="H71" s="80"/>
      <c r="I71" s="320">
        <v>710</v>
      </c>
      <c r="J71" s="321" t="s">
        <v>167</v>
      </c>
      <c r="K71" s="322"/>
      <c r="L71" s="323"/>
      <c r="M71" s="321" t="s">
        <v>333</v>
      </c>
      <c r="N71" s="322"/>
      <c r="O71" s="323"/>
      <c r="P71" s="324" t="s">
        <v>169</v>
      </c>
      <c r="Q71" s="325"/>
      <c r="R71" s="323"/>
      <c r="S71" s="326" t="s">
        <v>170</v>
      </c>
      <c r="T71" s="322"/>
      <c r="U71" s="327"/>
      <c r="V71" s="54" t="s">
        <v>27</v>
      </c>
      <c r="W71" s="55"/>
      <c r="X71" s="323"/>
      <c r="Y71" s="321" t="s">
        <v>171</v>
      </c>
      <c r="Z71" s="322"/>
      <c r="AA71" s="328"/>
      <c r="AB71" s="107" t="str">
        <f>B71</f>
        <v>k5</v>
      </c>
      <c r="AC71" s="107" t="str">
        <f>J72&amp;" "&amp;J73&amp;" "&amp;J74&amp;" "&amp;J75&amp;" "&amp;J76</f>
        <v xml:space="preserve">米 紅藜   </v>
      </c>
      <c r="AD71" s="107" t="str">
        <f>M72&amp;" "&amp;M73&amp;" "&amp;M74&amp;" "&amp;M75&amp;" "&amp;M76</f>
        <v xml:space="preserve">豆包 結球白菜 胡蘿蔔 薑 </v>
      </c>
      <c r="AE71" s="107" t="str">
        <f>P72&amp;" "&amp;P73&amp;" "&amp;P74&amp;" "&amp;P75&amp;" "&amp;P76</f>
        <v xml:space="preserve">雞蛋 胡蘿蔔  薑 </v>
      </c>
      <c r="AF71" s="107" t="str">
        <f>S72&amp;" "&amp;S73&amp;" "&amp;S74&amp;" "&amp;S75&amp;" "&amp;S76</f>
        <v xml:space="preserve">乾裙帶菜 金針菇 薑  </v>
      </c>
      <c r="AG71" s="107" t="str">
        <f>V72&amp;" "&amp;V73&amp;" "&amp;V74&amp;" "&amp;V75&amp;" "&amp;V76</f>
        <v xml:space="preserve">蔬菜 薑   </v>
      </c>
      <c r="AH71" s="107" t="str">
        <f>Y72&amp;" "&amp;Y73&amp;" "&amp;Y74&amp;" "&amp;Y75&amp;" "&amp;Y76</f>
        <v xml:space="preserve">時瓜 薑 素羊肉  </v>
      </c>
      <c r="AI71" s="107"/>
    </row>
    <row r="72" spans="1:36" ht="15" customHeight="1">
      <c r="A72" s="413"/>
      <c r="B72" s="329"/>
      <c r="C72" s="87"/>
      <c r="D72" s="87"/>
      <c r="E72" s="87"/>
      <c r="F72" s="87"/>
      <c r="G72" s="87"/>
      <c r="H72" s="87"/>
      <c r="I72" s="76"/>
      <c r="J72" s="171" t="s">
        <v>29</v>
      </c>
      <c r="K72" s="172">
        <v>10</v>
      </c>
      <c r="L72" s="172" t="s">
        <v>252</v>
      </c>
      <c r="M72" s="171" t="s">
        <v>179</v>
      </c>
      <c r="N72" s="172">
        <v>6</v>
      </c>
      <c r="O72" s="172" t="s">
        <v>252</v>
      </c>
      <c r="P72" s="171" t="s">
        <v>50</v>
      </c>
      <c r="Q72" s="172">
        <v>2.7</v>
      </c>
      <c r="R72" s="172" t="s">
        <v>252</v>
      </c>
      <c r="S72" s="187" t="s">
        <v>134</v>
      </c>
      <c r="T72" s="173">
        <v>1</v>
      </c>
      <c r="U72" s="173" t="s">
        <v>252</v>
      </c>
      <c r="V72" s="39" t="s">
        <v>19</v>
      </c>
      <c r="W72" s="40">
        <v>7</v>
      </c>
      <c r="X72" s="173" t="s">
        <v>252</v>
      </c>
      <c r="Y72" s="171" t="s">
        <v>101</v>
      </c>
      <c r="Z72" s="172">
        <v>5</v>
      </c>
      <c r="AA72" s="185" t="s">
        <v>252</v>
      </c>
      <c r="AB72" s="31"/>
      <c r="AC72" s="31"/>
      <c r="AD72" s="31"/>
      <c r="AE72" s="31"/>
      <c r="AF72" s="31"/>
      <c r="AG72" s="31"/>
      <c r="AH72" s="31"/>
      <c r="AI72" s="31"/>
    </row>
    <row r="73" spans="1:36" ht="15" customHeight="1">
      <c r="A73" s="413"/>
      <c r="B73" s="329"/>
      <c r="C73" s="87"/>
      <c r="D73" s="87"/>
      <c r="E73" s="87"/>
      <c r="F73" s="87"/>
      <c r="G73" s="87"/>
      <c r="H73" s="87"/>
      <c r="I73" s="76"/>
      <c r="J73" s="171" t="s">
        <v>172</v>
      </c>
      <c r="K73" s="172">
        <v>0.05</v>
      </c>
      <c r="L73" s="172" t="s">
        <v>252</v>
      </c>
      <c r="M73" s="171" t="s">
        <v>83</v>
      </c>
      <c r="N73" s="172">
        <v>4</v>
      </c>
      <c r="O73" s="172" t="s">
        <v>252</v>
      </c>
      <c r="P73" s="171" t="s">
        <v>40</v>
      </c>
      <c r="Q73" s="172">
        <v>4</v>
      </c>
      <c r="R73" s="172" t="s">
        <v>252</v>
      </c>
      <c r="S73" s="187" t="s">
        <v>135</v>
      </c>
      <c r="T73" s="173">
        <v>1</v>
      </c>
      <c r="U73" s="173" t="s">
        <v>252</v>
      </c>
      <c r="V73" s="35" t="s">
        <v>73</v>
      </c>
      <c r="W73" s="36">
        <v>0.05</v>
      </c>
      <c r="X73" s="173" t="s">
        <v>252</v>
      </c>
      <c r="Y73" s="187" t="s">
        <v>73</v>
      </c>
      <c r="Z73" s="173">
        <v>0.05</v>
      </c>
      <c r="AA73" s="185" t="s">
        <v>252</v>
      </c>
      <c r="AB73" s="31"/>
      <c r="AC73" s="31"/>
      <c r="AD73" s="31"/>
      <c r="AE73" s="31"/>
      <c r="AF73" s="31"/>
      <c r="AG73" s="31"/>
      <c r="AH73" s="31"/>
      <c r="AI73" s="31"/>
    </row>
    <row r="74" spans="1:36" ht="15" customHeight="1">
      <c r="A74" s="413"/>
      <c r="B74" s="329"/>
      <c r="C74" s="87"/>
      <c r="D74" s="87"/>
      <c r="E74" s="87"/>
      <c r="F74" s="87"/>
      <c r="G74" s="87"/>
      <c r="H74" s="87"/>
      <c r="I74" s="76"/>
      <c r="J74" s="171"/>
      <c r="K74" s="172"/>
      <c r="L74" s="172" t="s">
        <v>253</v>
      </c>
      <c r="M74" s="171" t="s">
        <v>40</v>
      </c>
      <c r="N74" s="172">
        <v>0.5</v>
      </c>
      <c r="O74" s="172" t="s">
        <v>252</v>
      </c>
      <c r="P74" s="171"/>
      <c r="Q74" s="172"/>
      <c r="R74" s="172" t="s">
        <v>253</v>
      </c>
      <c r="S74" s="187" t="s">
        <v>73</v>
      </c>
      <c r="T74" s="173">
        <v>0.05</v>
      </c>
      <c r="U74" s="173" t="s">
        <v>252</v>
      </c>
      <c r="V74" s="35"/>
      <c r="W74" s="36"/>
      <c r="X74" s="173" t="s">
        <v>253</v>
      </c>
      <c r="Y74" s="171" t="s">
        <v>326</v>
      </c>
      <c r="Z74" s="172">
        <v>1</v>
      </c>
      <c r="AA74" s="185" t="s">
        <v>252</v>
      </c>
      <c r="AB74" s="31"/>
      <c r="AC74" s="31"/>
      <c r="AD74" s="31"/>
      <c r="AE74" s="31"/>
      <c r="AF74" s="31"/>
      <c r="AG74" s="31"/>
      <c r="AH74" s="31"/>
      <c r="AI74" s="31"/>
    </row>
    <row r="75" spans="1:36" ht="15" customHeight="1">
      <c r="A75" s="413"/>
      <c r="B75" s="23"/>
      <c r="C75" s="87"/>
      <c r="D75" s="87"/>
      <c r="E75" s="87"/>
      <c r="F75" s="87"/>
      <c r="G75" s="87"/>
      <c r="H75" s="87"/>
      <c r="I75" s="316"/>
      <c r="J75" s="296"/>
      <c r="K75" s="232"/>
      <c r="L75" s="232" t="s">
        <v>253</v>
      </c>
      <c r="M75" s="296" t="s">
        <v>73</v>
      </c>
      <c r="N75" s="232">
        <v>0.05</v>
      </c>
      <c r="O75" s="232" t="s">
        <v>252</v>
      </c>
      <c r="P75" s="296" t="s">
        <v>73</v>
      </c>
      <c r="Q75" s="232">
        <v>0.05</v>
      </c>
      <c r="R75" s="232" t="s">
        <v>252</v>
      </c>
      <c r="S75" s="296"/>
      <c r="T75" s="232"/>
      <c r="U75" s="235" t="s">
        <v>253</v>
      </c>
      <c r="V75" s="233"/>
      <c r="W75" s="234"/>
      <c r="X75" s="235" t="s">
        <v>253</v>
      </c>
      <c r="Y75" s="296"/>
      <c r="Z75" s="232"/>
      <c r="AA75" s="318" t="s">
        <v>253</v>
      </c>
      <c r="AB75" s="31"/>
      <c r="AC75" s="31"/>
      <c r="AD75" s="31"/>
      <c r="AE75" s="31"/>
      <c r="AF75" s="31"/>
      <c r="AG75" s="31"/>
      <c r="AH75" s="31"/>
      <c r="AI75" s="31"/>
    </row>
    <row r="76" spans="1:36" ht="15" customHeight="1">
      <c r="A76" s="414"/>
      <c r="B76" s="89"/>
      <c r="C76" s="90"/>
      <c r="D76" s="90"/>
      <c r="E76" s="90"/>
      <c r="F76" s="90"/>
      <c r="G76" s="90"/>
      <c r="H76" s="90"/>
      <c r="I76" s="77"/>
      <c r="J76" s="178"/>
      <c r="K76" s="179"/>
      <c r="L76" s="179" t="s">
        <v>253</v>
      </c>
      <c r="M76" s="178"/>
      <c r="N76" s="179"/>
      <c r="O76" s="179" t="s">
        <v>253</v>
      </c>
      <c r="P76" s="178"/>
      <c r="Q76" s="179"/>
      <c r="R76" s="179" t="s">
        <v>253</v>
      </c>
      <c r="S76" s="178"/>
      <c r="T76" s="179"/>
      <c r="U76" s="180" t="s">
        <v>253</v>
      </c>
      <c r="V76" s="45"/>
      <c r="W76" s="46"/>
      <c r="X76" s="180" t="s">
        <v>253</v>
      </c>
      <c r="Y76" s="178"/>
      <c r="Z76" s="179"/>
      <c r="AA76" s="188" t="s">
        <v>253</v>
      </c>
      <c r="AB76" s="48"/>
      <c r="AC76" s="48"/>
      <c r="AD76" s="48"/>
      <c r="AE76" s="48"/>
      <c r="AF76" s="48"/>
      <c r="AG76" s="48"/>
      <c r="AH76" s="48"/>
      <c r="AI76" s="48"/>
    </row>
    <row r="77" spans="1:36" ht="15" customHeight="1">
      <c r="A77" s="442" t="s">
        <v>173</v>
      </c>
      <c r="B77" s="78" t="s">
        <v>174</v>
      </c>
      <c r="C77" s="79">
        <v>5.6</v>
      </c>
      <c r="D77" s="80">
        <v>2.8</v>
      </c>
      <c r="E77" s="80">
        <v>2</v>
      </c>
      <c r="F77" s="80">
        <v>3</v>
      </c>
      <c r="G77" s="80"/>
      <c r="H77" s="80"/>
      <c r="I77" s="320">
        <v>787</v>
      </c>
      <c r="J77" s="321" t="s">
        <v>63</v>
      </c>
      <c r="K77" s="322"/>
      <c r="L77" s="323"/>
      <c r="M77" s="321" t="s">
        <v>334</v>
      </c>
      <c r="N77" s="322"/>
      <c r="O77" s="323" t="s">
        <v>253</v>
      </c>
      <c r="P77" s="321" t="s">
        <v>176</v>
      </c>
      <c r="Q77" s="322"/>
      <c r="R77" s="323"/>
      <c r="S77" s="326" t="s">
        <v>177</v>
      </c>
      <c r="T77" s="322"/>
      <c r="U77" s="327"/>
      <c r="V77" s="54" t="s">
        <v>27</v>
      </c>
      <c r="W77" s="55"/>
      <c r="X77" s="323"/>
      <c r="Y77" s="330" t="s">
        <v>178</v>
      </c>
      <c r="Z77" s="331"/>
      <c r="AA77" s="228"/>
      <c r="AB77" s="31" t="str">
        <f>B77</f>
        <v>l1</v>
      </c>
      <c r="AC77" s="31" t="str">
        <f>J78&amp;" "&amp;J79&amp;" "&amp;J80&amp;" "&amp;J81&amp;" "&amp;J82</f>
        <v xml:space="preserve">米    </v>
      </c>
      <c r="AD77" s="31" t="str">
        <f>M78&amp;" "&amp;M79&amp;" "&amp;M80&amp;" "&amp;M81&amp;" "&amp;M82</f>
        <v>豆干 油花生 麵筋 薑 胡蘿蔔</v>
      </c>
      <c r="AE77" s="31" t="str">
        <f>P78&amp;" "&amp;P79&amp;" "&amp;P80&amp;" "&amp;P81&amp;" "&amp;P82</f>
        <v xml:space="preserve">豆包 甘藍 乾香菇 薑 </v>
      </c>
      <c r="AF77" s="31" t="str">
        <f>S78&amp;" "&amp;S79&amp;" "&amp;S80&amp;" "&amp;S81&amp;" "&amp;S82</f>
        <v>雞蛋 冬粉 蔬菜 乾木耳 薑</v>
      </c>
      <c r="AG77" s="31" t="str">
        <f>V78&amp;" "&amp;V79&amp;" "&amp;V80&amp;" "&amp;V81&amp;" "&amp;V82</f>
        <v xml:space="preserve">蔬菜 薑   </v>
      </c>
      <c r="AH77" s="31" t="str">
        <f>Y78&amp;" "&amp;Y79&amp;" "&amp;Y80&amp;" "&amp;Y81&amp;" "&amp;Y82</f>
        <v xml:space="preserve">豆漿    </v>
      </c>
      <c r="AI77" s="31"/>
    </row>
    <row r="78" spans="1:36" ht="15" customHeight="1">
      <c r="A78" s="437"/>
      <c r="B78" s="329"/>
      <c r="C78" s="87"/>
      <c r="D78" s="87"/>
      <c r="E78" s="87"/>
      <c r="F78" s="87"/>
      <c r="G78" s="87"/>
      <c r="H78" s="87"/>
      <c r="I78" s="76"/>
      <c r="J78" s="171" t="s">
        <v>29</v>
      </c>
      <c r="K78" s="172">
        <v>10</v>
      </c>
      <c r="L78" s="172" t="s">
        <v>252</v>
      </c>
      <c r="M78" s="171" t="s">
        <v>124</v>
      </c>
      <c r="N78" s="172">
        <v>6</v>
      </c>
      <c r="O78" s="172" t="s">
        <v>252</v>
      </c>
      <c r="P78" s="171" t="s">
        <v>179</v>
      </c>
      <c r="Q78" s="172">
        <v>1.5</v>
      </c>
      <c r="R78" s="172" t="s">
        <v>252</v>
      </c>
      <c r="S78" s="187" t="s">
        <v>50</v>
      </c>
      <c r="T78" s="173">
        <v>2.7</v>
      </c>
      <c r="U78" s="173" t="s">
        <v>252</v>
      </c>
      <c r="V78" s="39" t="s">
        <v>19</v>
      </c>
      <c r="W78" s="40">
        <v>7</v>
      </c>
      <c r="X78" s="173" t="s">
        <v>252</v>
      </c>
      <c r="Y78" s="35" t="s">
        <v>178</v>
      </c>
      <c r="Z78" s="41">
        <v>1.9</v>
      </c>
      <c r="AA78" s="194" t="s">
        <v>252</v>
      </c>
      <c r="AB78" s="31"/>
      <c r="AC78" s="31"/>
      <c r="AD78" s="31"/>
      <c r="AE78" s="31"/>
      <c r="AF78" s="31"/>
      <c r="AG78" s="31"/>
      <c r="AH78" s="31"/>
      <c r="AI78" s="31"/>
    </row>
    <row r="79" spans="1:36" ht="15" customHeight="1">
      <c r="A79" s="437"/>
      <c r="B79" s="329"/>
      <c r="C79" s="87"/>
      <c r="D79" s="87"/>
      <c r="E79" s="87"/>
      <c r="F79" s="87"/>
      <c r="G79" s="87"/>
      <c r="H79" s="87"/>
      <c r="I79" s="76"/>
      <c r="J79" s="171"/>
      <c r="K79" s="172"/>
      <c r="L79" s="172" t="s">
        <v>253</v>
      </c>
      <c r="M79" s="171" t="s">
        <v>125</v>
      </c>
      <c r="N79" s="172">
        <v>0.1</v>
      </c>
      <c r="O79" s="172" t="s">
        <v>252</v>
      </c>
      <c r="P79" s="171" t="s">
        <v>31</v>
      </c>
      <c r="Q79" s="172">
        <v>7</v>
      </c>
      <c r="R79" s="172" t="s">
        <v>252</v>
      </c>
      <c r="S79" s="187" t="s">
        <v>180</v>
      </c>
      <c r="T79" s="173">
        <v>1</v>
      </c>
      <c r="U79" s="173" t="s">
        <v>252</v>
      </c>
      <c r="V79" s="35" t="s">
        <v>73</v>
      </c>
      <c r="W79" s="36">
        <v>0.05</v>
      </c>
      <c r="X79" s="173" t="s">
        <v>252</v>
      </c>
      <c r="Y79" s="35"/>
      <c r="Z79" s="41"/>
      <c r="AA79" s="194" t="s">
        <v>252</v>
      </c>
      <c r="AB79" s="31"/>
      <c r="AC79" s="31"/>
      <c r="AD79" s="31"/>
      <c r="AE79" s="31"/>
      <c r="AF79" s="31"/>
      <c r="AG79" s="31"/>
      <c r="AH79" s="31"/>
      <c r="AI79" s="31"/>
    </row>
    <row r="80" spans="1:36" ht="15" customHeight="1">
      <c r="A80" s="437"/>
      <c r="B80" s="329"/>
      <c r="C80" s="87"/>
      <c r="D80" s="87"/>
      <c r="E80" s="87"/>
      <c r="F80" s="87"/>
      <c r="G80" s="87"/>
      <c r="H80" s="87"/>
      <c r="I80" s="76"/>
      <c r="J80" s="171"/>
      <c r="K80" s="172"/>
      <c r="L80" s="172" t="s">
        <v>253</v>
      </c>
      <c r="M80" s="171" t="s">
        <v>181</v>
      </c>
      <c r="N80" s="172">
        <v>0.5</v>
      </c>
      <c r="O80" s="172" t="s">
        <v>252</v>
      </c>
      <c r="P80" s="171" t="s">
        <v>100</v>
      </c>
      <c r="Q80" s="172">
        <v>0.01</v>
      </c>
      <c r="R80" s="172" t="s">
        <v>252</v>
      </c>
      <c r="S80" s="171" t="s">
        <v>19</v>
      </c>
      <c r="T80" s="172">
        <v>3</v>
      </c>
      <c r="U80" s="173" t="s">
        <v>252</v>
      </c>
      <c r="V80" s="35"/>
      <c r="W80" s="36"/>
      <c r="X80" s="173" t="s">
        <v>253</v>
      </c>
      <c r="Y80" s="35"/>
      <c r="Z80" s="41"/>
      <c r="AA80" s="194" t="s">
        <v>252</v>
      </c>
      <c r="AB80" s="31"/>
      <c r="AC80" s="31"/>
      <c r="AD80" s="31"/>
      <c r="AE80" s="31"/>
      <c r="AF80" s="31"/>
      <c r="AG80" s="31"/>
      <c r="AH80" s="31"/>
      <c r="AI80" s="31"/>
    </row>
    <row r="81" spans="1:36" ht="15" customHeight="1">
      <c r="A81" s="437"/>
      <c r="B81" s="329"/>
      <c r="C81" s="87"/>
      <c r="D81" s="87"/>
      <c r="E81" s="87"/>
      <c r="F81" s="87"/>
      <c r="G81" s="87"/>
      <c r="H81" s="87"/>
      <c r="I81" s="316"/>
      <c r="J81" s="296"/>
      <c r="K81" s="232"/>
      <c r="L81" s="232" t="s">
        <v>253</v>
      </c>
      <c r="M81" s="296" t="s">
        <v>73</v>
      </c>
      <c r="N81" s="232">
        <v>0.05</v>
      </c>
      <c r="O81" s="232" t="s">
        <v>252</v>
      </c>
      <c r="P81" s="296" t="s">
        <v>73</v>
      </c>
      <c r="Q81" s="232">
        <v>0.05</v>
      </c>
      <c r="R81" s="232" t="s">
        <v>252</v>
      </c>
      <c r="S81" s="296" t="s">
        <v>142</v>
      </c>
      <c r="T81" s="232">
        <v>0.01</v>
      </c>
      <c r="U81" s="235" t="s">
        <v>252</v>
      </c>
      <c r="V81" s="233"/>
      <c r="W81" s="234"/>
      <c r="X81" s="235" t="s">
        <v>253</v>
      </c>
      <c r="Y81" s="35"/>
      <c r="Z81" s="41"/>
      <c r="AA81" s="220" t="s">
        <v>253</v>
      </c>
      <c r="AB81" s="31"/>
      <c r="AC81" s="31"/>
      <c r="AD81" s="31"/>
      <c r="AE81" s="31"/>
      <c r="AF81" s="31"/>
      <c r="AG81" s="31"/>
      <c r="AH81" s="31"/>
      <c r="AI81" s="31"/>
    </row>
    <row r="82" spans="1:36" ht="15" customHeight="1">
      <c r="A82" s="438"/>
      <c r="B82" s="89"/>
      <c r="C82" s="90"/>
      <c r="D82" s="90"/>
      <c r="E82" s="90"/>
      <c r="F82" s="90"/>
      <c r="G82" s="90"/>
      <c r="H82" s="90"/>
      <c r="I82" s="77"/>
      <c r="J82" s="178"/>
      <c r="K82" s="179"/>
      <c r="L82" s="179" t="s">
        <v>253</v>
      </c>
      <c r="M82" s="178" t="s">
        <v>40</v>
      </c>
      <c r="N82" s="179">
        <v>1</v>
      </c>
      <c r="O82" s="179" t="s">
        <v>252</v>
      </c>
      <c r="P82" s="178"/>
      <c r="Q82" s="179"/>
      <c r="R82" s="179" t="s">
        <v>253</v>
      </c>
      <c r="S82" s="178" t="s">
        <v>73</v>
      </c>
      <c r="T82" s="179">
        <v>0.05</v>
      </c>
      <c r="U82" s="180" t="s">
        <v>252</v>
      </c>
      <c r="V82" s="45"/>
      <c r="W82" s="46"/>
      <c r="X82" s="180" t="s">
        <v>253</v>
      </c>
      <c r="Y82" s="45"/>
      <c r="Z82" s="47"/>
      <c r="AA82" s="220" t="s">
        <v>253</v>
      </c>
      <c r="AB82" s="31"/>
      <c r="AC82" s="31"/>
      <c r="AD82" s="31"/>
      <c r="AE82" s="31"/>
      <c r="AF82" s="31"/>
      <c r="AG82" s="31"/>
      <c r="AH82" s="31"/>
      <c r="AI82" s="31"/>
    </row>
    <row r="83" spans="1:36" ht="15" customHeight="1">
      <c r="A83" s="412" t="s">
        <v>182</v>
      </c>
      <c r="B83" s="78" t="s">
        <v>183</v>
      </c>
      <c r="C83" s="79">
        <v>5</v>
      </c>
      <c r="D83" s="80">
        <v>2.8</v>
      </c>
      <c r="E83" s="80">
        <v>1.6</v>
      </c>
      <c r="F83" s="80">
        <v>3</v>
      </c>
      <c r="G83" s="80"/>
      <c r="H83" s="80"/>
      <c r="I83" s="320">
        <v>735</v>
      </c>
      <c r="J83" s="305" t="s">
        <v>23</v>
      </c>
      <c r="K83" s="80"/>
      <c r="L83" s="273"/>
      <c r="M83" s="305" t="s">
        <v>317</v>
      </c>
      <c r="N83" s="80"/>
      <c r="O83" s="273"/>
      <c r="P83" s="305" t="s">
        <v>185</v>
      </c>
      <c r="Q83" s="80"/>
      <c r="R83" s="273"/>
      <c r="S83" s="306" t="s">
        <v>186</v>
      </c>
      <c r="T83" s="80"/>
      <c r="U83" s="276"/>
      <c r="V83" s="277" t="s">
        <v>27</v>
      </c>
      <c r="W83" s="84"/>
      <c r="X83" s="273"/>
      <c r="Y83" s="332" t="s">
        <v>187</v>
      </c>
      <c r="Z83" s="333"/>
      <c r="AA83" s="283"/>
      <c r="AB83" s="107" t="str">
        <f>B83</f>
        <v>l2</v>
      </c>
      <c r="AC83" s="107" t="str">
        <f>J84&amp;" "&amp;J85&amp;" "&amp;J86&amp;" "&amp;J87&amp;" "&amp;J88</f>
        <v xml:space="preserve">米 糙米   </v>
      </c>
      <c r="AD83" s="107" t="str">
        <f>M84&amp;" "&amp;M85&amp;" "&amp;M86&amp;" "&amp;M87&amp;" "&amp;M88</f>
        <v xml:space="preserve">素排    </v>
      </c>
      <c r="AE83" s="107" t="str">
        <f>P84&amp;" "&amp;P85&amp;" "&amp;P86&amp;" "&amp;P87&amp;" "&amp;P88</f>
        <v xml:space="preserve">雞蛋 冷凍菜豆(莢) 胡蘿蔔 薑 </v>
      </c>
      <c r="AF83" s="107" t="str">
        <f>S84&amp;" "&amp;S85&amp;" "&amp;S86&amp;" "&amp;S87&amp;" "&amp;S88</f>
        <v>豆腐 素肉 薑 豆瓣醬 胡蘿蔔</v>
      </c>
      <c r="AG83" s="107" t="str">
        <f>V84&amp;" "&amp;V85&amp;" "&amp;V86&amp;" "&amp;V87&amp;" "&amp;V88</f>
        <v xml:space="preserve">蔬菜 薑   </v>
      </c>
      <c r="AH83" s="107" t="str">
        <f>Y84&amp;" "&amp;Y85&amp;" "&amp;Y86&amp;" "&amp;Y87&amp;" "&amp;Y88</f>
        <v xml:space="preserve">時蔬 薑 素羊肉  </v>
      </c>
      <c r="AI83" s="107"/>
    </row>
    <row r="84" spans="1:36" ht="15" customHeight="1">
      <c r="A84" s="413"/>
      <c r="B84" s="329"/>
      <c r="C84" s="87"/>
      <c r="D84" s="87"/>
      <c r="E84" s="87"/>
      <c r="F84" s="87"/>
      <c r="G84" s="87"/>
      <c r="H84" s="87"/>
      <c r="I84" s="76"/>
      <c r="J84" s="171" t="s">
        <v>29</v>
      </c>
      <c r="K84" s="172">
        <v>7</v>
      </c>
      <c r="L84" s="172" t="s">
        <v>252</v>
      </c>
      <c r="M84" s="171" t="s">
        <v>318</v>
      </c>
      <c r="N84" s="172">
        <v>6</v>
      </c>
      <c r="O84" s="172" t="s">
        <v>252</v>
      </c>
      <c r="P84" s="171" t="s">
        <v>50</v>
      </c>
      <c r="Q84" s="172">
        <v>2.7</v>
      </c>
      <c r="R84" s="172" t="s">
        <v>252</v>
      </c>
      <c r="S84" s="187" t="s">
        <v>133</v>
      </c>
      <c r="T84" s="173">
        <v>4</v>
      </c>
      <c r="U84" s="173" t="s">
        <v>252</v>
      </c>
      <c r="V84" s="39" t="s">
        <v>19</v>
      </c>
      <c r="W84" s="40">
        <v>7</v>
      </c>
      <c r="X84" s="173" t="s">
        <v>252</v>
      </c>
      <c r="Y84" s="171" t="s">
        <v>27</v>
      </c>
      <c r="Z84" s="185">
        <v>3</v>
      </c>
      <c r="AA84" s="194" t="s">
        <v>252</v>
      </c>
      <c r="AB84" s="31"/>
      <c r="AC84" s="31"/>
      <c r="AD84" s="31"/>
      <c r="AE84" s="31"/>
      <c r="AF84" s="31"/>
      <c r="AG84" s="31"/>
      <c r="AH84" s="31"/>
      <c r="AI84" s="31"/>
    </row>
    <row r="85" spans="1:36" ht="15" customHeight="1">
      <c r="A85" s="413"/>
      <c r="B85" s="329"/>
      <c r="C85" s="87"/>
      <c r="D85" s="87"/>
      <c r="E85" s="87"/>
      <c r="F85" s="87"/>
      <c r="G85" s="87"/>
      <c r="H85" s="87"/>
      <c r="I85" s="76"/>
      <c r="J85" s="171" t="s">
        <v>34</v>
      </c>
      <c r="K85" s="172">
        <v>3</v>
      </c>
      <c r="L85" s="172" t="s">
        <v>252</v>
      </c>
      <c r="M85" s="171"/>
      <c r="N85" s="172"/>
      <c r="O85" s="172" t="s">
        <v>253</v>
      </c>
      <c r="P85" s="171" t="s">
        <v>37</v>
      </c>
      <c r="Q85" s="172">
        <v>4</v>
      </c>
      <c r="R85" s="172" t="s">
        <v>252</v>
      </c>
      <c r="S85" s="187" t="s">
        <v>309</v>
      </c>
      <c r="T85" s="173">
        <v>0.3</v>
      </c>
      <c r="U85" s="173" t="s">
        <v>252</v>
      </c>
      <c r="V85" s="35" t="s">
        <v>73</v>
      </c>
      <c r="W85" s="36">
        <v>0.05</v>
      </c>
      <c r="X85" s="173" t="s">
        <v>252</v>
      </c>
      <c r="Y85" s="187" t="s">
        <v>73</v>
      </c>
      <c r="Z85" s="185">
        <v>0.05</v>
      </c>
      <c r="AA85" s="194" t="s">
        <v>252</v>
      </c>
      <c r="AB85" s="31"/>
      <c r="AC85" s="31"/>
      <c r="AD85" s="31"/>
      <c r="AE85" s="31"/>
      <c r="AF85" s="31"/>
      <c r="AG85" s="31"/>
      <c r="AH85" s="31"/>
      <c r="AI85" s="31"/>
    </row>
    <row r="86" spans="1:36" ht="15" customHeight="1">
      <c r="A86" s="413"/>
      <c r="B86" s="329"/>
      <c r="C86" s="87"/>
      <c r="D86" s="87"/>
      <c r="E86" s="87"/>
      <c r="F86" s="87"/>
      <c r="G86" s="87"/>
      <c r="H86" s="87"/>
      <c r="I86" s="76"/>
      <c r="J86" s="171"/>
      <c r="K86" s="172"/>
      <c r="L86" s="172" t="s">
        <v>253</v>
      </c>
      <c r="M86" s="171"/>
      <c r="N86" s="172"/>
      <c r="O86" s="172" t="s">
        <v>253</v>
      </c>
      <c r="P86" s="171" t="s">
        <v>40</v>
      </c>
      <c r="Q86" s="172">
        <v>0.5</v>
      </c>
      <c r="R86" s="172" t="s">
        <v>252</v>
      </c>
      <c r="S86" s="187" t="s">
        <v>73</v>
      </c>
      <c r="T86" s="173">
        <v>0.05</v>
      </c>
      <c r="U86" s="173" t="s">
        <v>252</v>
      </c>
      <c r="V86" s="35"/>
      <c r="W86" s="36"/>
      <c r="X86" s="173" t="s">
        <v>253</v>
      </c>
      <c r="Y86" s="171" t="s">
        <v>326</v>
      </c>
      <c r="Z86" s="185">
        <v>1</v>
      </c>
      <c r="AA86" s="194" t="s">
        <v>252</v>
      </c>
      <c r="AB86" s="31"/>
      <c r="AC86" s="31"/>
      <c r="AD86" s="31"/>
      <c r="AE86" s="31"/>
      <c r="AF86" s="31"/>
      <c r="AG86" s="31"/>
      <c r="AH86" s="31"/>
      <c r="AI86" s="31"/>
    </row>
    <row r="87" spans="1:36" ht="15" customHeight="1">
      <c r="A87" s="413"/>
      <c r="B87" s="23"/>
      <c r="C87" s="87"/>
      <c r="D87" s="87"/>
      <c r="E87" s="87"/>
      <c r="F87" s="87"/>
      <c r="G87" s="87"/>
      <c r="H87" s="87"/>
      <c r="I87" s="316"/>
      <c r="J87" s="296"/>
      <c r="K87" s="232"/>
      <c r="L87" s="232" t="s">
        <v>253</v>
      </c>
      <c r="M87" s="296"/>
      <c r="N87" s="232"/>
      <c r="O87" s="232" t="s">
        <v>253</v>
      </c>
      <c r="P87" s="296" t="s">
        <v>73</v>
      </c>
      <c r="Q87" s="232">
        <v>0.05</v>
      </c>
      <c r="R87" s="232" t="s">
        <v>252</v>
      </c>
      <c r="S87" s="296" t="s">
        <v>112</v>
      </c>
      <c r="T87" s="232">
        <v>0.1</v>
      </c>
      <c r="U87" s="235" t="s">
        <v>252</v>
      </c>
      <c r="V87" s="233"/>
      <c r="W87" s="234"/>
      <c r="X87" s="235" t="s">
        <v>253</v>
      </c>
      <c r="Y87" s="296"/>
      <c r="Z87" s="318"/>
      <c r="AA87" s="220" t="s">
        <v>253</v>
      </c>
      <c r="AB87" s="31"/>
      <c r="AC87" s="31"/>
      <c r="AD87" s="31"/>
      <c r="AE87" s="31"/>
      <c r="AF87" s="31"/>
      <c r="AG87" s="31"/>
      <c r="AH87" s="31"/>
      <c r="AI87" s="31"/>
    </row>
    <row r="88" spans="1:36" ht="15" customHeight="1">
      <c r="A88" s="448"/>
      <c r="B88" s="89"/>
      <c r="C88" s="90"/>
      <c r="D88" s="90"/>
      <c r="E88" s="90"/>
      <c r="F88" s="90"/>
      <c r="G88" s="90"/>
      <c r="H88" s="90"/>
      <c r="I88" s="77"/>
      <c r="J88" s="178"/>
      <c r="K88" s="179"/>
      <c r="L88" s="179" t="s">
        <v>253</v>
      </c>
      <c r="M88" s="178"/>
      <c r="N88" s="179"/>
      <c r="O88" s="179" t="s">
        <v>253</v>
      </c>
      <c r="P88" s="178"/>
      <c r="Q88" s="179"/>
      <c r="R88" s="179" t="s">
        <v>253</v>
      </c>
      <c r="S88" s="178" t="s">
        <v>40</v>
      </c>
      <c r="T88" s="179">
        <v>0.5</v>
      </c>
      <c r="U88" s="180" t="s">
        <v>252</v>
      </c>
      <c r="V88" s="45"/>
      <c r="W88" s="46"/>
      <c r="X88" s="180" t="s">
        <v>253</v>
      </c>
      <c r="Y88" s="178"/>
      <c r="Z88" s="188"/>
      <c r="AA88" s="220" t="s">
        <v>253</v>
      </c>
      <c r="AB88" s="48"/>
      <c r="AC88" s="48"/>
      <c r="AD88" s="48"/>
      <c r="AE88" s="48"/>
      <c r="AF88" s="48"/>
      <c r="AG88" s="48"/>
      <c r="AH88" s="48"/>
      <c r="AI88" s="48"/>
    </row>
    <row r="89" spans="1:36" ht="15" customHeight="1">
      <c r="A89" s="442" t="s">
        <v>190</v>
      </c>
      <c r="B89" s="78" t="s">
        <v>191</v>
      </c>
      <c r="C89" s="79">
        <v>5.3</v>
      </c>
      <c r="D89" s="80">
        <v>2.5</v>
      </c>
      <c r="E89" s="80">
        <v>1.6</v>
      </c>
      <c r="F89" s="80">
        <v>3</v>
      </c>
      <c r="G89" s="80"/>
      <c r="H89" s="80"/>
      <c r="I89" s="320">
        <v>733.5</v>
      </c>
      <c r="J89" s="305" t="s">
        <v>192</v>
      </c>
      <c r="K89" s="80"/>
      <c r="L89" s="273"/>
      <c r="M89" s="305" t="s">
        <v>335</v>
      </c>
      <c r="N89" s="80"/>
      <c r="O89" s="273"/>
      <c r="P89" s="305" t="s">
        <v>336</v>
      </c>
      <c r="Q89" s="80"/>
      <c r="R89" s="273"/>
      <c r="S89" s="306" t="s">
        <v>194</v>
      </c>
      <c r="T89" s="80"/>
      <c r="U89" s="276"/>
      <c r="V89" s="277" t="s">
        <v>27</v>
      </c>
      <c r="W89" s="84"/>
      <c r="X89" s="273"/>
      <c r="Y89" s="82" t="s">
        <v>195</v>
      </c>
      <c r="Z89" s="85"/>
      <c r="AA89" s="283"/>
      <c r="AB89" s="31" t="str">
        <f>B89</f>
        <v>l3</v>
      </c>
      <c r="AC89" s="31" t="str">
        <f>J90&amp;" "&amp;J91&amp;" "&amp;J92&amp;" "&amp;J93&amp;" "&amp;J94</f>
        <v xml:space="preserve">麵條    </v>
      </c>
      <c r="AD89" s="31" t="str">
        <f>M90&amp;" "&amp;M91&amp;" "&amp;M92&amp;" "&amp;M93&amp;" "&amp;M94</f>
        <v xml:space="preserve">素肉 馬鈴薯 芹菜 蕃茄醬 </v>
      </c>
      <c r="AE89" s="31" t="str">
        <f>P90&amp;" "&amp;P91&amp;" "&amp;P92&amp;" "&amp;P93&amp;" "&amp;P94</f>
        <v xml:space="preserve">冷凍花椰菜 胡蘿蔔 薑 豆皮 </v>
      </c>
      <c r="AF89" s="31" t="str">
        <f>S90&amp;" "&amp;S91&amp;" "&amp;S92&amp;" "&amp;S93&amp;" "&amp;S94</f>
        <v xml:space="preserve">素熱狗    </v>
      </c>
      <c r="AG89" s="31" t="str">
        <f>V90&amp;" "&amp;V91&amp;" "&amp;V92&amp;" "&amp;V93&amp;" "&amp;V94</f>
        <v xml:space="preserve">蔬菜 薑   </v>
      </c>
      <c r="AH89" s="31" t="str">
        <f>Y90&amp;" "&amp;Y91&amp;" "&amp;Y92&amp;" "&amp;Y93&amp;" "&amp;Y94</f>
        <v xml:space="preserve">雞蛋 南瓜 毛豆  </v>
      </c>
      <c r="AI89" s="31"/>
    </row>
    <row r="90" spans="1:36" ht="15" customHeight="1">
      <c r="A90" s="437"/>
      <c r="B90" s="329"/>
      <c r="C90" s="87"/>
      <c r="D90" s="87"/>
      <c r="E90" s="87"/>
      <c r="F90" s="87"/>
      <c r="G90" s="87"/>
      <c r="H90" s="87"/>
      <c r="I90" s="76"/>
      <c r="J90" s="171" t="s">
        <v>196</v>
      </c>
      <c r="K90" s="172">
        <v>15</v>
      </c>
      <c r="L90" s="172" t="s">
        <v>252</v>
      </c>
      <c r="M90" s="187" t="s">
        <v>309</v>
      </c>
      <c r="N90" s="173">
        <v>1.8</v>
      </c>
      <c r="O90" s="172" t="s">
        <v>252</v>
      </c>
      <c r="P90" s="171" t="s">
        <v>84</v>
      </c>
      <c r="Q90" s="172">
        <v>6</v>
      </c>
      <c r="R90" s="172" t="s">
        <v>252</v>
      </c>
      <c r="S90" s="187" t="s">
        <v>337</v>
      </c>
      <c r="T90" s="173">
        <v>2</v>
      </c>
      <c r="U90" s="173" t="s">
        <v>252</v>
      </c>
      <c r="V90" s="39" t="s">
        <v>19</v>
      </c>
      <c r="W90" s="40">
        <v>7</v>
      </c>
      <c r="X90" s="173" t="s">
        <v>252</v>
      </c>
      <c r="Y90" s="35" t="s">
        <v>50</v>
      </c>
      <c r="Z90" s="41">
        <v>0.3</v>
      </c>
      <c r="AA90" s="194" t="s">
        <v>252</v>
      </c>
      <c r="AB90" s="31"/>
      <c r="AC90" s="31"/>
      <c r="AD90" s="31"/>
      <c r="AE90" s="31"/>
      <c r="AF90" s="31"/>
      <c r="AG90" s="31"/>
      <c r="AH90" s="31"/>
      <c r="AI90" s="31"/>
    </row>
    <row r="91" spans="1:36" ht="15" customHeight="1">
      <c r="A91" s="437"/>
      <c r="B91" s="329"/>
      <c r="C91" s="87"/>
      <c r="D91" s="87"/>
      <c r="E91" s="87"/>
      <c r="F91" s="87"/>
      <c r="G91" s="87"/>
      <c r="H91" s="87"/>
      <c r="I91" s="76"/>
      <c r="J91" s="171"/>
      <c r="K91" s="172"/>
      <c r="L91" s="172" t="s">
        <v>253</v>
      </c>
      <c r="M91" s="171" t="s">
        <v>35</v>
      </c>
      <c r="N91" s="172">
        <v>2</v>
      </c>
      <c r="O91" s="172" t="s">
        <v>252</v>
      </c>
      <c r="P91" s="171" t="s">
        <v>40</v>
      </c>
      <c r="Q91" s="172">
        <v>1</v>
      </c>
      <c r="R91" s="172" t="s">
        <v>252</v>
      </c>
      <c r="S91" s="187"/>
      <c r="T91" s="173"/>
      <c r="U91" s="173" t="s">
        <v>253</v>
      </c>
      <c r="V91" s="35" t="s">
        <v>73</v>
      </c>
      <c r="W91" s="36">
        <v>0.05</v>
      </c>
      <c r="X91" s="173" t="s">
        <v>252</v>
      </c>
      <c r="Y91" s="39" t="s">
        <v>197</v>
      </c>
      <c r="Z91" s="41">
        <v>2</v>
      </c>
      <c r="AA91" s="194" t="s">
        <v>252</v>
      </c>
      <c r="AB91" s="31"/>
      <c r="AC91" s="31"/>
      <c r="AD91" s="31"/>
      <c r="AE91" s="31"/>
      <c r="AF91" s="31"/>
      <c r="AG91" s="31"/>
      <c r="AH91" s="31"/>
      <c r="AI91" s="31"/>
    </row>
    <row r="92" spans="1:36" ht="15" customHeight="1">
      <c r="A92" s="437"/>
      <c r="B92" s="329"/>
      <c r="C92" s="87"/>
      <c r="D92" s="87"/>
      <c r="E92" s="87"/>
      <c r="F92" s="87"/>
      <c r="G92" s="87"/>
      <c r="H92" s="87"/>
      <c r="I92" s="76"/>
      <c r="J92" s="171"/>
      <c r="K92" s="172"/>
      <c r="L92" s="172" t="s">
        <v>253</v>
      </c>
      <c r="M92" s="171" t="s">
        <v>310</v>
      </c>
      <c r="N92" s="172">
        <v>1.5</v>
      </c>
      <c r="O92" s="172" t="s">
        <v>252</v>
      </c>
      <c r="P92" s="171" t="s">
        <v>73</v>
      </c>
      <c r="Q92" s="172">
        <v>0.05</v>
      </c>
      <c r="R92" s="172" t="s">
        <v>252</v>
      </c>
      <c r="S92" s="187"/>
      <c r="T92" s="173"/>
      <c r="U92" s="173" t="s">
        <v>253</v>
      </c>
      <c r="V92" s="35"/>
      <c r="W92" s="36"/>
      <c r="X92" s="173" t="s">
        <v>253</v>
      </c>
      <c r="Y92" s="35" t="s">
        <v>198</v>
      </c>
      <c r="Z92" s="41">
        <v>0.5</v>
      </c>
      <c r="AA92" s="194" t="s">
        <v>252</v>
      </c>
      <c r="AB92" s="31"/>
      <c r="AC92" s="31"/>
      <c r="AD92" s="31"/>
      <c r="AE92" s="31"/>
      <c r="AF92" s="31"/>
      <c r="AG92" s="31"/>
      <c r="AH92" s="31"/>
      <c r="AI92" s="31"/>
    </row>
    <row r="93" spans="1:36" ht="15" customHeight="1">
      <c r="A93" s="437"/>
      <c r="B93" s="23"/>
      <c r="C93" s="87"/>
      <c r="D93" s="87"/>
      <c r="E93" s="87"/>
      <c r="F93" s="87"/>
      <c r="G93" s="87"/>
      <c r="H93" s="87"/>
      <c r="I93" s="316"/>
      <c r="J93" s="296"/>
      <c r="K93" s="232"/>
      <c r="L93" s="232" t="s">
        <v>253</v>
      </c>
      <c r="M93" s="296" t="s">
        <v>199</v>
      </c>
      <c r="N93" s="232"/>
      <c r="O93" s="232" t="s">
        <v>253</v>
      </c>
      <c r="P93" s="296" t="s">
        <v>52</v>
      </c>
      <c r="Q93" s="232">
        <v>1.2</v>
      </c>
      <c r="R93" s="232" t="s">
        <v>252</v>
      </c>
      <c r="S93" s="296"/>
      <c r="T93" s="232"/>
      <c r="U93" s="235" t="s">
        <v>253</v>
      </c>
      <c r="V93" s="233"/>
      <c r="W93" s="234"/>
      <c r="X93" s="235" t="s">
        <v>253</v>
      </c>
      <c r="Y93" s="35"/>
      <c r="Z93" s="41"/>
      <c r="AA93" s="194" t="s">
        <v>253</v>
      </c>
      <c r="AB93" s="31"/>
      <c r="AC93" s="31"/>
      <c r="AD93" s="31"/>
      <c r="AE93" s="31"/>
      <c r="AF93" s="31"/>
      <c r="AG93" s="31"/>
      <c r="AH93" s="31"/>
      <c r="AI93" s="31"/>
    </row>
    <row r="94" spans="1:36" ht="15" customHeight="1">
      <c r="A94" s="438"/>
      <c r="B94" s="89"/>
      <c r="C94" s="90"/>
      <c r="D94" s="90"/>
      <c r="E94" s="90"/>
      <c r="F94" s="90"/>
      <c r="G94" s="90"/>
      <c r="H94" s="90"/>
      <c r="I94" s="77"/>
      <c r="J94" s="178"/>
      <c r="K94" s="179"/>
      <c r="L94" s="179" t="s">
        <v>253</v>
      </c>
      <c r="M94" s="178"/>
      <c r="N94" s="179"/>
      <c r="O94" s="179" t="s">
        <v>253</v>
      </c>
      <c r="P94" s="178"/>
      <c r="Q94" s="179"/>
      <c r="R94" s="179" t="s">
        <v>253</v>
      </c>
      <c r="S94" s="178"/>
      <c r="T94" s="179"/>
      <c r="U94" s="180" t="s">
        <v>253</v>
      </c>
      <c r="V94" s="45"/>
      <c r="W94" s="46"/>
      <c r="X94" s="180" t="s">
        <v>253</v>
      </c>
      <c r="Y94" s="178"/>
      <c r="Z94" s="188"/>
      <c r="AA94" s="196" t="s">
        <v>253</v>
      </c>
      <c r="AB94" s="2"/>
      <c r="AC94" s="31"/>
      <c r="AD94" s="2"/>
      <c r="AE94" s="2"/>
      <c r="AF94" s="2"/>
      <c r="AG94" s="2"/>
      <c r="AH94" s="2"/>
      <c r="AI94" s="2"/>
    </row>
    <row r="95" spans="1:36" ht="15" customHeight="1">
      <c r="A95" s="447" t="s">
        <v>201</v>
      </c>
      <c r="B95" s="78" t="s">
        <v>202</v>
      </c>
      <c r="C95" s="79">
        <v>6</v>
      </c>
      <c r="D95" s="79">
        <v>2.5</v>
      </c>
      <c r="E95" s="79">
        <v>2.1</v>
      </c>
      <c r="F95" s="79">
        <v>3</v>
      </c>
      <c r="G95" s="79"/>
      <c r="H95" s="79"/>
      <c r="I95" s="334">
        <v>795</v>
      </c>
      <c r="J95" s="305" t="s">
        <v>23</v>
      </c>
      <c r="K95" s="80"/>
      <c r="L95" s="273"/>
      <c r="M95" s="305" t="s">
        <v>338</v>
      </c>
      <c r="N95" s="80"/>
      <c r="O95" s="273"/>
      <c r="P95" s="305" t="s">
        <v>204</v>
      </c>
      <c r="Q95" s="80"/>
      <c r="R95" s="273"/>
      <c r="S95" s="306" t="s">
        <v>205</v>
      </c>
      <c r="T95" s="80"/>
      <c r="U95" s="276"/>
      <c r="V95" s="277" t="s">
        <v>27</v>
      </c>
      <c r="W95" s="84"/>
      <c r="X95" s="273"/>
      <c r="Y95" s="305" t="s">
        <v>206</v>
      </c>
      <c r="Z95" s="335"/>
      <c r="AA95" s="336"/>
      <c r="AB95" s="22" t="str">
        <f>B95</f>
        <v>l4</v>
      </c>
      <c r="AC95" s="22" t="str">
        <f>J96&amp;" "&amp;J97&amp;" "&amp;J98&amp;" "&amp;J99&amp;" "&amp;J100</f>
        <v xml:space="preserve">米 糙米   </v>
      </c>
      <c r="AD95" s="22" t="str">
        <f>M96&amp;" "&amp;M97&amp;" "&amp;M98&amp;" "&amp;M99&amp;" "&amp;M100</f>
        <v xml:space="preserve">豆包 胡蘿蔔 芹菜 薑 </v>
      </c>
      <c r="AE95" s="22" t="str">
        <f>P96&amp;" "&amp;P97&amp;" "&amp;P98&amp;" "&amp;P99&amp;" "&amp;P100</f>
        <v xml:space="preserve">凍豆腐 白蘿蔔 胡蘿蔔 薑 </v>
      </c>
      <c r="AF95" s="22" t="str">
        <f>S96&amp;" "&amp;S97&amp;" "&amp;S98&amp;" "&amp;S99&amp;" "&amp;S100</f>
        <v xml:space="preserve">時蔬 枸杞 薑  </v>
      </c>
      <c r="AG95" s="22" t="str">
        <f>V96&amp;" "&amp;V97&amp;" "&amp;V98&amp;" "&amp;V99&amp;" "&amp;V100</f>
        <v xml:space="preserve">蔬菜 薑   </v>
      </c>
      <c r="AH95" s="22" t="str">
        <f>Y96&amp;" "&amp;Y97&amp;" "&amp;Y98&amp;" "&amp;Y99&amp;" "&amp;Y100</f>
        <v xml:space="preserve">粉圓 二砂糖   </v>
      </c>
      <c r="AI95" s="22"/>
      <c r="AJ95" s="139"/>
    </row>
    <row r="96" spans="1:36" ht="15" customHeight="1">
      <c r="A96" s="413"/>
      <c r="B96" s="329"/>
      <c r="C96" s="87"/>
      <c r="D96" s="87"/>
      <c r="E96" s="87"/>
      <c r="F96" s="87"/>
      <c r="G96" s="87"/>
      <c r="H96" s="87"/>
      <c r="I96" s="337"/>
      <c r="J96" s="171" t="s">
        <v>29</v>
      </c>
      <c r="K96" s="172">
        <v>7</v>
      </c>
      <c r="L96" s="172" t="s">
        <v>252</v>
      </c>
      <c r="M96" s="171" t="s">
        <v>179</v>
      </c>
      <c r="N96" s="172">
        <v>6</v>
      </c>
      <c r="O96" s="172" t="s">
        <v>252</v>
      </c>
      <c r="P96" s="171" t="s">
        <v>207</v>
      </c>
      <c r="Q96" s="172">
        <v>4</v>
      </c>
      <c r="R96" s="172" t="s">
        <v>252</v>
      </c>
      <c r="S96" s="187" t="s">
        <v>27</v>
      </c>
      <c r="T96" s="173">
        <v>5</v>
      </c>
      <c r="U96" s="173" t="s">
        <v>252</v>
      </c>
      <c r="V96" s="39" t="s">
        <v>19</v>
      </c>
      <c r="W96" s="40">
        <v>7</v>
      </c>
      <c r="X96" s="173" t="s">
        <v>252</v>
      </c>
      <c r="Y96" s="187" t="s">
        <v>208</v>
      </c>
      <c r="Z96" s="338">
        <v>2</v>
      </c>
      <c r="AA96" s="194" t="s">
        <v>252</v>
      </c>
      <c r="AB96" s="31"/>
      <c r="AC96" s="31"/>
      <c r="AD96" s="31"/>
      <c r="AE96" s="31"/>
      <c r="AF96" s="31"/>
      <c r="AG96" s="31"/>
      <c r="AH96" s="31"/>
      <c r="AI96" s="31"/>
    </row>
    <row r="97" spans="1:36" ht="15" customHeight="1">
      <c r="A97" s="413"/>
      <c r="B97" s="329"/>
      <c r="C97" s="87"/>
      <c r="D97" s="87"/>
      <c r="E97" s="87"/>
      <c r="F97" s="87"/>
      <c r="G97" s="87"/>
      <c r="H97" s="87"/>
      <c r="I97" s="337"/>
      <c r="J97" s="171" t="s">
        <v>34</v>
      </c>
      <c r="K97" s="172">
        <v>3</v>
      </c>
      <c r="L97" s="172" t="s">
        <v>252</v>
      </c>
      <c r="M97" s="171" t="s">
        <v>40</v>
      </c>
      <c r="N97" s="172">
        <v>1</v>
      </c>
      <c r="O97" s="172" t="s">
        <v>252</v>
      </c>
      <c r="P97" s="171" t="s">
        <v>51</v>
      </c>
      <c r="Q97" s="172">
        <v>3</v>
      </c>
      <c r="R97" s="172" t="s">
        <v>252</v>
      </c>
      <c r="S97" s="187" t="s">
        <v>209</v>
      </c>
      <c r="T97" s="173">
        <v>0.05</v>
      </c>
      <c r="U97" s="173" t="s">
        <v>252</v>
      </c>
      <c r="V97" s="35" t="s">
        <v>73</v>
      </c>
      <c r="W97" s="36">
        <v>0.05</v>
      </c>
      <c r="X97" s="173" t="s">
        <v>252</v>
      </c>
      <c r="Y97" s="171" t="s">
        <v>39</v>
      </c>
      <c r="Z97" s="185">
        <v>1</v>
      </c>
      <c r="AA97" s="194" t="s">
        <v>252</v>
      </c>
      <c r="AB97" s="31"/>
      <c r="AC97" s="31"/>
      <c r="AD97" s="31"/>
      <c r="AE97" s="31"/>
      <c r="AF97" s="31"/>
      <c r="AG97" s="31"/>
      <c r="AH97" s="31"/>
      <c r="AI97" s="31"/>
    </row>
    <row r="98" spans="1:36" ht="15" customHeight="1">
      <c r="A98" s="413"/>
      <c r="B98" s="23"/>
      <c r="C98" s="87"/>
      <c r="D98" s="87"/>
      <c r="E98" s="87"/>
      <c r="F98" s="87"/>
      <c r="G98" s="87"/>
      <c r="H98" s="87"/>
      <c r="I98" s="337"/>
      <c r="J98" s="171"/>
      <c r="K98" s="172"/>
      <c r="L98" s="172" t="s">
        <v>253</v>
      </c>
      <c r="M98" s="171" t="s">
        <v>310</v>
      </c>
      <c r="N98" s="172">
        <v>4</v>
      </c>
      <c r="O98" s="172" t="s">
        <v>252</v>
      </c>
      <c r="P98" s="171" t="s">
        <v>40</v>
      </c>
      <c r="Q98" s="172">
        <v>0.5</v>
      </c>
      <c r="R98" s="172" t="s">
        <v>252</v>
      </c>
      <c r="S98" s="315" t="s">
        <v>73</v>
      </c>
      <c r="T98" s="173">
        <v>0.05</v>
      </c>
      <c r="U98" s="173" t="s">
        <v>252</v>
      </c>
      <c r="V98" s="35"/>
      <c r="W98" s="36"/>
      <c r="X98" s="173" t="s">
        <v>253</v>
      </c>
      <c r="Y98" s="171"/>
      <c r="Z98" s="185"/>
      <c r="AA98" s="194" t="s">
        <v>253</v>
      </c>
      <c r="AB98" s="31"/>
      <c r="AC98" s="31"/>
      <c r="AD98" s="31"/>
      <c r="AE98" s="31"/>
      <c r="AF98" s="31"/>
      <c r="AG98" s="31"/>
      <c r="AH98" s="31"/>
      <c r="AI98" s="31"/>
    </row>
    <row r="99" spans="1:36" ht="15" customHeight="1">
      <c r="A99" s="413"/>
      <c r="B99" s="23"/>
      <c r="C99" s="87"/>
      <c r="D99" s="87"/>
      <c r="E99" s="87"/>
      <c r="F99" s="87"/>
      <c r="G99" s="87"/>
      <c r="H99" s="87"/>
      <c r="I99" s="337"/>
      <c r="J99" s="296"/>
      <c r="K99" s="232"/>
      <c r="L99" s="232" t="s">
        <v>253</v>
      </c>
      <c r="M99" s="296" t="s">
        <v>73</v>
      </c>
      <c r="N99" s="232">
        <v>0.05</v>
      </c>
      <c r="O99" s="232" t="s">
        <v>252</v>
      </c>
      <c r="P99" s="315" t="s">
        <v>73</v>
      </c>
      <c r="Q99" s="235">
        <v>0.05</v>
      </c>
      <c r="R99" s="317" t="s">
        <v>252</v>
      </c>
      <c r="S99" s="339"/>
      <c r="T99" s="112"/>
      <c r="U99" s="235" t="s">
        <v>253</v>
      </c>
      <c r="V99" s="35"/>
      <c r="W99" s="36"/>
      <c r="X99" s="173" t="s">
        <v>253</v>
      </c>
      <c r="Y99" s="171"/>
      <c r="Z99" s="185"/>
      <c r="AA99" s="194" t="s">
        <v>253</v>
      </c>
      <c r="AB99" s="31"/>
      <c r="AC99" s="31"/>
      <c r="AD99" s="31"/>
      <c r="AE99" s="31"/>
      <c r="AF99" s="31"/>
      <c r="AG99" s="31"/>
      <c r="AH99" s="31"/>
      <c r="AI99" s="31"/>
    </row>
    <row r="100" spans="1:36" ht="15" customHeight="1">
      <c r="A100" s="414"/>
      <c r="B100" s="89"/>
      <c r="C100" s="90"/>
      <c r="D100" s="90"/>
      <c r="E100" s="90"/>
      <c r="F100" s="90"/>
      <c r="G100" s="90"/>
      <c r="H100" s="90"/>
      <c r="I100" s="340"/>
      <c r="J100" s="178"/>
      <c r="K100" s="179"/>
      <c r="L100" s="179" t="s">
        <v>253</v>
      </c>
      <c r="M100" s="178"/>
      <c r="N100" s="179"/>
      <c r="O100" s="179" t="s">
        <v>253</v>
      </c>
      <c r="P100" s="178"/>
      <c r="Q100" s="179"/>
      <c r="R100" s="179" t="s">
        <v>253</v>
      </c>
      <c r="S100" s="341"/>
      <c r="T100" s="179"/>
      <c r="U100" s="342" t="s">
        <v>253</v>
      </c>
      <c r="V100" s="343"/>
      <c r="W100" s="46"/>
      <c r="X100" s="180" t="s">
        <v>253</v>
      </c>
      <c r="Y100" s="178"/>
      <c r="Z100" s="188"/>
      <c r="AA100" s="196" t="s">
        <v>253</v>
      </c>
      <c r="AB100" s="48"/>
      <c r="AC100" s="48"/>
      <c r="AD100" s="48"/>
      <c r="AE100" s="48"/>
      <c r="AF100" s="48"/>
      <c r="AG100" s="48"/>
      <c r="AH100" s="48"/>
      <c r="AI100" s="48"/>
    </row>
    <row r="101" spans="1:36" ht="15" customHeight="1">
      <c r="A101" s="442" t="s">
        <v>210</v>
      </c>
      <c r="B101" s="78" t="s">
        <v>211</v>
      </c>
      <c r="C101" s="79">
        <v>5.2</v>
      </c>
      <c r="D101" s="79">
        <v>2.5</v>
      </c>
      <c r="E101" s="79">
        <v>2</v>
      </c>
      <c r="F101" s="79">
        <v>3</v>
      </c>
      <c r="G101" s="79"/>
      <c r="H101" s="79"/>
      <c r="I101" s="334">
        <v>736.5</v>
      </c>
      <c r="J101" s="305" t="s">
        <v>212</v>
      </c>
      <c r="K101" s="80"/>
      <c r="L101" s="273"/>
      <c r="M101" s="305" t="s">
        <v>339</v>
      </c>
      <c r="N101" s="80"/>
      <c r="O101" s="273"/>
      <c r="P101" s="305" t="s">
        <v>214</v>
      </c>
      <c r="Q101" s="80"/>
      <c r="R101" s="273"/>
      <c r="S101" s="306" t="s">
        <v>215</v>
      </c>
      <c r="T101" s="80"/>
      <c r="U101" s="276"/>
      <c r="V101" s="277" t="s">
        <v>27</v>
      </c>
      <c r="W101" s="84"/>
      <c r="X101" s="273"/>
      <c r="Y101" s="305" t="s">
        <v>216</v>
      </c>
      <c r="Z101" s="335"/>
      <c r="AA101" s="283"/>
      <c r="AB101" s="31" t="str">
        <f>B101</f>
        <v>l5</v>
      </c>
      <c r="AC101" s="31" t="str">
        <f>J102&amp;" "&amp;J103&amp;" "&amp;J104&amp;" "&amp;J105&amp;" "&amp;J106</f>
        <v xml:space="preserve">米 小米   </v>
      </c>
      <c r="AD101" s="31" t="str">
        <f>M102&amp;" "&amp;M103&amp;" "&amp;M104&amp;" "&amp;M105&amp;" "&amp;M106</f>
        <v>四角油豆腐 芹菜 胡蘿蔔 醬油 二砂糖</v>
      </c>
      <c r="AE101" s="31" t="str">
        <f>P102&amp;" "&amp;P103&amp;" "&amp;P104&amp;" "&amp;P105&amp;" "&amp;P106</f>
        <v xml:space="preserve">豆干 雪裡蕻 薑  </v>
      </c>
      <c r="AF101" s="31" t="str">
        <f>S102&amp;" "&amp;S103&amp;" "&amp;S104&amp;" "&amp;S105&amp;" "&amp;S106</f>
        <v xml:space="preserve">素肉 甘藍 胡蘿蔔 薑 </v>
      </c>
      <c r="AG101" s="31" t="str">
        <f>V102&amp;" "&amp;V103&amp;" "&amp;V104&amp;" "&amp;V105&amp;" "&amp;V106</f>
        <v xml:space="preserve">蔬菜 薑   </v>
      </c>
      <c r="AH101" s="31" t="str">
        <f>Y102&amp;" "&amp;Y103&amp;" "&amp;Y104&amp;" "&amp;Y105&amp;" "&amp;Y106</f>
        <v xml:space="preserve">乾裙帶菜 薑   </v>
      </c>
      <c r="AI101" s="31"/>
    </row>
    <row r="102" spans="1:36" ht="15" customHeight="1">
      <c r="A102" s="437"/>
      <c r="B102" s="329"/>
      <c r="C102" s="87"/>
      <c r="D102" s="87"/>
      <c r="E102" s="87"/>
      <c r="F102" s="87"/>
      <c r="G102" s="87"/>
      <c r="H102" s="87"/>
      <c r="I102" s="337"/>
      <c r="J102" s="171" t="s">
        <v>29</v>
      </c>
      <c r="K102" s="172">
        <v>10</v>
      </c>
      <c r="L102" s="172" t="s">
        <v>252</v>
      </c>
      <c r="M102" s="171" t="s">
        <v>56</v>
      </c>
      <c r="N102" s="172">
        <v>8.1999999999999993</v>
      </c>
      <c r="O102" s="172" t="s">
        <v>252</v>
      </c>
      <c r="P102" s="171" t="s">
        <v>124</v>
      </c>
      <c r="Q102" s="172">
        <v>2</v>
      </c>
      <c r="R102" s="172" t="s">
        <v>252</v>
      </c>
      <c r="S102" s="187" t="s">
        <v>309</v>
      </c>
      <c r="T102" s="173">
        <v>0.6</v>
      </c>
      <c r="U102" s="173" t="s">
        <v>252</v>
      </c>
      <c r="V102" s="39" t="s">
        <v>19</v>
      </c>
      <c r="W102" s="40">
        <v>7</v>
      </c>
      <c r="X102" s="173" t="s">
        <v>252</v>
      </c>
      <c r="Y102" s="171" t="s">
        <v>134</v>
      </c>
      <c r="Z102" s="185">
        <v>0.1</v>
      </c>
      <c r="AA102" s="194" t="s">
        <v>252</v>
      </c>
      <c r="AB102" s="31"/>
      <c r="AC102" s="31"/>
      <c r="AD102" s="31"/>
      <c r="AE102" s="31"/>
      <c r="AF102" s="31"/>
      <c r="AG102" s="31"/>
      <c r="AH102" s="31"/>
      <c r="AI102" s="31"/>
    </row>
    <row r="103" spans="1:36" ht="15" customHeight="1">
      <c r="A103" s="437"/>
      <c r="B103" s="329"/>
      <c r="C103" s="87"/>
      <c r="D103" s="87"/>
      <c r="E103" s="87"/>
      <c r="F103" s="87"/>
      <c r="G103" s="87"/>
      <c r="H103" s="87"/>
      <c r="I103" s="337"/>
      <c r="J103" s="171" t="s">
        <v>217</v>
      </c>
      <c r="K103" s="172">
        <v>0.4</v>
      </c>
      <c r="L103" s="172" t="s">
        <v>252</v>
      </c>
      <c r="M103" s="171" t="s">
        <v>310</v>
      </c>
      <c r="N103" s="172">
        <v>1</v>
      </c>
      <c r="O103" s="172" t="s">
        <v>252</v>
      </c>
      <c r="P103" s="35" t="s">
        <v>218</v>
      </c>
      <c r="Q103" s="172">
        <v>3</v>
      </c>
      <c r="R103" s="172" t="s">
        <v>252</v>
      </c>
      <c r="S103" s="187" t="s">
        <v>31</v>
      </c>
      <c r="T103" s="173">
        <v>6</v>
      </c>
      <c r="U103" s="173" t="s">
        <v>252</v>
      </c>
      <c r="V103" s="35" t="s">
        <v>73</v>
      </c>
      <c r="W103" s="36">
        <v>0.05</v>
      </c>
      <c r="X103" s="173" t="s">
        <v>252</v>
      </c>
      <c r="Y103" s="171" t="s">
        <v>73</v>
      </c>
      <c r="Z103" s="185">
        <v>0.05</v>
      </c>
      <c r="AA103" s="194" t="s">
        <v>252</v>
      </c>
      <c r="AB103" s="31"/>
      <c r="AC103" s="31"/>
      <c r="AD103" s="31"/>
      <c r="AE103" s="31"/>
      <c r="AF103" s="31"/>
      <c r="AG103" s="31"/>
      <c r="AH103" s="31"/>
      <c r="AI103" s="31"/>
    </row>
    <row r="104" spans="1:36" ht="15" customHeight="1">
      <c r="A104" s="437"/>
      <c r="B104" s="329"/>
      <c r="C104" s="87"/>
      <c r="D104" s="87"/>
      <c r="E104" s="87"/>
      <c r="F104" s="87"/>
      <c r="G104" s="87"/>
      <c r="H104" s="87"/>
      <c r="I104" s="337"/>
      <c r="J104" s="171"/>
      <c r="K104" s="172"/>
      <c r="L104" s="172" t="s">
        <v>253</v>
      </c>
      <c r="M104" s="171" t="s">
        <v>40</v>
      </c>
      <c r="N104" s="172">
        <v>0.5</v>
      </c>
      <c r="O104" s="172" t="s">
        <v>252</v>
      </c>
      <c r="P104" s="171" t="s">
        <v>73</v>
      </c>
      <c r="Q104" s="172">
        <v>0.05</v>
      </c>
      <c r="R104" s="172" t="s">
        <v>252</v>
      </c>
      <c r="S104" s="187" t="s">
        <v>40</v>
      </c>
      <c r="T104" s="173">
        <v>0.5</v>
      </c>
      <c r="U104" s="173" t="s">
        <v>252</v>
      </c>
      <c r="V104" s="35"/>
      <c r="W104" s="36"/>
      <c r="X104" s="173" t="s">
        <v>253</v>
      </c>
      <c r="Y104" s="171"/>
      <c r="Z104" s="185"/>
      <c r="AA104" s="194" t="s">
        <v>253</v>
      </c>
      <c r="AB104" s="31"/>
      <c r="AC104" s="31"/>
      <c r="AD104" s="31"/>
      <c r="AE104" s="31"/>
      <c r="AF104" s="31"/>
      <c r="AG104" s="31"/>
      <c r="AH104" s="31"/>
      <c r="AI104" s="31"/>
    </row>
    <row r="105" spans="1:36" ht="15" customHeight="1">
      <c r="A105" s="437"/>
      <c r="B105" s="23"/>
      <c r="C105" s="87"/>
      <c r="D105" s="87"/>
      <c r="E105" s="87"/>
      <c r="F105" s="87"/>
      <c r="G105" s="87"/>
      <c r="H105" s="87"/>
      <c r="I105" s="337"/>
      <c r="J105" s="296"/>
      <c r="K105" s="232"/>
      <c r="L105" s="232" t="s">
        <v>253</v>
      </c>
      <c r="M105" s="296" t="s">
        <v>219</v>
      </c>
      <c r="N105" s="232"/>
      <c r="O105" s="232" t="s">
        <v>253</v>
      </c>
      <c r="P105" s="296"/>
      <c r="Q105" s="232"/>
      <c r="R105" s="232" t="s">
        <v>253</v>
      </c>
      <c r="S105" s="296" t="s">
        <v>73</v>
      </c>
      <c r="T105" s="172">
        <v>0.05</v>
      </c>
      <c r="U105" s="173" t="s">
        <v>252</v>
      </c>
      <c r="V105" s="35"/>
      <c r="W105" s="36"/>
      <c r="X105" s="173" t="s">
        <v>253</v>
      </c>
      <c r="Y105" s="171"/>
      <c r="Z105" s="185"/>
      <c r="AA105" s="194" t="s">
        <v>253</v>
      </c>
      <c r="AB105" s="31"/>
      <c r="AC105" s="31"/>
      <c r="AD105" s="31"/>
      <c r="AE105" s="31"/>
      <c r="AF105" s="31"/>
      <c r="AG105" s="31"/>
      <c r="AH105" s="31"/>
      <c r="AI105" s="31"/>
    </row>
    <row r="106" spans="1:36" ht="15" customHeight="1">
      <c r="A106" s="438"/>
      <c r="B106" s="89"/>
      <c r="C106" s="90"/>
      <c r="D106" s="90"/>
      <c r="E106" s="90"/>
      <c r="F106" s="90"/>
      <c r="G106" s="90"/>
      <c r="H106" s="90"/>
      <c r="I106" s="340"/>
      <c r="J106" s="178"/>
      <c r="K106" s="179"/>
      <c r="L106" s="179" t="s">
        <v>253</v>
      </c>
      <c r="M106" s="178" t="s">
        <v>39</v>
      </c>
      <c r="N106" s="179"/>
      <c r="O106" s="179" t="s">
        <v>253</v>
      </c>
      <c r="P106" s="178"/>
      <c r="Q106" s="179"/>
      <c r="R106" s="344" t="s">
        <v>253</v>
      </c>
      <c r="S106" s="178"/>
      <c r="T106" s="345"/>
      <c r="U106" s="180" t="s">
        <v>253</v>
      </c>
      <c r="V106" s="45"/>
      <c r="W106" s="46"/>
      <c r="X106" s="180" t="s">
        <v>253</v>
      </c>
      <c r="Y106" s="178"/>
      <c r="Z106" s="188"/>
      <c r="AA106" s="196" t="s">
        <v>253</v>
      </c>
      <c r="AB106" s="31"/>
      <c r="AC106" s="31"/>
      <c r="AD106" s="31"/>
      <c r="AE106" s="31"/>
      <c r="AF106" s="31"/>
      <c r="AG106" s="31"/>
      <c r="AH106" s="31"/>
      <c r="AI106" s="31"/>
    </row>
    <row r="107" spans="1:36" ht="21" customHeight="1">
      <c r="A107" s="237" t="s">
        <v>220</v>
      </c>
      <c r="B107" s="237"/>
      <c r="C107" s="237"/>
      <c r="D107" s="237"/>
      <c r="E107" s="237"/>
      <c r="F107" s="237"/>
      <c r="G107" s="237"/>
      <c r="H107" s="237"/>
      <c r="I107" s="237"/>
      <c r="J107" s="237"/>
      <c r="K107" s="237"/>
      <c r="L107" s="237"/>
      <c r="M107" s="237"/>
      <c r="N107" s="237"/>
      <c r="O107" s="237"/>
      <c r="P107" s="237"/>
      <c r="Q107" s="237"/>
      <c r="R107" s="237"/>
      <c r="S107" s="237"/>
      <c r="T107" s="237"/>
      <c r="U107" s="237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0"/>
    </row>
    <row r="108" spans="1:36" ht="24.75" customHeight="1">
      <c r="A108" s="111" t="s">
        <v>340</v>
      </c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2"/>
      <c r="V108" s="112"/>
      <c r="W108" s="112"/>
      <c r="X108" s="112"/>
      <c r="Y108" s="112"/>
      <c r="Z108" s="112"/>
      <c r="AA108" s="112"/>
      <c r="AB108" s="112"/>
      <c r="AC108" s="112"/>
      <c r="AD108" s="112"/>
      <c r="AE108" s="112"/>
      <c r="AF108" s="112"/>
      <c r="AG108" s="112"/>
      <c r="AH108" s="112"/>
      <c r="AI108" s="112"/>
      <c r="AJ108" s="112"/>
    </row>
    <row r="109" spans="1:36" ht="20.399999999999999" customHeight="1">
      <c r="A109" s="113"/>
      <c r="B109" s="114" t="s">
        <v>341</v>
      </c>
      <c r="C109" s="115"/>
      <c r="D109" s="115"/>
      <c r="E109" s="115"/>
      <c r="F109" s="115"/>
      <c r="G109" s="115"/>
      <c r="H109" s="115"/>
      <c r="I109" s="115"/>
      <c r="J109" s="115"/>
      <c r="K109" s="115"/>
      <c r="L109" s="115"/>
      <c r="M109" s="115"/>
      <c r="N109" s="115"/>
      <c r="O109" s="115"/>
      <c r="P109" s="115"/>
      <c r="Q109" s="115"/>
      <c r="R109" s="115"/>
      <c r="S109" s="115"/>
      <c r="T109" s="115"/>
      <c r="U109" s="115"/>
      <c r="V109" s="116"/>
      <c r="W109" s="116"/>
      <c r="X109" s="116"/>
      <c r="Y109" s="116"/>
      <c r="Z109" s="116"/>
      <c r="AA109" s="116"/>
      <c r="AB109" s="116"/>
      <c r="AC109" s="116"/>
      <c r="AD109" s="116"/>
      <c r="AE109" s="116"/>
      <c r="AF109" s="116"/>
      <c r="AG109" s="116"/>
      <c r="AH109" s="116"/>
      <c r="AI109" s="116"/>
      <c r="AJ109" s="116"/>
    </row>
    <row r="110" spans="1:36" ht="15.75" customHeight="1"/>
    <row r="111" spans="1:36" ht="15.75" customHeight="1"/>
    <row r="112" spans="1:36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6">
    <mergeCell ref="A41:A46"/>
    <mergeCell ref="A89:A94"/>
    <mergeCell ref="A95:A100"/>
    <mergeCell ref="A101:A106"/>
    <mergeCell ref="A47:A52"/>
    <mergeCell ref="A53:A58"/>
    <mergeCell ref="A59:A64"/>
    <mergeCell ref="A65:A70"/>
    <mergeCell ref="A71:A76"/>
    <mergeCell ref="A77:A82"/>
    <mergeCell ref="A83:A88"/>
    <mergeCell ref="A35:A40"/>
    <mergeCell ref="J35:K35"/>
    <mergeCell ref="M35:N35"/>
    <mergeCell ref="P35:Q35"/>
    <mergeCell ref="S35:T35"/>
    <mergeCell ref="P29:Q29"/>
    <mergeCell ref="S29:T29"/>
    <mergeCell ref="Y29:Z29"/>
    <mergeCell ref="J41:K41"/>
    <mergeCell ref="M41:N41"/>
    <mergeCell ref="P41:Q41"/>
    <mergeCell ref="S41:T41"/>
    <mergeCell ref="Y41:Z41"/>
    <mergeCell ref="A11:A16"/>
    <mergeCell ref="A17:A22"/>
    <mergeCell ref="A23:A28"/>
    <mergeCell ref="J29:K29"/>
    <mergeCell ref="M29:N29"/>
    <mergeCell ref="A29:A34"/>
    <mergeCell ref="A1:H1"/>
    <mergeCell ref="I1:Z1"/>
    <mergeCell ref="AB2:AI2"/>
    <mergeCell ref="A3:Z3"/>
    <mergeCell ref="A5:A10"/>
    <mergeCell ref="Y5:Z5"/>
  </mergeCells>
  <phoneticPr fontId="27" type="noConversion"/>
  <pageMargins left="0" right="0" top="0.78740157480314965" bottom="0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1.19921875" defaultRowHeight="15" customHeight="1"/>
  <cols>
    <col min="1" max="1" width="6.296875" customWidth="1"/>
    <col min="2" max="2" width="3.69921875" customWidth="1"/>
    <col min="3" max="3" width="5.59765625" customWidth="1"/>
    <col min="4" max="4" width="2" customWidth="1"/>
    <col min="5" max="5" width="5.59765625" customWidth="1"/>
    <col min="6" max="6" width="17.5" customWidth="1"/>
    <col min="7" max="7" width="5.59765625" customWidth="1"/>
    <col min="8" max="8" width="19.8984375" customWidth="1"/>
    <col min="9" max="9" width="5.59765625" customWidth="1"/>
    <col min="10" max="10" width="14.3984375" customWidth="1"/>
    <col min="11" max="11" width="5" customWidth="1"/>
    <col min="12" max="12" width="6.09765625" customWidth="1"/>
    <col min="13" max="13" width="8.8984375" customWidth="1"/>
    <col min="14" max="14" width="18.59765625" customWidth="1"/>
    <col min="15" max="15" width="2.69921875" customWidth="1"/>
    <col min="16" max="21" width="2" customWidth="1"/>
    <col min="22" max="22" width="7.59765625" customWidth="1"/>
    <col min="23" max="26" width="8.69921875" customWidth="1"/>
  </cols>
  <sheetData>
    <row r="1" spans="1:26" ht="15.75" customHeight="1">
      <c r="A1" s="118"/>
      <c r="B1" s="238">
        <v>111</v>
      </c>
      <c r="C1" s="120" t="s">
        <v>223</v>
      </c>
      <c r="D1" s="120" t="s">
        <v>224</v>
      </c>
      <c r="E1" s="120" t="s">
        <v>342</v>
      </c>
      <c r="F1" s="120" t="s">
        <v>226</v>
      </c>
      <c r="G1" s="120" t="s">
        <v>6</v>
      </c>
      <c r="H1" s="121"/>
      <c r="I1" s="120"/>
      <c r="J1" s="120"/>
      <c r="K1" s="120"/>
      <c r="L1" s="120"/>
      <c r="M1" s="120"/>
      <c r="N1" s="120"/>
      <c r="O1" s="120"/>
      <c r="P1" s="2"/>
      <c r="Q1" s="2"/>
      <c r="R1" s="2"/>
      <c r="S1" s="2"/>
      <c r="T1" s="2"/>
      <c r="U1" s="2"/>
      <c r="V1" s="2"/>
    </row>
    <row r="2" spans="1:26" ht="15.75" customHeight="1">
      <c r="A2" s="122" t="s">
        <v>5</v>
      </c>
      <c r="B2" s="346" t="s">
        <v>6</v>
      </c>
      <c r="C2" s="347" t="s">
        <v>14</v>
      </c>
      <c r="D2" s="348" t="s">
        <v>227</v>
      </c>
      <c r="E2" s="349" t="s">
        <v>16</v>
      </c>
      <c r="F2" s="350" t="s">
        <v>228</v>
      </c>
      <c r="G2" s="127" t="s">
        <v>17</v>
      </c>
      <c r="H2" s="351" t="s">
        <v>229</v>
      </c>
      <c r="I2" s="128" t="s">
        <v>18</v>
      </c>
      <c r="J2" s="351" t="s">
        <v>230</v>
      </c>
      <c r="K2" s="127" t="s">
        <v>19</v>
      </c>
      <c r="L2" s="351" t="s">
        <v>231</v>
      </c>
      <c r="M2" s="127" t="s">
        <v>20</v>
      </c>
      <c r="N2" s="351" t="s">
        <v>232</v>
      </c>
      <c r="O2" s="352" t="s">
        <v>233</v>
      </c>
      <c r="P2" s="127" t="s">
        <v>7</v>
      </c>
      <c r="Q2" s="127" t="s">
        <v>8</v>
      </c>
      <c r="R2" s="127" t="s">
        <v>9</v>
      </c>
      <c r="S2" s="127" t="s">
        <v>10</v>
      </c>
      <c r="T2" s="127" t="s">
        <v>11</v>
      </c>
      <c r="U2" s="127" t="s">
        <v>12</v>
      </c>
      <c r="V2" s="129" t="s">
        <v>13</v>
      </c>
    </row>
    <row r="3" spans="1:26" ht="15.75" customHeight="1">
      <c r="A3" s="130" t="s">
        <v>343</v>
      </c>
      <c r="B3" s="120" t="str">
        <f>'f-j素食國中'!B5</f>
        <v>i4</v>
      </c>
      <c r="C3" s="120" t="str">
        <f>'f-j素食國中'!J5</f>
        <v>糙米飯</v>
      </c>
      <c r="D3" s="131" t="str">
        <f>'f-j素食國中'!AC5</f>
        <v xml:space="preserve">米 糙米   </v>
      </c>
      <c r="E3" s="120" t="str">
        <f>'f-j素食國中'!M5</f>
        <v>咖哩豆干</v>
      </c>
      <c r="F3" s="120" t="str">
        <f>'f-j素食國中'!AD5</f>
        <v>豆干 馬鈴薯 胡蘿蔔 芹菜 咖哩粉</v>
      </c>
      <c r="G3" s="120" t="str">
        <f>'f-j素食國中'!P5</f>
        <v>火腿玉菜</v>
      </c>
      <c r="H3" s="131" t="str">
        <f>'f-j素食國中'!AE5</f>
        <v xml:space="preserve">甘藍 火腿 薑  </v>
      </c>
      <c r="I3" s="120" t="str">
        <f>'f-j素食國中'!S5</f>
        <v>若絲季豆</v>
      </c>
      <c r="J3" s="131" t="str">
        <f>'f-j素食國中'!AF5</f>
        <v xml:space="preserve">素肉 冷凍菜豆(莢) 薑  </v>
      </c>
      <c r="K3" s="120" t="str">
        <f>'f-j素食國中'!V5</f>
        <v>時蔬</v>
      </c>
      <c r="L3" s="131" t="str">
        <f>'f-j素食國中'!AG5</f>
        <v xml:space="preserve">蔬菜 薑   </v>
      </c>
      <c r="M3" s="120" t="str">
        <f>'f-j素食國中'!Y5</f>
        <v>花豆甜湯</v>
      </c>
      <c r="N3" s="131" t="str">
        <f>'f-j素食國中'!AH5</f>
        <v xml:space="preserve">花豆 二砂糖   </v>
      </c>
      <c r="O3" s="120">
        <v>0</v>
      </c>
      <c r="P3" s="2">
        <f>'f-j素食國中'!C5</f>
        <v>5.3</v>
      </c>
      <c r="Q3" s="2">
        <f>'f-j素食國中'!D5</f>
        <v>2.6</v>
      </c>
      <c r="R3" s="2">
        <f>'f-j素食國中'!E5</f>
        <v>2.5</v>
      </c>
      <c r="S3" s="2">
        <f>'f-j素食國中'!F5</f>
        <v>3.1</v>
      </c>
      <c r="T3" s="2">
        <f>'f-j素食國中'!G5</f>
        <v>0</v>
      </c>
      <c r="U3" s="2">
        <f>'f-j素食國中'!H5</f>
        <v>0</v>
      </c>
      <c r="V3" s="132">
        <f>'f-j素食國中'!I5</f>
        <v>738</v>
      </c>
    </row>
    <row r="4" spans="1:26" ht="15.75" customHeight="1">
      <c r="A4" s="130" t="s">
        <v>344</v>
      </c>
      <c r="B4" s="120" t="str">
        <f>'f-j素食國中'!B11</f>
        <v>i5</v>
      </c>
      <c r="C4" s="120" t="str">
        <f>'f-j素食國中'!J11</f>
        <v>燕麥飯</v>
      </c>
      <c r="D4" s="133" t="str">
        <f>'f-j素食國中'!AC11</f>
        <v xml:space="preserve">米 燕麥   </v>
      </c>
      <c r="E4" s="120" t="str">
        <f>'f-j素食國中'!M11</f>
        <v>筍干麵輪</v>
      </c>
      <c r="F4" s="120" t="str">
        <f>'f-j素食國中'!AD11</f>
        <v xml:space="preserve">麵輪 麻竹筍干 薑  </v>
      </c>
      <c r="G4" s="120" t="str">
        <f>'f-j素食國中'!P11</f>
        <v>蛋香豆薯</v>
      </c>
      <c r="H4" s="131" t="str">
        <f>'f-j素食國中'!AE11</f>
        <v xml:space="preserve">雞蛋 豆薯 薑 胡蘿蔔 </v>
      </c>
      <c r="I4" s="120" t="str">
        <f>'f-j素食國中'!S11</f>
        <v>蔬菜佃煮</v>
      </c>
      <c r="J4" s="131" t="str">
        <f>'f-j素食國中'!AF11</f>
        <v xml:space="preserve">白蘿蔔 四角油豆腐 甜玉米 味醂 </v>
      </c>
      <c r="K4" s="120" t="str">
        <f>'f-j素食國中'!V11</f>
        <v>時蔬</v>
      </c>
      <c r="L4" s="131" t="str">
        <f>'f-j素食國中'!AG11</f>
        <v xml:space="preserve">蔬菜 薑   </v>
      </c>
      <c r="M4" s="120" t="str">
        <f>'f-j素食國中'!Y11</f>
        <v>味噌豆皮湯</v>
      </c>
      <c r="N4" s="131" t="str">
        <f>'f-j素食國中'!AH11</f>
        <v xml:space="preserve">豆皮 味噌   </v>
      </c>
      <c r="O4" s="120">
        <v>0</v>
      </c>
      <c r="P4" s="2">
        <f>'f-j素食國中'!C11</f>
        <v>5.5</v>
      </c>
      <c r="Q4" s="2">
        <f>'f-j素食國中'!D11</f>
        <v>2.8</v>
      </c>
      <c r="R4" s="2">
        <f>'f-j素食國中'!E11</f>
        <v>1.8</v>
      </c>
      <c r="S4" s="2">
        <f>'f-j素食國中'!F11</f>
        <v>3</v>
      </c>
      <c r="T4" s="2">
        <f>'f-j素食國中'!G11</f>
        <v>0</v>
      </c>
      <c r="U4" s="2">
        <f>'f-j素食國中'!H11</f>
        <v>0</v>
      </c>
      <c r="V4" s="132">
        <f>'f-j素食國中'!I11</f>
        <v>763</v>
      </c>
    </row>
    <row r="5" spans="1:26" ht="15.75" customHeight="1">
      <c r="A5" s="118" t="s">
        <v>345</v>
      </c>
      <c r="B5" s="120" t="str">
        <f>'f-j素食國中'!B17</f>
        <v>j1</v>
      </c>
      <c r="C5" s="120" t="str">
        <f>'f-j素食國中'!J17</f>
        <v>白米飯</v>
      </c>
      <c r="D5" s="133" t="str">
        <f>'f-j素食國中'!AC17</f>
        <v xml:space="preserve">米    </v>
      </c>
      <c r="E5" s="120" t="str">
        <f>'f-j素食國中'!M17</f>
        <v>茄汁凍腐</v>
      </c>
      <c r="F5" s="120" t="str">
        <f>'f-j素食國中'!AD17</f>
        <v>凍豆腐 馬鈴薯 大番茄 薑 番茄醬</v>
      </c>
      <c r="G5" s="120" t="str">
        <f>'f-j素食國中'!P17</f>
        <v>塔香炒蛋</v>
      </c>
      <c r="H5" s="131" t="str">
        <f>'f-j素食國中'!AE17</f>
        <v xml:space="preserve">雞蛋 九層塔 薑 鮮香菇 </v>
      </c>
      <c r="I5" s="120" t="str">
        <f>'f-j素食國中'!S17</f>
        <v>絞若豆芽</v>
      </c>
      <c r="J5" s="131" t="str">
        <f>'f-j素食國中'!AF17</f>
        <v xml:space="preserve">綠豆芽 素肉 胡蘿蔔 薑 </v>
      </c>
      <c r="K5" s="120" t="str">
        <f>'f-j素食國中'!V17</f>
        <v>時蔬</v>
      </c>
      <c r="L5" s="131" t="str">
        <f>'f-j素食國中'!AG17</f>
        <v xml:space="preserve">蔬菜 薑   </v>
      </c>
      <c r="M5" s="120" t="str">
        <f>'f-j素食國中'!Y17</f>
        <v>金針湯</v>
      </c>
      <c r="N5" s="131" t="str">
        <f>'f-j素食國中'!AH17</f>
        <v xml:space="preserve">金針菜乾 薑 榨菜  </v>
      </c>
      <c r="O5" s="120">
        <v>0</v>
      </c>
      <c r="P5" s="2">
        <f>'f-j素食國中'!C17</f>
        <v>5.3</v>
      </c>
      <c r="Q5" s="2">
        <f>'f-j素食國中'!D17</f>
        <v>3.1</v>
      </c>
      <c r="R5" s="2">
        <f>'f-j素食國中'!E17</f>
        <v>1.9</v>
      </c>
      <c r="S5" s="2">
        <f>'f-j素食國中'!F17</f>
        <v>3.2</v>
      </c>
      <c r="T5" s="2">
        <f>'f-j素食國中'!G17</f>
        <v>0</v>
      </c>
      <c r="U5" s="2">
        <f>'f-j素食國中'!H17</f>
        <v>0</v>
      </c>
      <c r="V5" s="132">
        <f>'f-j素食國中'!I17</f>
        <v>750</v>
      </c>
    </row>
    <row r="6" spans="1:26" ht="15.75" customHeight="1">
      <c r="A6" s="118" t="s">
        <v>346</v>
      </c>
      <c r="B6" s="120" t="str">
        <f>'f-j素食國中'!B23</f>
        <v>j2</v>
      </c>
      <c r="C6" s="120" t="str">
        <f>'f-j素食國中'!J23</f>
        <v>糙米飯</v>
      </c>
      <c r="D6" s="133" t="str">
        <f>'f-j素食國中'!AC23</f>
        <v xml:space="preserve">米 糙米   </v>
      </c>
      <c r="E6" s="120" t="str">
        <f>'f-j素食國中'!M23</f>
        <v>醬瓜豆干</v>
      </c>
      <c r="F6" s="120" t="str">
        <f>'f-j素食國中'!AD23</f>
        <v xml:space="preserve">豆干 醃漬花胡瓜 薑  </v>
      </c>
      <c r="G6" s="120" t="str">
        <f>'f-j素食國中'!P23</f>
        <v>毛豆白菜</v>
      </c>
      <c r="H6" s="131" t="str">
        <f>'f-j素食國中'!AE23</f>
        <v xml:space="preserve">結球白菜 冷凍毛豆仁 胡蘿蔔 薑 </v>
      </c>
      <c r="I6" s="120" t="str">
        <f>'f-j素食國中'!S23</f>
        <v>清炒花椰</v>
      </c>
      <c r="J6" s="131" t="str">
        <f>'f-j素食國中'!AF23</f>
        <v xml:space="preserve">冷凍花椰菜 胡蘿蔔 薑 素肉 </v>
      </c>
      <c r="K6" s="120" t="str">
        <f>'f-j素食國中'!V23</f>
        <v>時蔬</v>
      </c>
      <c r="L6" s="131" t="str">
        <f>'f-j素食國中'!AG23</f>
        <v xml:space="preserve">蔬菜 薑   </v>
      </c>
      <c r="M6" s="120" t="str">
        <f>'f-j素食國中'!Y23</f>
        <v>海芽蛋花湯</v>
      </c>
      <c r="N6" s="131" t="str">
        <f>'f-j素食國中'!AH23</f>
        <v xml:space="preserve">乾海帶 雞蛋 薑  </v>
      </c>
      <c r="O6" s="120">
        <v>0</v>
      </c>
      <c r="P6" s="2">
        <f>'f-j素食國中'!C23</f>
        <v>5</v>
      </c>
      <c r="Q6" s="2">
        <f>'f-j素食國中'!D23</f>
        <v>2.7</v>
      </c>
      <c r="R6" s="2">
        <f>'f-j素食國中'!E23</f>
        <v>2.2999999999999998</v>
      </c>
      <c r="S6" s="2">
        <f>'f-j素食國中'!F23</f>
        <v>3</v>
      </c>
      <c r="T6" s="2">
        <f>'f-j素食國中'!G23</f>
        <v>0</v>
      </c>
      <c r="U6" s="2">
        <f>'f-j素食國中'!H23</f>
        <v>0</v>
      </c>
      <c r="V6" s="132">
        <f>'f-j素食國中'!I23</f>
        <v>715</v>
      </c>
    </row>
    <row r="7" spans="1:26" ht="15.75" customHeight="1">
      <c r="A7" s="118" t="s">
        <v>347</v>
      </c>
      <c r="B7" s="120" t="str">
        <f>'f-j素食國中'!B29</f>
        <v>j3</v>
      </c>
      <c r="C7" s="120" t="str">
        <f>'f-j素食國中'!J29</f>
        <v>刈包特餐</v>
      </c>
      <c r="D7" s="133" t="str">
        <f>'f-j素食國中'!AC29</f>
        <v xml:space="preserve">刈包    </v>
      </c>
      <c r="E7" s="120" t="str">
        <f>'f-j素食國中'!M29</f>
        <v>美味素排</v>
      </c>
      <c r="F7" s="120" t="str">
        <f>'f-j素食國中'!AD29</f>
        <v xml:space="preserve">素排    </v>
      </c>
      <c r="G7" s="120" t="str">
        <f>'f-j素食國中'!P29</f>
        <v>酸菜麵腸</v>
      </c>
      <c r="H7" s="131" t="str">
        <f>'f-j素食國中'!AE29</f>
        <v xml:space="preserve">酸菜 麵腸 薑  </v>
      </c>
      <c r="I7" s="120" t="str">
        <f>'f-j素食國中'!S29</f>
        <v>清炒玉菜</v>
      </c>
      <c r="J7" s="131" t="str">
        <f>'f-j素食國中'!AF29</f>
        <v xml:space="preserve">甘藍 胡蘿蔔 薑  </v>
      </c>
      <c r="K7" s="120" t="str">
        <f>'f-j素食國中'!V29</f>
        <v>時蔬</v>
      </c>
      <c r="L7" s="131" t="str">
        <f>'f-j素食國中'!AG29</f>
        <v xml:space="preserve">蔬菜 薑   </v>
      </c>
      <c r="M7" s="120" t="str">
        <f>'f-j素食國中'!Y29</f>
        <v>糙米粥</v>
      </c>
      <c r="N7" s="131" t="str">
        <f>'f-j素食國中'!AH29</f>
        <v>雞蛋 糙米 胡蘿蔔 乾香菇 時瓜</v>
      </c>
      <c r="O7" s="120">
        <v>0</v>
      </c>
      <c r="P7" s="2">
        <f>'f-j素食國中'!C29</f>
        <v>4</v>
      </c>
      <c r="Q7" s="2">
        <f>'f-j素食國中'!D29</f>
        <v>3</v>
      </c>
      <c r="R7" s="2">
        <f>'f-j素食國中'!E29</f>
        <v>2</v>
      </c>
      <c r="S7" s="2">
        <f>'f-j素食國中'!F29</f>
        <v>3</v>
      </c>
      <c r="T7" s="2">
        <f>'f-j素食國中'!G29</f>
        <v>0</v>
      </c>
      <c r="U7" s="2">
        <f>'f-j素食國中'!H29</f>
        <v>0</v>
      </c>
      <c r="V7" s="132">
        <f>'f-j素食國中'!I29</f>
        <v>653</v>
      </c>
    </row>
    <row r="8" spans="1:26" ht="15.75" customHeight="1">
      <c r="A8" s="118" t="s">
        <v>348</v>
      </c>
      <c r="B8" s="120" t="str">
        <f>'f-j素食國中'!B35</f>
        <v>j4</v>
      </c>
      <c r="C8" s="120" t="str">
        <f>'f-j素食國中'!J35</f>
        <v>糙米飯</v>
      </c>
      <c r="D8" s="133" t="str">
        <f>'f-j素食國中'!AC35</f>
        <v xml:space="preserve">米 糙米   </v>
      </c>
      <c r="E8" s="120" t="str">
        <f>'f-j素食國中'!M35</f>
        <v>豆瓣百頁</v>
      </c>
      <c r="F8" s="120" t="str">
        <f>'f-j素食國中'!AD35</f>
        <v>百頁豆腐 白蘿蔔 胡蘿蔔 薑 豆瓣醬</v>
      </c>
      <c r="G8" s="120" t="str">
        <f>'f-j素食國中'!P35</f>
        <v>筍干油腐</v>
      </c>
      <c r="H8" s="131" t="str">
        <f>'f-j素食國中'!AE35</f>
        <v xml:space="preserve">麻竹筍干 四角油豆腐 薑  </v>
      </c>
      <c r="I8" s="120" t="str">
        <f>'f-j素食國中'!S35</f>
        <v>塔香海茸</v>
      </c>
      <c r="J8" s="131" t="str">
        <f>'f-j素食國中'!AF35</f>
        <v xml:space="preserve">素肉 海帶茸 九層塔 薑 </v>
      </c>
      <c r="K8" s="120" t="str">
        <f>'f-j素食國中'!V35</f>
        <v>時蔬</v>
      </c>
      <c r="L8" s="131" t="str">
        <f>'f-j素食國中'!AG35</f>
        <v xml:space="preserve">蔬菜 薑   </v>
      </c>
      <c r="M8" s="120" t="str">
        <f>'f-j素食國中'!Y35</f>
        <v>仙草甜湯</v>
      </c>
      <c r="N8" s="131" t="str">
        <f>'f-j素食國中'!AH35</f>
        <v xml:space="preserve">仙草凍 二砂糖   </v>
      </c>
      <c r="O8" s="120">
        <v>0</v>
      </c>
      <c r="P8" s="2">
        <f>'f-j素食國中'!C35</f>
        <v>6.4</v>
      </c>
      <c r="Q8" s="2">
        <f>'f-j素食國中'!D35</f>
        <v>3</v>
      </c>
      <c r="R8" s="2">
        <f>'f-j素食國中'!E35</f>
        <v>1.6</v>
      </c>
      <c r="S8" s="2">
        <f>'f-j素食國中'!F35</f>
        <v>3</v>
      </c>
      <c r="T8" s="2">
        <f>'f-j素食國中'!G35</f>
        <v>0</v>
      </c>
      <c r="U8" s="2">
        <f>'f-j素食國中'!H35</f>
        <v>0</v>
      </c>
      <c r="V8" s="132">
        <f>'f-j素食國中'!I35</f>
        <v>790</v>
      </c>
    </row>
    <row r="9" spans="1:26" ht="15.75" customHeight="1">
      <c r="A9" s="118" t="s">
        <v>349</v>
      </c>
      <c r="B9" s="120" t="str">
        <f>'f-j素食國中'!B41</f>
        <v>j5</v>
      </c>
      <c r="C9" s="120" t="str">
        <f>'f-j素食國中'!J41</f>
        <v>芝麻飯</v>
      </c>
      <c r="D9" s="133" t="str">
        <f>'f-j素食國中'!AC41</f>
        <v xml:space="preserve">米 芝麻(熟)   </v>
      </c>
      <c r="E9" s="120" t="str">
        <f>'f-j素食國中'!M41</f>
        <v>泡菜豆包</v>
      </c>
      <c r="F9" s="120" t="str">
        <f>'f-j素食國中'!AD41</f>
        <v xml:space="preserve">豆包 韓式泡菜 甘藍 薑 </v>
      </c>
      <c r="G9" s="120" t="str">
        <f>'f-j素食國中'!P41</f>
        <v>花生豆干</v>
      </c>
      <c r="H9" s="131" t="str">
        <f>'f-j素食國中'!AE41</f>
        <v xml:space="preserve">豆干 油花生 薑  </v>
      </c>
      <c r="I9" s="120" t="str">
        <f>'f-j素食國中'!S41</f>
        <v>若絲時蔬</v>
      </c>
      <c r="J9" s="131" t="str">
        <f>'f-j素食國中'!AF41</f>
        <v xml:space="preserve">時蔬 胡蘿蔔 薑 素肉 </v>
      </c>
      <c r="K9" s="120" t="str">
        <f>'f-j素食國中'!V41</f>
        <v>時蔬</v>
      </c>
      <c r="L9" s="131" t="str">
        <f>'f-j素食國中'!AG41</f>
        <v xml:space="preserve">蔬菜 薑   </v>
      </c>
      <c r="M9" s="120" t="str">
        <f>'f-j素食國中'!Y41</f>
        <v>冬瓜湯</v>
      </c>
      <c r="N9" s="131" t="str">
        <f>'f-j素食國中'!AH41</f>
        <v xml:space="preserve">冬瓜 薑   </v>
      </c>
      <c r="O9" s="120">
        <v>0</v>
      </c>
      <c r="P9" s="2">
        <f>'f-j素食國中'!C41</f>
        <v>5</v>
      </c>
      <c r="Q9" s="2">
        <f>'f-j素食國中'!D41</f>
        <v>3.4</v>
      </c>
      <c r="R9" s="2">
        <f>'f-j素食國中'!E41</f>
        <v>2.2000000000000002</v>
      </c>
      <c r="S9" s="2">
        <f>'f-j素食國中'!F41</f>
        <v>3.2</v>
      </c>
      <c r="T9" s="2">
        <f>'f-j素食國中'!G41</f>
        <v>0</v>
      </c>
      <c r="U9" s="2">
        <f>'f-j素食國中'!H41</f>
        <v>0</v>
      </c>
      <c r="V9" s="132">
        <f>'f-j素食國中'!I41</f>
        <v>782</v>
      </c>
    </row>
    <row r="10" spans="1:26" ht="15.75" customHeight="1">
      <c r="A10" s="134" t="s">
        <v>350</v>
      </c>
      <c r="B10" s="135" t="str">
        <f>'f-j素食國中'!B47</f>
        <v>k1</v>
      </c>
      <c r="C10" s="135" t="str">
        <f>'f-j素食國中'!J47</f>
        <v>白米飯</v>
      </c>
      <c r="D10" s="136" t="str">
        <f>'f-j素食國中'!AC47</f>
        <v xml:space="preserve">米    </v>
      </c>
      <c r="E10" s="135" t="str">
        <f>'f-j素食國中'!M47</f>
        <v>紅燒豆包</v>
      </c>
      <c r="F10" s="135" t="str">
        <f>'f-j素食國中'!AD47</f>
        <v xml:space="preserve">豆包 滷包   </v>
      </c>
      <c r="G10" s="135" t="str">
        <f>'f-j素食國中'!P47</f>
        <v>鮮菇豆腐</v>
      </c>
      <c r="H10" s="137" t="str">
        <f>'f-j素食國中'!AE47</f>
        <v>豆腐 金針菇 乾香菇 薑 胡蘿蔔</v>
      </c>
      <c r="I10" s="135" t="str">
        <f>'f-j素食國中'!S47</f>
        <v>乾煸季豆</v>
      </c>
      <c r="J10" s="137" t="str">
        <f>'f-j素食國中'!AF47</f>
        <v xml:space="preserve">素肉 冷凍菜豆(莢) 薑  </v>
      </c>
      <c r="K10" s="135" t="str">
        <f>'f-j素食國中'!V47</f>
        <v>時蔬</v>
      </c>
      <c r="L10" s="137" t="str">
        <f>'f-j素食國中'!AG47</f>
        <v xml:space="preserve">蔬菜 薑   </v>
      </c>
      <c r="M10" s="135" t="str">
        <f>'f-j素食國中'!Y47</f>
        <v>味噌湯</v>
      </c>
      <c r="N10" s="137" t="str">
        <f>'f-j素食國中'!AH47</f>
        <v xml:space="preserve">乾裙帶菜 味噌 薑  </v>
      </c>
      <c r="O10" s="135">
        <v>0</v>
      </c>
      <c r="P10" s="50">
        <f>'f-j素食國中'!C47</f>
        <v>5</v>
      </c>
      <c r="Q10" s="50">
        <f>'f-j素食國中'!D47</f>
        <v>2.8</v>
      </c>
      <c r="R10" s="50">
        <f>'f-j素食國中'!E47</f>
        <v>1.5</v>
      </c>
      <c r="S10" s="50">
        <f>'f-j素食國中'!F47</f>
        <v>2.2000000000000002</v>
      </c>
      <c r="T10" s="50">
        <f>'f-j素食國中'!G47</f>
        <v>0</v>
      </c>
      <c r="U10" s="50">
        <f>'f-j素食國中'!H47</f>
        <v>0</v>
      </c>
      <c r="V10" s="138">
        <f>'f-j素食國中'!I47</f>
        <v>696.5</v>
      </c>
      <c r="W10" s="139"/>
      <c r="X10" s="139"/>
      <c r="Y10" s="139"/>
      <c r="Z10" s="139"/>
    </row>
    <row r="11" spans="1:26" ht="15.75" customHeight="1">
      <c r="A11" s="118" t="s">
        <v>351</v>
      </c>
      <c r="B11" s="120" t="str">
        <f>'f-j素食國中'!B53</f>
        <v>k2</v>
      </c>
      <c r="C11" s="120" t="str">
        <f>'f-j素食國中'!J53</f>
        <v>糙米飯</v>
      </c>
      <c r="D11" s="133" t="str">
        <f>'f-j素食國中'!AC53</f>
        <v xml:space="preserve">米 糙米   </v>
      </c>
      <c r="E11" s="120" t="str">
        <f>'f-j素食國中'!M53</f>
        <v>咖哩凍腐</v>
      </c>
      <c r="F11" s="120" t="str">
        <f>'f-j素食國中'!AD53</f>
        <v>凍豆腐 馬鈴薯 芹菜 胡蘿蔔 咖哩粉</v>
      </c>
      <c r="G11" s="120" t="str">
        <f>'f-j素食國中'!P53</f>
        <v>蛋香刈薯</v>
      </c>
      <c r="H11" s="131" t="str">
        <f>'f-j素食國中'!AE53</f>
        <v xml:space="preserve">雞蛋 刈薯 薑  </v>
      </c>
      <c r="I11" s="120" t="str">
        <f>'f-j素食國中'!S53</f>
        <v>回鍋豆干</v>
      </c>
      <c r="J11" s="131" t="str">
        <f>'f-j素食國中'!AF53</f>
        <v xml:space="preserve">豆干 甘藍 乾木耳 薑 </v>
      </c>
      <c r="K11" s="120" t="str">
        <f>'f-j素食國中'!V53</f>
        <v>時蔬</v>
      </c>
      <c r="L11" s="131" t="str">
        <f>'f-j素食國中'!AG53</f>
        <v xml:space="preserve">蔬菜 薑   </v>
      </c>
      <c r="M11" s="120" t="str">
        <f>'f-j素食國中'!Y53</f>
        <v>金針湯</v>
      </c>
      <c r="N11" s="131" t="str">
        <f>'f-j素食國中'!AH53</f>
        <v xml:space="preserve">金針菜乾 榨菜 薑 素羊肉 </v>
      </c>
      <c r="O11" s="120">
        <v>0</v>
      </c>
      <c r="P11" s="2">
        <f>'f-j素食國中'!C53</f>
        <v>5.4</v>
      </c>
      <c r="Q11" s="2">
        <f>'f-j素食國中'!D53</f>
        <v>2.7</v>
      </c>
      <c r="R11" s="2">
        <f>'f-j素食國中'!E53</f>
        <v>1.9</v>
      </c>
      <c r="S11" s="2">
        <f>'f-j素食國中'!F53</f>
        <v>2.2999999999999998</v>
      </c>
      <c r="T11" s="2">
        <f>'f-j素食國中'!G53</f>
        <v>0</v>
      </c>
      <c r="U11" s="2">
        <f>'f-j素食國中'!H53</f>
        <v>0</v>
      </c>
      <c r="V11" s="132">
        <f>'f-j素食國中'!I53</f>
        <v>731.5</v>
      </c>
    </row>
    <row r="12" spans="1:26" ht="15.75" customHeight="1">
      <c r="A12" s="118" t="s">
        <v>352</v>
      </c>
      <c r="B12" s="120" t="str">
        <f>'f-j素食國中'!B59</f>
        <v>k3</v>
      </c>
      <c r="C12" s="120" t="str">
        <f>'f-j素食國中'!J59</f>
        <v>泰式特餐</v>
      </c>
      <c r="D12" s="133" t="str">
        <f>'f-j素食國中'!AC59</f>
        <v xml:space="preserve">米 糙米   </v>
      </c>
      <c r="E12" s="120" t="str">
        <f>'f-j素食國中'!M59</f>
        <v>打拋豆干</v>
      </c>
      <c r="F12" s="120" t="str">
        <f>'f-j素食國中'!AD59</f>
        <v>豆干 芹菜 打拋醬 素魚露 薑</v>
      </c>
      <c r="G12" s="120" t="str">
        <f>'f-j素食國中'!P59</f>
        <v>泰式百頁</v>
      </c>
      <c r="H12" s="131" t="str">
        <f>'f-j素食國中'!AE59</f>
        <v xml:space="preserve">百頁豆腐 泰式酸辣醬   </v>
      </c>
      <c r="I12" s="120" t="str">
        <f>'f-j素食國中'!S59</f>
        <v>清炒高麗菜</v>
      </c>
      <c r="J12" s="131" t="str">
        <f>'f-j素食國中'!AF59</f>
        <v xml:space="preserve">甘藍 薑 乾香菇  </v>
      </c>
      <c r="K12" s="120" t="str">
        <f>'f-j素食國中'!V59</f>
        <v>時蔬</v>
      </c>
      <c r="L12" s="131" t="str">
        <f>'f-j素食國中'!AG59</f>
        <v xml:space="preserve">蔬菜 薑   </v>
      </c>
      <c r="M12" s="120" t="str">
        <f>'f-j素食國中'!Y59</f>
        <v>冬蔭功湯</v>
      </c>
      <c r="N12" s="131" t="str">
        <f>'f-j素食國中'!AH59</f>
        <v>秀珍菇 大番茄 素羊肉 檸檬 香茅</v>
      </c>
      <c r="O12" s="120">
        <v>0</v>
      </c>
      <c r="P12" s="2">
        <f>'f-j素食國中'!C59</f>
        <v>5.5</v>
      </c>
      <c r="Q12" s="2">
        <f>'f-j素食國中'!D59</f>
        <v>2.5</v>
      </c>
      <c r="R12" s="2">
        <f>'f-j素食國中'!E59</f>
        <v>2.2000000000000002</v>
      </c>
      <c r="S12" s="2">
        <f>'f-j素食國中'!F59</f>
        <v>2.4</v>
      </c>
      <c r="T12" s="2">
        <f>'f-j素食國中'!G59</f>
        <v>0</v>
      </c>
      <c r="U12" s="2">
        <f>'f-j素食國中'!H59</f>
        <v>0</v>
      </c>
      <c r="V12" s="132">
        <f>'f-j素食國中'!I59</f>
        <v>735.5</v>
      </c>
    </row>
    <row r="13" spans="1:26" ht="15.75" customHeight="1">
      <c r="A13" s="118" t="s">
        <v>353</v>
      </c>
      <c r="B13" s="120" t="str">
        <f>'f-j素食國中'!B65</f>
        <v>k4</v>
      </c>
      <c r="C13" s="120" t="str">
        <f>'f-j素食國中'!J65</f>
        <v>糙米飯</v>
      </c>
      <c r="D13" s="133" t="str">
        <f>'f-j素食國中'!AC65</f>
        <v xml:space="preserve">米 糙米   </v>
      </c>
      <c r="E13" s="120" t="str">
        <f>'f-j素食國中'!M65</f>
        <v>豆瓣麵腸</v>
      </c>
      <c r="F13" s="120" t="str">
        <f>'f-j素食國中'!AD65</f>
        <v xml:space="preserve">麵腸 豆薯 胡蘿蔔 薑 </v>
      </c>
      <c r="G13" s="120" t="str">
        <f>'f-j素食國中'!P65</f>
        <v>若絲豆芽</v>
      </c>
      <c r="H13" s="131" t="str">
        <f>'f-j素食國中'!AE65</f>
        <v xml:space="preserve">素肉 綠豆芽 乾木耳 薑 </v>
      </c>
      <c r="I13" s="120" t="str">
        <f>'f-j素食國中'!S65</f>
        <v>香滷油腐</v>
      </c>
      <c r="J13" s="131" t="str">
        <f>'f-j素食國中'!AF65</f>
        <v xml:space="preserve">四角油豆腐 麻竹筍干 滷包 薑 </v>
      </c>
      <c r="K13" s="120" t="str">
        <f>'f-j素食國中'!V65</f>
        <v>時蔬</v>
      </c>
      <c r="L13" s="131" t="str">
        <f>'f-j素食國中'!AG65</f>
        <v xml:space="preserve">蔬菜 薑   </v>
      </c>
      <c r="M13" s="120" t="str">
        <f>'f-j素食國中'!Y65</f>
        <v>綠豆湯</v>
      </c>
      <c r="N13" s="131" t="str">
        <f>'f-j素食國中'!AH65</f>
        <v xml:space="preserve">綠豆 二砂糖   </v>
      </c>
      <c r="O13" s="120">
        <v>0</v>
      </c>
      <c r="P13" s="2">
        <f>'f-j素食國中'!C65</f>
        <v>5.8</v>
      </c>
      <c r="Q13" s="2">
        <f>'f-j素食國中'!D65</f>
        <v>2.5</v>
      </c>
      <c r="R13" s="2">
        <f>'f-j素食國中'!E65</f>
        <v>1.9</v>
      </c>
      <c r="S13" s="2">
        <f>'f-j素食國中'!F65</f>
        <v>2.2000000000000002</v>
      </c>
      <c r="T13" s="2">
        <f>'f-j素食國中'!G65</f>
        <v>0</v>
      </c>
      <c r="U13" s="2">
        <f>'f-j素食國中'!H65</f>
        <v>0</v>
      </c>
      <c r="V13" s="132">
        <f>'f-j素食國中'!I65</f>
        <v>740</v>
      </c>
    </row>
    <row r="14" spans="1:26" ht="15.75" customHeight="1">
      <c r="A14" s="118" t="s">
        <v>354</v>
      </c>
      <c r="B14" s="120" t="str">
        <f>'f-j素食國中'!B71</f>
        <v>k5</v>
      </c>
      <c r="C14" s="120" t="str">
        <f>'f-j素食國中'!J71</f>
        <v>紅藜飯</v>
      </c>
      <c r="D14" s="133" t="str">
        <f>'f-j素食國中'!AC71</f>
        <v xml:space="preserve">米 紅藜   </v>
      </c>
      <c r="E14" s="120" t="str">
        <f>'f-j素食國中'!M71</f>
        <v>壽喜豆包</v>
      </c>
      <c r="F14" s="120" t="str">
        <f>'f-j素食國中'!AD71</f>
        <v xml:space="preserve">豆包 結球白菜 胡蘿蔔 薑 </v>
      </c>
      <c r="G14" s="120" t="str">
        <f>'f-j素食國中'!P71</f>
        <v>紅蔘炒蛋</v>
      </c>
      <c r="H14" s="131" t="str">
        <f>'f-j素食國中'!AE71</f>
        <v xml:space="preserve">雞蛋 胡蘿蔔  薑 </v>
      </c>
      <c r="I14" s="120" t="str">
        <f>'f-j素食國中'!S71</f>
        <v>菇拌海帶</v>
      </c>
      <c r="J14" s="131" t="str">
        <f>'f-j素食國中'!AF71</f>
        <v xml:space="preserve">乾裙帶菜 金針菇 薑  </v>
      </c>
      <c r="K14" s="120" t="str">
        <f>'f-j素食國中'!V71</f>
        <v>時蔬</v>
      </c>
      <c r="L14" s="131" t="str">
        <f>'f-j素食國中'!AG71</f>
        <v xml:space="preserve">蔬菜 薑   </v>
      </c>
      <c r="M14" s="120" t="str">
        <f>'f-j素食國中'!Y71</f>
        <v>時瓜湯</v>
      </c>
      <c r="N14" s="131" t="str">
        <f>'f-j素食國中'!AH71</f>
        <v xml:space="preserve">時瓜 薑 素羊肉  </v>
      </c>
      <c r="O14" s="120">
        <v>0</v>
      </c>
      <c r="P14" s="2">
        <f>'f-j素食國中'!C71</f>
        <v>5</v>
      </c>
      <c r="Q14" s="2">
        <f>'f-j素食國中'!D71</f>
        <v>2.5</v>
      </c>
      <c r="R14" s="2">
        <f>'f-j素食國中'!E71</f>
        <v>2.4</v>
      </c>
      <c r="S14" s="2">
        <f>'f-j素食國中'!F71</f>
        <v>2.5</v>
      </c>
      <c r="T14" s="2">
        <f>'f-j素食國中'!G71</f>
        <v>0</v>
      </c>
      <c r="U14" s="2">
        <f>'f-j素食國中'!H71</f>
        <v>0</v>
      </c>
      <c r="V14" s="132">
        <f>'f-j素食國中'!I71</f>
        <v>710</v>
      </c>
    </row>
    <row r="15" spans="1:26" ht="15.75" customHeight="1">
      <c r="A15" s="118" t="s">
        <v>355</v>
      </c>
      <c r="B15" s="120" t="str">
        <f>'f-j素食國中'!B77</f>
        <v>l1</v>
      </c>
      <c r="C15" s="120" t="str">
        <f>'f-j素食國中'!J77</f>
        <v>白米飯</v>
      </c>
      <c r="D15" s="133" t="str">
        <f>'f-j素食國中'!AC77</f>
        <v xml:space="preserve">米    </v>
      </c>
      <c r="E15" s="120" t="str">
        <f>'f-j素食國中'!M77</f>
        <v>花生干丁</v>
      </c>
      <c r="F15" s="120" t="str">
        <f>'f-j素食國中'!AD77</f>
        <v>豆干 油花生 麵筋 薑 胡蘿蔔</v>
      </c>
      <c r="G15" s="120" t="str">
        <f>'f-j素食國中'!P77</f>
        <v>豆包甘藍</v>
      </c>
      <c r="H15" s="131" t="str">
        <f>'f-j素食國中'!AE77</f>
        <v xml:space="preserve">豆包 甘藍 乾香菇 薑 </v>
      </c>
      <c r="I15" s="120" t="str">
        <f>'f-j素食國中'!S77</f>
        <v>蔬香冬粉</v>
      </c>
      <c r="J15" s="131" t="str">
        <f>'f-j素食國中'!AF77</f>
        <v>雞蛋 冬粉 蔬菜 乾木耳 薑</v>
      </c>
      <c r="K15" s="120" t="str">
        <f>'f-j素食國中'!V77</f>
        <v>時蔬</v>
      </c>
      <c r="L15" s="131" t="str">
        <f>'f-j素食國中'!AG77</f>
        <v xml:space="preserve">蔬菜 薑   </v>
      </c>
      <c r="M15" s="120" t="str">
        <f>'f-j素食國中'!Y77</f>
        <v>豆漿</v>
      </c>
      <c r="N15" s="131" t="str">
        <f>'f-j素食國中'!AH77</f>
        <v xml:space="preserve">豆漿    </v>
      </c>
      <c r="O15" s="120">
        <v>0</v>
      </c>
      <c r="P15" s="2">
        <f>'f-j素食國中'!C77</f>
        <v>5.6</v>
      </c>
      <c r="Q15" s="2">
        <f>'f-j素食國中'!D77</f>
        <v>2.8</v>
      </c>
      <c r="R15" s="2">
        <f>'f-j素食國中'!E77</f>
        <v>2</v>
      </c>
      <c r="S15" s="2">
        <f>'f-j素食國中'!F77</f>
        <v>3</v>
      </c>
      <c r="T15" s="2">
        <f>'f-j素食國中'!G77</f>
        <v>0</v>
      </c>
      <c r="U15" s="2">
        <f>'f-j素食國中'!H77</f>
        <v>0</v>
      </c>
      <c r="V15" s="132">
        <f>'f-j素食國中'!I77</f>
        <v>787</v>
      </c>
    </row>
    <row r="16" spans="1:26" ht="15.75" customHeight="1">
      <c r="A16" s="118" t="s">
        <v>356</v>
      </c>
      <c r="B16" s="120" t="str">
        <f>'f-j素食國中'!B83</f>
        <v>l2</v>
      </c>
      <c r="C16" s="120" t="str">
        <f>'f-j素食國中'!J83</f>
        <v>糙米飯</v>
      </c>
      <c r="D16" s="133" t="str">
        <f>'f-j素食國中'!AC83</f>
        <v xml:space="preserve">米 糙米   </v>
      </c>
      <c r="E16" s="120" t="str">
        <f>'f-j素食國中'!M83</f>
        <v>美味素排</v>
      </c>
      <c r="F16" s="120" t="str">
        <f>'f-j素食國中'!AD83</f>
        <v xml:space="preserve">素排    </v>
      </c>
      <c r="G16" s="120" t="str">
        <f>'f-j素食國中'!P83</f>
        <v>蛋香季豆</v>
      </c>
      <c r="H16" s="131" t="str">
        <f>'f-j素食國中'!AE83</f>
        <v xml:space="preserve">雞蛋 冷凍菜豆(莢) 胡蘿蔔 薑 </v>
      </c>
      <c r="I16" s="120" t="str">
        <f>'f-j素食國中'!S83</f>
        <v>麻婆豆腐</v>
      </c>
      <c r="J16" s="131" t="str">
        <f>'f-j素食國中'!AF83</f>
        <v>豆腐 素肉 薑 豆瓣醬 胡蘿蔔</v>
      </c>
      <c r="K16" s="120" t="str">
        <f>'f-j素食國中'!V83</f>
        <v>時蔬</v>
      </c>
      <c r="L16" s="131" t="str">
        <f>'f-j素食國中'!AG83</f>
        <v xml:space="preserve">蔬菜 薑   </v>
      </c>
      <c r="M16" s="120" t="str">
        <f>'f-j素食國中'!Y83</f>
        <v>時蔬湯</v>
      </c>
      <c r="N16" s="131" t="str">
        <f>'f-j素食國中'!AH83</f>
        <v xml:space="preserve">時蔬 薑 素羊肉  </v>
      </c>
      <c r="O16" s="120">
        <v>0</v>
      </c>
      <c r="P16" s="2">
        <f>'f-j素食國中'!C83</f>
        <v>5</v>
      </c>
      <c r="Q16" s="2">
        <f>'f-j素食國中'!D83</f>
        <v>2.8</v>
      </c>
      <c r="R16" s="2">
        <f>'f-j素食國中'!E83</f>
        <v>1.6</v>
      </c>
      <c r="S16" s="2">
        <f>'f-j素食國中'!F83</f>
        <v>3</v>
      </c>
      <c r="T16" s="2">
        <f>'f-j素食國中'!G83</f>
        <v>0</v>
      </c>
      <c r="U16" s="2">
        <f>'f-j素食國中'!H83</f>
        <v>0</v>
      </c>
      <c r="V16" s="132">
        <f>'f-j素食國中'!I83</f>
        <v>735</v>
      </c>
    </row>
    <row r="17" spans="1:22" ht="15.75" customHeight="1">
      <c r="A17" s="118" t="s">
        <v>357</v>
      </c>
      <c r="B17" s="120" t="str">
        <f>'f-j素食國中'!B89</f>
        <v>l3</v>
      </c>
      <c r="C17" s="120" t="str">
        <f>'f-j素食國中'!J89</f>
        <v>西式特餐</v>
      </c>
      <c r="D17" s="133" t="str">
        <f>'f-j素食國中'!AC89</f>
        <v xml:space="preserve">麵條    </v>
      </c>
      <c r="E17" s="120" t="str">
        <f>'f-j素食國中'!M89</f>
        <v>茄汁若醬</v>
      </c>
      <c r="F17" s="120" t="str">
        <f>'f-j素食國中'!AD89</f>
        <v xml:space="preserve">素肉 馬鈴薯 芹菜 蕃茄醬 </v>
      </c>
      <c r="G17" s="120" t="str">
        <f>'f-j素食國中'!P89</f>
        <v>豆皮花椰</v>
      </c>
      <c r="H17" s="131" t="str">
        <f>'f-j素食國中'!AE89</f>
        <v xml:space="preserve">冷凍花椰菜 胡蘿蔔 薑 豆皮 </v>
      </c>
      <c r="I17" s="120" t="str">
        <f>'f-j素食國中'!S89</f>
        <v>熱狗</v>
      </c>
      <c r="J17" s="131" t="str">
        <f>'f-j素食國中'!AF89</f>
        <v xml:space="preserve">素熱狗    </v>
      </c>
      <c r="K17" s="120" t="str">
        <f>'f-j素食國中'!V89</f>
        <v>時蔬</v>
      </c>
      <c r="L17" s="131" t="str">
        <f>'f-j素食國中'!AG89</f>
        <v xml:space="preserve">蔬菜 薑   </v>
      </c>
      <c r="M17" s="120" t="str">
        <f>'f-j素食國中'!Y89</f>
        <v>南瓜濃湯</v>
      </c>
      <c r="N17" s="131" t="str">
        <f>'f-j素食國中'!AH89</f>
        <v xml:space="preserve">雞蛋 南瓜 毛豆  </v>
      </c>
      <c r="O17" s="120">
        <v>0</v>
      </c>
      <c r="P17" s="2">
        <f>'f-j素食國中'!C89</f>
        <v>5.3</v>
      </c>
      <c r="Q17" s="2">
        <f>'f-j素食國中'!D89</f>
        <v>2.5</v>
      </c>
      <c r="R17" s="2">
        <f>'f-j素食國中'!E89</f>
        <v>1.6</v>
      </c>
      <c r="S17" s="2">
        <f>'f-j素食國中'!F89</f>
        <v>3</v>
      </c>
      <c r="T17" s="2">
        <f>'f-j素食國中'!G89</f>
        <v>0</v>
      </c>
      <c r="U17" s="2">
        <f>'f-j素食國中'!H89</f>
        <v>0</v>
      </c>
      <c r="V17" s="132">
        <f>'f-j素食國中'!I89</f>
        <v>733.5</v>
      </c>
    </row>
    <row r="18" spans="1:22" ht="15.75" customHeight="1">
      <c r="A18" s="118" t="s">
        <v>358</v>
      </c>
      <c r="B18" s="120" t="str">
        <f>'f-j素食國中'!B95</f>
        <v>l4</v>
      </c>
      <c r="C18" s="120" t="str">
        <f>'f-j素食國中'!J95</f>
        <v>糙米飯</v>
      </c>
      <c r="D18" s="133" t="str">
        <f>'f-j素食國中'!AC95</f>
        <v xml:space="preserve">米 糙米   </v>
      </c>
      <c r="E18" s="120" t="str">
        <f>'f-j素食國中'!M95</f>
        <v>回鍋豆包</v>
      </c>
      <c r="F18" s="120" t="str">
        <f>'f-j素食國中'!AD95</f>
        <v xml:space="preserve">豆包 胡蘿蔔 芹菜 薑 </v>
      </c>
      <c r="G18" s="120" t="str">
        <f>'f-j素食國中'!P95</f>
        <v>香滷凍腐</v>
      </c>
      <c r="H18" s="131" t="str">
        <f>'f-j素食國中'!AE95</f>
        <v xml:space="preserve">凍豆腐 白蘿蔔 胡蘿蔔 薑 </v>
      </c>
      <c r="I18" s="120" t="str">
        <f>'f-j素食國中'!S95</f>
        <v>清炒時蔬</v>
      </c>
      <c r="J18" s="131" t="str">
        <f>'f-j素食國中'!AF95</f>
        <v xml:space="preserve">時蔬 枸杞 薑  </v>
      </c>
      <c r="K18" s="120" t="str">
        <f>'f-j素食國中'!V95</f>
        <v>時蔬</v>
      </c>
      <c r="L18" s="131" t="str">
        <f>'f-j素食國中'!AG95</f>
        <v xml:space="preserve">蔬菜 薑   </v>
      </c>
      <c r="M18" s="120" t="str">
        <f>'f-j素食國中'!Y95</f>
        <v>粉圓甜湯</v>
      </c>
      <c r="N18" s="131" t="str">
        <f>'f-j素食國中'!AH95</f>
        <v xml:space="preserve">粉圓 二砂糖   </v>
      </c>
      <c r="O18" s="120">
        <v>0</v>
      </c>
      <c r="P18" s="2">
        <f>'f-j素食國中'!C95</f>
        <v>6</v>
      </c>
      <c r="Q18" s="2">
        <f>'f-j素食國中'!D95</f>
        <v>2.5</v>
      </c>
      <c r="R18" s="2">
        <f>'f-j素食國中'!E95</f>
        <v>2.1</v>
      </c>
      <c r="S18" s="2">
        <f>'f-j素食國中'!F95</f>
        <v>3</v>
      </c>
      <c r="T18" s="2">
        <f>'f-j素食國中'!G95</f>
        <v>0</v>
      </c>
      <c r="U18" s="2">
        <f>'f-j素食國中'!H95</f>
        <v>0</v>
      </c>
      <c r="V18" s="132">
        <f>'f-j素食國中'!I95</f>
        <v>795</v>
      </c>
    </row>
    <row r="19" spans="1:22" ht="14.25" customHeight="1">
      <c r="A19" s="118" t="s">
        <v>359</v>
      </c>
      <c r="B19" s="120" t="str">
        <f>'f-j素食國中'!B101</f>
        <v>l5</v>
      </c>
      <c r="C19" s="120" t="str">
        <f>'f-j素食國中'!J101</f>
        <v>小米飯</v>
      </c>
      <c r="D19" s="133" t="str">
        <f>'f-j素食國中'!AC101</f>
        <v xml:space="preserve">米 小米   </v>
      </c>
      <c r="E19" s="120" t="str">
        <f>'f-j素食國中'!M101</f>
        <v>照燒油腐</v>
      </c>
      <c r="F19" s="120" t="str">
        <f>'f-j素食國中'!AD101</f>
        <v>四角油豆腐 芹菜 胡蘿蔔 醬油 二砂糖</v>
      </c>
      <c r="G19" s="120" t="str">
        <f>'f-j素食國中'!P101</f>
        <v>雪菜豆干</v>
      </c>
      <c r="H19" s="131" t="str">
        <f>'f-j素食國中'!AE101</f>
        <v xml:space="preserve">豆干 雪裡蕻 薑  </v>
      </c>
      <c r="I19" s="120" t="str">
        <f>'f-j素食國中'!S101</f>
        <v>絞肉甘藍</v>
      </c>
      <c r="J19" s="131" t="str">
        <f>'f-j素食國中'!AF101</f>
        <v xml:space="preserve">素肉 甘藍 胡蘿蔔 薑 </v>
      </c>
      <c r="K19" s="120" t="str">
        <f>'f-j素食國中'!V101</f>
        <v>時蔬</v>
      </c>
      <c r="L19" s="131" t="str">
        <f>'f-j素食國中'!AG101</f>
        <v xml:space="preserve">蔬菜 薑   </v>
      </c>
      <c r="M19" s="120" t="str">
        <f>'f-j素食國中'!Y101</f>
        <v>海芽湯</v>
      </c>
      <c r="N19" s="131" t="str">
        <f>'f-j素食國中'!AH101</f>
        <v xml:space="preserve">乾裙帶菜 薑   </v>
      </c>
      <c r="O19" s="120">
        <v>0</v>
      </c>
      <c r="P19" s="2">
        <f>'f-j素食國中'!C101</f>
        <v>5.2</v>
      </c>
      <c r="Q19" s="2">
        <f>'f-j素食國中'!D101</f>
        <v>2.5</v>
      </c>
      <c r="R19" s="2">
        <f>'f-j素食國中'!E101</f>
        <v>2</v>
      </c>
      <c r="S19" s="2">
        <f>'f-j素食國中'!F101</f>
        <v>3</v>
      </c>
      <c r="T19" s="2">
        <f>'f-j素食國中'!G101</f>
        <v>0</v>
      </c>
      <c r="U19" s="2">
        <f>'f-j素食國中'!H101</f>
        <v>0</v>
      </c>
      <c r="V19" s="132">
        <f>'f-j素食國中'!I101</f>
        <v>736.5</v>
      </c>
    </row>
    <row r="20" spans="1:22" ht="15.75" customHeight="1">
      <c r="A20" s="118"/>
      <c r="O20" s="118"/>
    </row>
    <row r="21" spans="1:22" ht="15.75" customHeight="1">
      <c r="A21" s="118"/>
      <c r="B21" s="1" t="s">
        <v>220</v>
      </c>
      <c r="O21" s="118"/>
    </row>
    <row r="22" spans="1:22" ht="15.75" customHeight="1">
      <c r="A22" s="118"/>
      <c r="O22" s="118"/>
    </row>
    <row r="23" spans="1:22" ht="15.75" customHeight="1">
      <c r="A23" s="118"/>
      <c r="O23" s="118"/>
    </row>
    <row r="24" spans="1:22" ht="15.75" customHeight="1">
      <c r="A24" s="118"/>
      <c r="O24" s="118"/>
    </row>
    <row r="25" spans="1:22" ht="15.75" customHeight="1">
      <c r="A25" s="118"/>
      <c r="O25" s="118"/>
    </row>
    <row r="26" spans="1:22" ht="15.75" customHeight="1">
      <c r="A26" s="118"/>
      <c r="O26" s="118"/>
    </row>
    <row r="27" spans="1:22" ht="15.75" customHeight="1">
      <c r="A27" s="118"/>
      <c r="O27" s="118"/>
    </row>
    <row r="28" spans="1:22" ht="15.75" customHeight="1">
      <c r="A28" s="118"/>
      <c r="O28" s="118"/>
    </row>
    <row r="29" spans="1:22" ht="15.75" customHeight="1">
      <c r="A29" s="118"/>
      <c r="O29" s="118"/>
    </row>
    <row r="30" spans="1:22" ht="15.75" customHeight="1">
      <c r="A30" s="118"/>
      <c r="O30" s="118"/>
    </row>
    <row r="31" spans="1:22" ht="15.75" customHeight="1">
      <c r="A31" s="118"/>
      <c r="O31" s="118"/>
    </row>
    <row r="32" spans="1:22" ht="15.75" customHeight="1">
      <c r="A32" s="118"/>
      <c r="O32" s="118"/>
    </row>
    <row r="33" spans="1:15" ht="15.75" customHeight="1">
      <c r="A33" s="118"/>
      <c r="O33" s="118"/>
    </row>
    <row r="34" spans="1:15" ht="15.75" customHeight="1">
      <c r="A34" s="118"/>
      <c r="O34" s="118"/>
    </row>
    <row r="35" spans="1:15" ht="15.75" customHeight="1">
      <c r="A35" s="118"/>
      <c r="O35" s="118"/>
    </row>
    <row r="36" spans="1:15" ht="15.75" customHeight="1">
      <c r="A36" s="118"/>
      <c r="O36" s="118"/>
    </row>
    <row r="37" spans="1:15" ht="15.75" customHeight="1">
      <c r="A37" s="118"/>
      <c r="O37" s="118"/>
    </row>
    <row r="38" spans="1:15" ht="15.75" customHeight="1">
      <c r="A38" s="118"/>
      <c r="O38" s="118"/>
    </row>
    <row r="39" spans="1:15" ht="15.75" customHeight="1">
      <c r="A39" s="118"/>
      <c r="O39" s="118"/>
    </row>
    <row r="40" spans="1:15" ht="15.75" customHeight="1">
      <c r="A40" s="118"/>
      <c r="O40" s="118"/>
    </row>
    <row r="41" spans="1:15" ht="15.75" customHeight="1">
      <c r="A41" s="118"/>
      <c r="O41" s="118"/>
    </row>
    <row r="42" spans="1:15" ht="15.75" customHeight="1">
      <c r="A42" s="118"/>
      <c r="O42" s="118"/>
    </row>
    <row r="43" spans="1:15" ht="15.75" customHeight="1">
      <c r="A43" s="118"/>
      <c r="O43" s="118"/>
    </row>
    <row r="44" spans="1:15" ht="15.75" customHeight="1">
      <c r="A44" s="118"/>
      <c r="O44" s="118"/>
    </row>
    <row r="45" spans="1:15" ht="15.75" customHeight="1">
      <c r="A45" s="118"/>
      <c r="O45" s="118"/>
    </row>
    <row r="46" spans="1:15" ht="15.75" customHeight="1">
      <c r="A46" s="118"/>
      <c r="O46" s="118"/>
    </row>
    <row r="47" spans="1:15" ht="15.75" customHeight="1">
      <c r="A47" s="118"/>
      <c r="O47" s="118"/>
    </row>
    <row r="48" spans="1:15" ht="15.75" customHeight="1">
      <c r="A48" s="118"/>
      <c r="O48" s="118"/>
    </row>
    <row r="49" spans="1:15" ht="15.75" customHeight="1">
      <c r="A49" s="118"/>
      <c r="O49" s="118"/>
    </row>
    <row r="50" spans="1:15" ht="15.75" customHeight="1">
      <c r="A50" s="118"/>
      <c r="O50" s="118"/>
    </row>
    <row r="51" spans="1:15" ht="15.75" customHeight="1">
      <c r="A51" s="118"/>
      <c r="O51" s="118"/>
    </row>
    <row r="52" spans="1:15" ht="15.75" customHeight="1">
      <c r="A52" s="118"/>
      <c r="O52" s="118"/>
    </row>
    <row r="53" spans="1:15" ht="15.75" customHeight="1">
      <c r="A53" s="118"/>
      <c r="O53" s="118"/>
    </row>
    <row r="54" spans="1:15" ht="15.75" customHeight="1">
      <c r="A54" s="118"/>
      <c r="O54" s="118"/>
    </row>
    <row r="55" spans="1:15" ht="15.75" customHeight="1">
      <c r="A55" s="118"/>
      <c r="O55" s="118"/>
    </row>
    <row r="56" spans="1:15" ht="15.75" customHeight="1">
      <c r="A56" s="118"/>
      <c r="O56" s="118"/>
    </row>
    <row r="57" spans="1:15" ht="15.75" customHeight="1">
      <c r="A57" s="118"/>
      <c r="O57" s="118"/>
    </row>
    <row r="58" spans="1:15" ht="15.75" customHeight="1">
      <c r="A58" s="118"/>
      <c r="O58" s="118"/>
    </row>
    <row r="59" spans="1:15" ht="15.75" customHeight="1">
      <c r="A59" s="118"/>
      <c r="O59" s="118"/>
    </row>
    <row r="60" spans="1:15" ht="15.75" customHeight="1">
      <c r="A60" s="118"/>
      <c r="O60" s="118"/>
    </row>
    <row r="61" spans="1:15" ht="15.75" customHeight="1">
      <c r="A61" s="118"/>
      <c r="O61" s="118"/>
    </row>
    <row r="62" spans="1:15" ht="15.75" customHeight="1">
      <c r="A62" s="118"/>
      <c r="O62" s="118"/>
    </row>
    <row r="63" spans="1:15" ht="15.75" customHeight="1">
      <c r="A63" s="118"/>
      <c r="O63" s="118"/>
    </row>
    <row r="64" spans="1:15" ht="15.75" customHeight="1">
      <c r="A64" s="118"/>
      <c r="O64" s="118"/>
    </row>
    <row r="65" spans="1:15" ht="15.75" customHeight="1">
      <c r="A65" s="118"/>
      <c r="O65" s="118"/>
    </row>
    <row r="66" spans="1:15" ht="15.75" customHeight="1">
      <c r="A66" s="118"/>
      <c r="O66" s="118"/>
    </row>
    <row r="67" spans="1:15" ht="15.75" customHeight="1">
      <c r="A67" s="118"/>
      <c r="O67" s="118"/>
    </row>
    <row r="68" spans="1:15" ht="15.75" customHeight="1">
      <c r="A68" s="118"/>
      <c r="O68" s="118"/>
    </row>
    <row r="69" spans="1:15" ht="15.75" customHeight="1">
      <c r="A69" s="118"/>
      <c r="O69" s="118"/>
    </row>
    <row r="70" spans="1:15" ht="15.75" customHeight="1">
      <c r="A70" s="118"/>
      <c r="O70" s="118"/>
    </row>
    <row r="71" spans="1:15" ht="15.75" customHeight="1">
      <c r="A71" s="118"/>
      <c r="O71" s="118"/>
    </row>
    <row r="72" spans="1:15" ht="15.75" customHeight="1">
      <c r="A72" s="118"/>
      <c r="O72" s="118"/>
    </row>
    <row r="73" spans="1:15" ht="15.75" customHeight="1">
      <c r="A73" s="118"/>
      <c r="O73" s="118"/>
    </row>
    <row r="74" spans="1:15" ht="15.75" customHeight="1">
      <c r="A74" s="118"/>
      <c r="O74" s="118"/>
    </row>
    <row r="75" spans="1:15" ht="15.75" customHeight="1">
      <c r="A75" s="118"/>
      <c r="O75" s="118"/>
    </row>
    <row r="76" spans="1:15" ht="15.75" customHeight="1">
      <c r="A76" s="118"/>
      <c r="O76" s="118"/>
    </row>
    <row r="77" spans="1:15" ht="15.75" customHeight="1">
      <c r="A77" s="118"/>
      <c r="O77" s="118"/>
    </row>
    <row r="78" spans="1:15" ht="15.75" customHeight="1">
      <c r="A78" s="118"/>
      <c r="O78" s="118"/>
    </row>
    <row r="79" spans="1:15" ht="15.75" customHeight="1">
      <c r="A79" s="118"/>
      <c r="O79" s="118"/>
    </row>
    <row r="80" spans="1:15" ht="15.75" customHeight="1">
      <c r="A80" s="118"/>
      <c r="O80" s="118"/>
    </row>
    <row r="81" spans="1:15" ht="15.75" customHeight="1">
      <c r="A81" s="118"/>
      <c r="O81" s="118"/>
    </row>
    <row r="82" spans="1:15" ht="15.75" customHeight="1">
      <c r="A82" s="118"/>
      <c r="O82" s="118"/>
    </row>
    <row r="83" spans="1:15" ht="15.75" customHeight="1">
      <c r="A83" s="118"/>
      <c r="O83" s="118"/>
    </row>
    <row r="84" spans="1:15" ht="15.75" customHeight="1">
      <c r="A84" s="118"/>
      <c r="O84" s="118"/>
    </row>
    <row r="85" spans="1:15" ht="15.75" customHeight="1">
      <c r="A85" s="118"/>
      <c r="O85" s="118"/>
    </row>
    <row r="86" spans="1:15" ht="15.75" customHeight="1">
      <c r="A86" s="118"/>
      <c r="O86" s="118"/>
    </row>
    <row r="87" spans="1:15" ht="15.75" customHeight="1">
      <c r="A87" s="118"/>
      <c r="O87" s="118"/>
    </row>
    <row r="88" spans="1:15" ht="15.75" customHeight="1">
      <c r="A88" s="118"/>
      <c r="O88" s="118"/>
    </row>
    <row r="89" spans="1:15" ht="15.75" customHeight="1">
      <c r="A89" s="118"/>
      <c r="O89" s="118"/>
    </row>
    <row r="90" spans="1:15" ht="15.75" customHeight="1">
      <c r="A90" s="118"/>
      <c r="O90" s="118"/>
    </row>
    <row r="91" spans="1:15" ht="15.75" customHeight="1">
      <c r="A91" s="118"/>
      <c r="O91" s="118"/>
    </row>
    <row r="92" spans="1:15" ht="15.75" customHeight="1">
      <c r="A92" s="118"/>
      <c r="O92" s="118"/>
    </row>
    <row r="93" spans="1:15" ht="15.75" customHeight="1">
      <c r="A93" s="118"/>
      <c r="O93" s="118"/>
    </row>
    <row r="94" spans="1:15" ht="15.75" customHeight="1">
      <c r="A94" s="118"/>
      <c r="O94" s="118"/>
    </row>
    <row r="95" spans="1:15" ht="15.75" customHeight="1">
      <c r="A95" s="118"/>
      <c r="O95" s="118"/>
    </row>
    <row r="96" spans="1:15" ht="15.75" customHeight="1">
      <c r="A96" s="118"/>
      <c r="O96" s="118"/>
    </row>
    <row r="97" spans="1:15" ht="15.75" customHeight="1">
      <c r="A97" s="118"/>
      <c r="O97" s="118"/>
    </row>
    <row r="98" spans="1:15" ht="15.75" customHeight="1">
      <c r="A98" s="118"/>
      <c r="O98" s="118"/>
    </row>
    <row r="99" spans="1:15" ht="15.75" customHeight="1">
      <c r="A99" s="118"/>
      <c r="O99" s="118"/>
    </row>
    <row r="100" spans="1:15" ht="15.75" customHeight="1">
      <c r="A100" s="118"/>
      <c r="O100" s="118"/>
    </row>
    <row r="101" spans="1:15" ht="15.75" customHeight="1">
      <c r="A101" s="118"/>
      <c r="O101" s="118"/>
    </row>
    <row r="102" spans="1:15" ht="15.75" customHeight="1">
      <c r="A102" s="118"/>
      <c r="O102" s="118"/>
    </row>
    <row r="103" spans="1:15" ht="15.75" customHeight="1">
      <c r="A103" s="118"/>
      <c r="O103" s="118"/>
    </row>
    <row r="104" spans="1:15" ht="15.75" customHeight="1">
      <c r="A104" s="118"/>
      <c r="O104" s="118"/>
    </row>
    <row r="105" spans="1:15" ht="15.75" customHeight="1">
      <c r="A105" s="118"/>
      <c r="O105" s="118"/>
    </row>
    <row r="106" spans="1:15" ht="15.75" customHeight="1">
      <c r="A106" s="118"/>
      <c r="O106" s="118"/>
    </row>
    <row r="107" spans="1:15" ht="15.75" customHeight="1">
      <c r="A107" s="118"/>
      <c r="O107" s="118"/>
    </row>
    <row r="108" spans="1:15" ht="15.75" customHeight="1">
      <c r="A108" s="118"/>
      <c r="O108" s="118"/>
    </row>
    <row r="109" spans="1:15" ht="15.75" customHeight="1">
      <c r="A109" s="118"/>
      <c r="O109" s="118"/>
    </row>
    <row r="110" spans="1:15" ht="15.75" customHeight="1">
      <c r="A110" s="118"/>
      <c r="O110" s="118"/>
    </row>
    <row r="111" spans="1:15" ht="15.75" customHeight="1">
      <c r="A111" s="118"/>
      <c r="O111" s="118"/>
    </row>
    <row r="112" spans="1:15" ht="15.75" customHeight="1">
      <c r="A112" s="118"/>
      <c r="O112" s="118"/>
    </row>
    <row r="113" spans="1:15" ht="15.75" customHeight="1">
      <c r="A113" s="118"/>
      <c r="O113" s="118"/>
    </row>
    <row r="114" spans="1:15" ht="15.75" customHeight="1">
      <c r="A114" s="118"/>
      <c r="O114" s="118"/>
    </row>
    <row r="115" spans="1:15" ht="15.75" customHeight="1">
      <c r="A115" s="118"/>
      <c r="O115" s="118"/>
    </row>
    <row r="116" spans="1:15" ht="15.75" customHeight="1">
      <c r="A116" s="118"/>
      <c r="O116" s="118"/>
    </row>
    <row r="117" spans="1:15" ht="15.75" customHeight="1">
      <c r="A117" s="118"/>
      <c r="O117" s="118"/>
    </row>
    <row r="118" spans="1:15" ht="15.75" customHeight="1">
      <c r="A118" s="118"/>
      <c r="O118" s="118"/>
    </row>
    <row r="119" spans="1:15" ht="15.75" customHeight="1">
      <c r="A119" s="118"/>
      <c r="O119" s="118"/>
    </row>
    <row r="120" spans="1:15" ht="15.75" customHeight="1">
      <c r="A120" s="118"/>
      <c r="O120" s="118"/>
    </row>
    <row r="121" spans="1:15" ht="15.75" customHeight="1">
      <c r="A121" s="118"/>
      <c r="O121" s="118"/>
    </row>
    <row r="122" spans="1:15" ht="15.75" customHeight="1">
      <c r="A122" s="118"/>
      <c r="O122" s="118"/>
    </row>
    <row r="123" spans="1:15" ht="15.75" customHeight="1">
      <c r="A123" s="118"/>
      <c r="O123" s="118"/>
    </row>
    <row r="124" spans="1:15" ht="15.75" customHeight="1">
      <c r="A124" s="118"/>
      <c r="O124" s="118"/>
    </row>
    <row r="125" spans="1:15" ht="15.75" customHeight="1">
      <c r="A125" s="118"/>
      <c r="O125" s="118"/>
    </row>
    <row r="126" spans="1:15" ht="15.75" customHeight="1">
      <c r="A126" s="118"/>
      <c r="O126" s="118"/>
    </row>
    <row r="127" spans="1:15" ht="15.75" customHeight="1">
      <c r="A127" s="118"/>
      <c r="O127" s="118"/>
    </row>
    <row r="128" spans="1:15" ht="15.75" customHeight="1">
      <c r="A128" s="118"/>
      <c r="O128" s="118"/>
    </row>
    <row r="129" spans="1:15" ht="15.75" customHeight="1">
      <c r="A129" s="118"/>
      <c r="O129" s="118"/>
    </row>
    <row r="130" spans="1:15" ht="15.75" customHeight="1">
      <c r="A130" s="118"/>
      <c r="O130" s="118"/>
    </row>
    <row r="131" spans="1:15" ht="15.75" customHeight="1">
      <c r="A131" s="118"/>
      <c r="O131" s="118"/>
    </row>
    <row r="132" spans="1:15" ht="15.75" customHeight="1">
      <c r="A132" s="118"/>
      <c r="O132" s="118"/>
    </row>
    <row r="133" spans="1:15" ht="15.75" customHeight="1">
      <c r="A133" s="118"/>
      <c r="O133" s="118"/>
    </row>
    <row r="134" spans="1:15" ht="15.75" customHeight="1">
      <c r="A134" s="118"/>
      <c r="O134" s="118"/>
    </row>
    <row r="135" spans="1:15" ht="15.75" customHeight="1">
      <c r="A135" s="118"/>
      <c r="O135" s="118"/>
    </row>
    <row r="136" spans="1:15" ht="15.75" customHeight="1">
      <c r="A136" s="118"/>
      <c r="O136" s="118"/>
    </row>
    <row r="137" spans="1:15" ht="15.75" customHeight="1">
      <c r="A137" s="118"/>
      <c r="O137" s="118"/>
    </row>
    <row r="138" spans="1:15" ht="15.75" customHeight="1">
      <c r="A138" s="118"/>
      <c r="O138" s="118"/>
    </row>
    <row r="139" spans="1:15" ht="15.75" customHeight="1">
      <c r="A139" s="118"/>
      <c r="O139" s="118"/>
    </row>
    <row r="140" spans="1:15" ht="15.75" customHeight="1">
      <c r="A140" s="118"/>
      <c r="O140" s="118"/>
    </row>
    <row r="141" spans="1:15" ht="15.75" customHeight="1">
      <c r="A141" s="118"/>
      <c r="O141" s="118"/>
    </row>
    <row r="142" spans="1:15" ht="15.75" customHeight="1">
      <c r="A142" s="118"/>
      <c r="O142" s="118"/>
    </row>
    <row r="143" spans="1:15" ht="15.75" customHeight="1">
      <c r="A143" s="118"/>
      <c r="O143" s="118"/>
    </row>
    <row r="144" spans="1:15" ht="15.75" customHeight="1">
      <c r="A144" s="118"/>
      <c r="O144" s="118"/>
    </row>
    <row r="145" spans="1:15" ht="15.75" customHeight="1">
      <c r="A145" s="118"/>
      <c r="O145" s="118"/>
    </row>
    <row r="146" spans="1:15" ht="15.75" customHeight="1">
      <c r="A146" s="118"/>
      <c r="O146" s="118"/>
    </row>
    <row r="147" spans="1:15" ht="15.75" customHeight="1">
      <c r="A147" s="118"/>
      <c r="O147" s="118"/>
    </row>
    <row r="148" spans="1:15" ht="15.75" customHeight="1">
      <c r="A148" s="118"/>
      <c r="O148" s="118"/>
    </row>
    <row r="149" spans="1:15" ht="15.75" customHeight="1">
      <c r="A149" s="118"/>
      <c r="O149" s="118"/>
    </row>
    <row r="150" spans="1:15" ht="15.75" customHeight="1">
      <c r="A150" s="118"/>
      <c r="O150" s="118"/>
    </row>
    <row r="151" spans="1:15" ht="15.75" customHeight="1">
      <c r="A151" s="118"/>
      <c r="O151" s="118"/>
    </row>
    <row r="152" spans="1:15" ht="15.75" customHeight="1">
      <c r="A152" s="118"/>
      <c r="O152" s="118"/>
    </row>
    <row r="153" spans="1:15" ht="15.75" customHeight="1">
      <c r="A153" s="118"/>
      <c r="O153" s="118"/>
    </row>
    <row r="154" spans="1:15" ht="15.75" customHeight="1">
      <c r="A154" s="118"/>
      <c r="O154" s="118"/>
    </row>
    <row r="155" spans="1:15" ht="15.75" customHeight="1">
      <c r="A155" s="118"/>
      <c r="O155" s="118"/>
    </row>
    <row r="156" spans="1:15" ht="15.75" customHeight="1">
      <c r="A156" s="118"/>
      <c r="O156" s="118"/>
    </row>
    <row r="157" spans="1:15" ht="15.75" customHeight="1">
      <c r="A157" s="118"/>
      <c r="O157" s="118"/>
    </row>
    <row r="158" spans="1:15" ht="15.75" customHeight="1">
      <c r="A158" s="118"/>
      <c r="O158" s="118"/>
    </row>
    <row r="159" spans="1:15" ht="15.75" customHeight="1">
      <c r="A159" s="118"/>
      <c r="O159" s="118"/>
    </row>
    <row r="160" spans="1:15" ht="15.75" customHeight="1">
      <c r="A160" s="118"/>
      <c r="O160" s="118"/>
    </row>
    <row r="161" spans="1:15" ht="15.75" customHeight="1">
      <c r="A161" s="118"/>
      <c r="O161" s="118"/>
    </row>
    <row r="162" spans="1:15" ht="15.75" customHeight="1">
      <c r="A162" s="118"/>
      <c r="O162" s="118"/>
    </row>
    <row r="163" spans="1:15" ht="15.75" customHeight="1">
      <c r="A163" s="118"/>
      <c r="O163" s="118"/>
    </row>
    <row r="164" spans="1:15" ht="15.75" customHeight="1">
      <c r="A164" s="118"/>
      <c r="O164" s="118"/>
    </row>
    <row r="165" spans="1:15" ht="15.75" customHeight="1">
      <c r="A165" s="118"/>
      <c r="O165" s="118"/>
    </row>
    <row r="166" spans="1:15" ht="15.75" customHeight="1">
      <c r="A166" s="118"/>
      <c r="O166" s="118"/>
    </row>
    <row r="167" spans="1:15" ht="15.75" customHeight="1">
      <c r="A167" s="118"/>
      <c r="O167" s="118"/>
    </row>
    <row r="168" spans="1:15" ht="15.75" customHeight="1">
      <c r="A168" s="118"/>
      <c r="O168" s="118"/>
    </row>
    <row r="169" spans="1:15" ht="15.75" customHeight="1">
      <c r="A169" s="118"/>
      <c r="O169" s="118"/>
    </row>
    <row r="170" spans="1:15" ht="15.75" customHeight="1">
      <c r="A170" s="118"/>
      <c r="O170" s="118"/>
    </row>
    <row r="171" spans="1:15" ht="15.75" customHeight="1">
      <c r="A171" s="118"/>
      <c r="O171" s="118"/>
    </row>
    <row r="172" spans="1:15" ht="15.75" customHeight="1">
      <c r="A172" s="118"/>
      <c r="O172" s="118"/>
    </row>
    <row r="173" spans="1:15" ht="15.75" customHeight="1">
      <c r="A173" s="118"/>
      <c r="O173" s="118"/>
    </row>
    <row r="174" spans="1:15" ht="15.75" customHeight="1">
      <c r="A174" s="118"/>
      <c r="O174" s="118"/>
    </row>
    <row r="175" spans="1:15" ht="15.75" customHeight="1">
      <c r="A175" s="118"/>
      <c r="O175" s="118"/>
    </row>
    <row r="176" spans="1:15" ht="15.75" customHeight="1">
      <c r="A176" s="118"/>
      <c r="O176" s="118"/>
    </row>
    <row r="177" spans="1:15" ht="15.75" customHeight="1">
      <c r="A177" s="118"/>
      <c r="O177" s="118"/>
    </row>
    <row r="178" spans="1:15" ht="15.75" customHeight="1">
      <c r="A178" s="118"/>
      <c r="O178" s="118"/>
    </row>
    <row r="179" spans="1:15" ht="15.75" customHeight="1">
      <c r="A179" s="118"/>
      <c r="O179" s="118"/>
    </row>
    <row r="180" spans="1:15" ht="15.75" customHeight="1">
      <c r="A180" s="118"/>
      <c r="O180" s="118"/>
    </row>
    <row r="181" spans="1:15" ht="15.75" customHeight="1">
      <c r="A181" s="118"/>
      <c r="O181" s="118"/>
    </row>
    <row r="182" spans="1:15" ht="15.75" customHeight="1">
      <c r="A182" s="118"/>
      <c r="O182" s="118"/>
    </row>
    <row r="183" spans="1:15" ht="15.75" customHeight="1">
      <c r="A183" s="118"/>
      <c r="O183" s="118"/>
    </row>
    <row r="184" spans="1:15" ht="15.75" customHeight="1">
      <c r="A184" s="118"/>
      <c r="O184" s="118"/>
    </row>
    <row r="185" spans="1:15" ht="15.75" customHeight="1">
      <c r="A185" s="118"/>
      <c r="O185" s="118"/>
    </row>
    <row r="186" spans="1:15" ht="15.75" customHeight="1">
      <c r="A186" s="118"/>
      <c r="O186" s="118"/>
    </row>
    <row r="187" spans="1:15" ht="15.75" customHeight="1">
      <c r="A187" s="118"/>
      <c r="O187" s="118"/>
    </row>
    <row r="188" spans="1:15" ht="15.75" customHeight="1">
      <c r="A188" s="118"/>
      <c r="O188" s="118"/>
    </row>
    <row r="189" spans="1:15" ht="15.75" customHeight="1">
      <c r="A189" s="118"/>
      <c r="O189" s="118"/>
    </row>
    <row r="190" spans="1:15" ht="15.75" customHeight="1">
      <c r="A190" s="118"/>
      <c r="O190" s="118"/>
    </row>
    <row r="191" spans="1:15" ht="15.75" customHeight="1">
      <c r="A191" s="118"/>
      <c r="O191" s="118"/>
    </row>
    <row r="192" spans="1:15" ht="15.75" customHeight="1">
      <c r="A192" s="118"/>
      <c r="O192" s="118"/>
    </row>
    <row r="193" spans="1:15" ht="15.75" customHeight="1">
      <c r="A193" s="118"/>
      <c r="O193" s="118"/>
    </row>
    <row r="194" spans="1:15" ht="15.75" customHeight="1">
      <c r="A194" s="118"/>
      <c r="O194" s="118"/>
    </row>
    <row r="195" spans="1:15" ht="15.75" customHeight="1">
      <c r="A195" s="118"/>
      <c r="O195" s="118"/>
    </row>
    <row r="196" spans="1:15" ht="15.75" customHeight="1">
      <c r="A196" s="118"/>
      <c r="O196" s="118"/>
    </row>
    <row r="197" spans="1:15" ht="15.75" customHeight="1">
      <c r="A197" s="118"/>
      <c r="O197" s="118"/>
    </row>
    <row r="198" spans="1:15" ht="15.75" customHeight="1">
      <c r="A198" s="118"/>
      <c r="O198" s="118"/>
    </row>
    <row r="199" spans="1:15" ht="15.75" customHeight="1">
      <c r="A199" s="118"/>
      <c r="O199" s="118"/>
    </row>
    <row r="200" spans="1:15" ht="15.75" customHeight="1">
      <c r="A200" s="118"/>
      <c r="O200" s="118"/>
    </row>
    <row r="201" spans="1:15" ht="15.75" customHeight="1">
      <c r="A201" s="118"/>
      <c r="O201" s="118"/>
    </row>
    <row r="202" spans="1:15" ht="15.75" customHeight="1">
      <c r="A202" s="118"/>
      <c r="O202" s="118"/>
    </row>
    <row r="203" spans="1:15" ht="15.75" customHeight="1">
      <c r="A203" s="118"/>
      <c r="O203" s="118"/>
    </row>
    <row r="204" spans="1:15" ht="15.75" customHeight="1">
      <c r="A204" s="118"/>
      <c r="O204" s="118"/>
    </row>
    <row r="205" spans="1:15" ht="15.75" customHeight="1">
      <c r="A205" s="118"/>
      <c r="O205" s="118"/>
    </row>
    <row r="206" spans="1:15" ht="15.75" customHeight="1">
      <c r="A206" s="118"/>
      <c r="O206" s="118"/>
    </row>
    <row r="207" spans="1:15" ht="15.75" customHeight="1">
      <c r="A207" s="118"/>
      <c r="O207" s="118"/>
    </row>
    <row r="208" spans="1:15" ht="15.75" customHeight="1">
      <c r="A208" s="118"/>
      <c r="O208" s="118"/>
    </row>
    <row r="209" spans="1:15" ht="15.75" customHeight="1">
      <c r="A209" s="118"/>
      <c r="O209" s="118"/>
    </row>
    <row r="210" spans="1:15" ht="15.75" customHeight="1">
      <c r="A210" s="118"/>
      <c r="O210" s="118"/>
    </row>
    <row r="211" spans="1:15" ht="15.75" customHeight="1">
      <c r="A211" s="118"/>
      <c r="O211" s="118"/>
    </row>
    <row r="212" spans="1:15" ht="15.75" customHeight="1">
      <c r="A212" s="118"/>
      <c r="O212" s="118"/>
    </row>
    <row r="213" spans="1:15" ht="15.75" customHeight="1">
      <c r="A213" s="118"/>
      <c r="O213" s="118"/>
    </row>
    <row r="214" spans="1:15" ht="15.75" customHeight="1">
      <c r="A214" s="118"/>
      <c r="O214" s="118"/>
    </row>
    <row r="215" spans="1:15" ht="15.75" customHeight="1">
      <c r="A215" s="118"/>
      <c r="O215" s="118"/>
    </row>
    <row r="216" spans="1:15" ht="15.75" customHeight="1">
      <c r="A216" s="118"/>
      <c r="O216" s="118"/>
    </row>
    <row r="217" spans="1:15" ht="15.75" customHeight="1">
      <c r="A217" s="118"/>
      <c r="O217" s="118"/>
    </row>
    <row r="218" spans="1:15" ht="15.75" customHeight="1">
      <c r="A218" s="118"/>
      <c r="O218" s="118"/>
    </row>
    <row r="219" spans="1:15" ht="15.75" customHeight="1">
      <c r="A219" s="118"/>
      <c r="O219" s="118"/>
    </row>
    <row r="220" spans="1:15" ht="15.75" customHeight="1">
      <c r="A220" s="118"/>
      <c r="O220" s="118"/>
    </row>
    <row r="221" spans="1:15" ht="15.75" customHeight="1">
      <c r="A221" s="118"/>
      <c r="O221" s="118"/>
    </row>
    <row r="222" spans="1:15" ht="15.75" customHeight="1">
      <c r="A222" s="118"/>
    </row>
    <row r="223" spans="1:15" ht="15.75" customHeight="1">
      <c r="A223" s="118"/>
    </row>
    <row r="224" spans="1:15" ht="15.75" customHeight="1">
      <c r="A224" s="118"/>
    </row>
    <row r="225" spans="1:1" ht="15.75" customHeight="1">
      <c r="A225" s="118"/>
    </row>
    <row r="226" spans="1:1" ht="15.75" customHeight="1">
      <c r="A226" s="118"/>
    </row>
    <row r="227" spans="1:1" ht="15.75" customHeight="1">
      <c r="A227" s="118"/>
    </row>
    <row r="228" spans="1:1" ht="15.75" customHeight="1">
      <c r="A228" s="118"/>
    </row>
    <row r="229" spans="1:1" ht="15.75" customHeight="1">
      <c r="A229" s="118"/>
    </row>
    <row r="230" spans="1:1" ht="15.75" customHeight="1">
      <c r="A230" s="118"/>
    </row>
    <row r="231" spans="1:1" ht="15.75" customHeight="1">
      <c r="A231" s="118"/>
    </row>
    <row r="232" spans="1:1" ht="15.75" customHeight="1">
      <c r="A232" s="118"/>
    </row>
    <row r="233" spans="1:1" ht="15.75" customHeight="1">
      <c r="A233" s="118"/>
    </row>
    <row r="234" spans="1:1" ht="15.75" customHeight="1">
      <c r="A234" s="118"/>
    </row>
    <row r="235" spans="1:1" ht="15.75" customHeight="1">
      <c r="A235" s="118"/>
    </row>
    <row r="236" spans="1:1" ht="15.75" customHeight="1">
      <c r="A236" s="118"/>
    </row>
    <row r="237" spans="1:1" ht="15.75" customHeight="1">
      <c r="A237" s="118"/>
    </row>
    <row r="238" spans="1:1" ht="15.75" customHeight="1">
      <c r="A238" s="118"/>
    </row>
    <row r="239" spans="1:1" ht="15.75" customHeight="1">
      <c r="A239" s="118"/>
    </row>
    <row r="240" spans="1:1" ht="15.75" customHeight="1">
      <c r="A240" s="118"/>
    </row>
    <row r="241" spans="1:1" ht="15.75" customHeight="1">
      <c r="A241" s="118"/>
    </row>
    <row r="242" spans="1:1" ht="15.75" customHeight="1">
      <c r="A242" s="118"/>
    </row>
    <row r="243" spans="1:1" ht="15.75" customHeight="1">
      <c r="A243" s="118"/>
    </row>
    <row r="244" spans="1:1" ht="15.75" customHeight="1">
      <c r="A244" s="118"/>
    </row>
    <row r="245" spans="1:1" ht="15.75" customHeight="1">
      <c r="A245" s="118"/>
    </row>
    <row r="246" spans="1:1" ht="15.75" customHeight="1">
      <c r="A246" s="118"/>
    </row>
    <row r="247" spans="1:1" ht="15.75" customHeight="1">
      <c r="A247" s="118"/>
    </row>
    <row r="248" spans="1:1" ht="15.75" customHeight="1">
      <c r="A248" s="118"/>
    </row>
    <row r="249" spans="1:1" ht="15.75" customHeight="1">
      <c r="A249" s="118"/>
    </row>
    <row r="250" spans="1:1" ht="15.75" customHeight="1">
      <c r="A250" s="118"/>
    </row>
    <row r="251" spans="1:1" ht="15.75" customHeight="1">
      <c r="A251" s="118"/>
    </row>
    <row r="252" spans="1:1" ht="15.75" customHeight="1">
      <c r="A252" s="118"/>
    </row>
    <row r="253" spans="1:1" ht="15.75" customHeight="1">
      <c r="A253" s="118"/>
    </row>
    <row r="254" spans="1:1" ht="15.75" customHeight="1">
      <c r="A254" s="118"/>
    </row>
    <row r="255" spans="1:1" ht="15.75" customHeight="1">
      <c r="A255" s="118"/>
    </row>
    <row r="256" spans="1:1" ht="15.75" customHeight="1">
      <c r="A256" s="118"/>
    </row>
    <row r="257" spans="1:1" ht="15.75" customHeight="1">
      <c r="A257" s="118"/>
    </row>
    <row r="258" spans="1:1" ht="15.75" customHeight="1">
      <c r="A258" s="118"/>
    </row>
    <row r="259" spans="1:1" ht="15.75" customHeight="1">
      <c r="A259" s="118"/>
    </row>
    <row r="260" spans="1:1" ht="15.75" customHeight="1">
      <c r="A260" s="118"/>
    </row>
    <row r="261" spans="1:1" ht="15.75" customHeight="1">
      <c r="A261" s="118"/>
    </row>
    <row r="262" spans="1:1" ht="15.75" customHeight="1">
      <c r="A262" s="118"/>
    </row>
    <row r="263" spans="1:1" ht="15.75" customHeight="1">
      <c r="A263" s="118"/>
    </row>
    <row r="264" spans="1:1" ht="15.75" customHeight="1">
      <c r="A264" s="118"/>
    </row>
    <row r="265" spans="1:1" ht="15.75" customHeight="1">
      <c r="A265" s="118"/>
    </row>
    <row r="266" spans="1:1" ht="15.75" customHeight="1">
      <c r="A266" s="118"/>
    </row>
    <row r="267" spans="1:1" ht="15.75" customHeight="1">
      <c r="A267" s="118"/>
    </row>
    <row r="268" spans="1:1" ht="15.75" customHeight="1">
      <c r="A268" s="118"/>
    </row>
    <row r="269" spans="1:1" ht="15.75" customHeight="1">
      <c r="A269" s="118"/>
    </row>
    <row r="270" spans="1:1" ht="15.75" customHeight="1">
      <c r="A270" s="118"/>
    </row>
    <row r="271" spans="1:1" ht="15.75" customHeight="1">
      <c r="A271" s="118"/>
    </row>
    <row r="272" spans="1:1" ht="15.75" customHeight="1">
      <c r="A272" s="118"/>
    </row>
    <row r="273" spans="1:1" ht="15.75" customHeight="1">
      <c r="A273" s="118"/>
    </row>
    <row r="274" spans="1:1" ht="15.75" customHeight="1">
      <c r="A274" s="118"/>
    </row>
    <row r="275" spans="1:1" ht="15.75" customHeight="1">
      <c r="A275" s="118"/>
    </row>
    <row r="276" spans="1:1" ht="15.75" customHeight="1">
      <c r="A276" s="118"/>
    </row>
    <row r="277" spans="1:1" ht="15.75" customHeight="1">
      <c r="A277" s="118"/>
    </row>
    <row r="278" spans="1:1" ht="15.75" customHeight="1">
      <c r="A278" s="118"/>
    </row>
    <row r="279" spans="1:1" ht="15.75" customHeight="1">
      <c r="A279" s="118"/>
    </row>
    <row r="280" spans="1:1" ht="15.75" customHeight="1">
      <c r="A280" s="118"/>
    </row>
    <row r="281" spans="1:1" ht="15.75" customHeight="1">
      <c r="A281" s="118"/>
    </row>
    <row r="282" spans="1:1" ht="15.75" customHeight="1">
      <c r="A282" s="118"/>
    </row>
    <row r="283" spans="1:1" ht="15.75" customHeight="1">
      <c r="A283" s="118"/>
    </row>
    <row r="284" spans="1:1" ht="15.75" customHeight="1">
      <c r="A284" s="118"/>
    </row>
    <row r="285" spans="1:1" ht="15.75" customHeight="1">
      <c r="A285" s="118"/>
    </row>
    <row r="286" spans="1:1" ht="15.75" customHeight="1">
      <c r="A286" s="118"/>
    </row>
    <row r="287" spans="1:1" ht="15.75" customHeight="1">
      <c r="A287" s="118"/>
    </row>
    <row r="288" spans="1:1" ht="15.75" customHeight="1">
      <c r="A288" s="118"/>
    </row>
    <row r="289" spans="1:1" ht="15.75" customHeight="1">
      <c r="A289" s="118"/>
    </row>
    <row r="290" spans="1:1" ht="15.75" customHeight="1">
      <c r="A290" s="118"/>
    </row>
    <row r="291" spans="1:1" ht="15.75" customHeight="1">
      <c r="A291" s="118"/>
    </row>
    <row r="292" spans="1:1" ht="15.75" customHeight="1">
      <c r="A292" s="118"/>
    </row>
    <row r="293" spans="1:1" ht="15.75" customHeight="1">
      <c r="A293" s="118"/>
    </row>
    <row r="294" spans="1:1" ht="15.75" customHeight="1">
      <c r="A294" s="118"/>
    </row>
    <row r="295" spans="1:1" ht="15.75" customHeight="1">
      <c r="A295" s="118"/>
    </row>
    <row r="296" spans="1:1" ht="15.75" customHeight="1">
      <c r="A296" s="118"/>
    </row>
    <row r="297" spans="1:1" ht="15.75" customHeight="1">
      <c r="A297" s="118"/>
    </row>
    <row r="298" spans="1:1" ht="15.75" customHeight="1">
      <c r="A298" s="118"/>
    </row>
    <row r="299" spans="1:1" ht="15.75" customHeight="1">
      <c r="A299" s="118"/>
    </row>
    <row r="300" spans="1:1" ht="15.75" customHeight="1">
      <c r="A300" s="118"/>
    </row>
    <row r="301" spans="1:1" ht="15.75" customHeight="1">
      <c r="A301" s="118"/>
    </row>
    <row r="302" spans="1:1" ht="15.75" customHeight="1">
      <c r="A302" s="118"/>
    </row>
    <row r="303" spans="1:1" ht="15.75" customHeight="1">
      <c r="A303" s="118"/>
    </row>
    <row r="304" spans="1:1" ht="15.75" customHeight="1">
      <c r="A304" s="118"/>
    </row>
    <row r="305" spans="1:1" ht="15.75" customHeight="1">
      <c r="A305" s="118"/>
    </row>
    <row r="306" spans="1:1" ht="15.75" customHeight="1">
      <c r="A306" s="118"/>
    </row>
    <row r="307" spans="1:1" ht="15.75" customHeight="1">
      <c r="A307" s="118"/>
    </row>
    <row r="308" spans="1:1" ht="15.75" customHeight="1">
      <c r="A308" s="118"/>
    </row>
    <row r="309" spans="1:1" ht="15.75" customHeight="1">
      <c r="A309" s="118"/>
    </row>
    <row r="310" spans="1:1" ht="15.75" customHeight="1">
      <c r="A310" s="118"/>
    </row>
    <row r="311" spans="1:1" ht="15.75" customHeight="1">
      <c r="A311" s="118"/>
    </row>
    <row r="312" spans="1:1" ht="15.75" customHeight="1">
      <c r="A312" s="118"/>
    </row>
    <row r="313" spans="1:1" ht="15.75" customHeight="1">
      <c r="A313" s="118"/>
    </row>
    <row r="314" spans="1:1" ht="15.75" customHeight="1">
      <c r="A314" s="118"/>
    </row>
    <row r="315" spans="1:1" ht="15.75" customHeight="1">
      <c r="A315" s="118"/>
    </row>
    <row r="316" spans="1:1" ht="15.75" customHeight="1">
      <c r="A316" s="118"/>
    </row>
    <row r="317" spans="1:1" ht="15.75" customHeight="1">
      <c r="A317" s="118"/>
    </row>
    <row r="318" spans="1:1" ht="15.75" customHeight="1">
      <c r="A318" s="118"/>
    </row>
    <row r="319" spans="1:1" ht="15.75" customHeight="1">
      <c r="A319" s="118"/>
    </row>
    <row r="320" spans="1:1" ht="15.75" customHeight="1">
      <c r="A320" s="118"/>
    </row>
    <row r="321" spans="1:1" ht="15.75" customHeight="1">
      <c r="A321" s="118"/>
    </row>
    <row r="322" spans="1:1" ht="15.75" customHeight="1">
      <c r="A322" s="118"/>
    </row>
    <row r="323" spans="1:1" ht="15.75" customHeight="1">
      <c r="A323" s="118"/>
    </row>
    <row r="324" spans="1:1" ht="15.75" customHeight="1">
      <c r="A324" s="118"/>
    </row>
    <row r="325" spans="1:1" ht="15.75" customHeight="1">
      <c r="A325" s="118"/>
    </row>
    <row r="326" spans="1:1" ht="15.75" customHeight="1">
      <c r="A326" s="118"/>
    </row>
    <row r="327" spans="1:1" ht="15.75" customHeight="1">
      <c r="A327" s="118"/>
    </row>
    <row r="328" spans="1:1" ht="15.75" customHeight="1">
      <c r="A328" s="118"/>
    </row>
    <row r="329" spans="1:1" ht="15.75" customHeight="1">
      <c r="A329" s="118"/>
    </row>
    <row r="330" spans="1:1" ht="15.75" customHeight="1">
      <c r="A330" s="118"/>
    </row>
    <row r="331" spans="1:1" ht="15.75" customHeight="1">
      <c r="A331" s="118"/>
    </row>
    <row r="332" spans="1:1" ht="15.75" customHeight="1">
      <c r="A332" s="118"/>
    </row>
    <row r="333" spans="1:1" ht="15.75" customHeight="1">
      <c r="A333" s="118"/>
    </row>
    <row r="334" spans="1:1" ht="15.75" customHeight="1">
      <c r="A334" s="118"/>
    </row>
    <row r="335" spans="1:1" ht="15.75" customHeight="1">
      <c r="A335" s="118"/>
    </row>
    <row r="336" spans="1:1" ht="15.75" customHeight="1">
      <c r="A336" s="118"/>
    </row>
    <row r="337" spans="1:1" ht="15.75" customHeight="1">
      <c r="A337" s="118"/>
    </row>
    <row r="338" spans="1:1" ht="15.75" customHeight="1">
      <c r="A338" s="118"/>
    </row>
    <row r="339" spans="1:1" ht="15.75" customHeight="1">
      <c r="A339" s="118"/>
    </row>
    <row r="340" spans="1:1" ht="15.75" customHeight="1">
      <c r="A340" s="118"/>
    </row>
    <row r="341" spans="1:1" ht="15.75" customHeight="1">
      <c r="A341" s="118"/>
    </row>
    <row r="342" spans="1:1" ht="15.75" customHeight="1">
      <c r="A342" s="118"/>
    </row>
    <row r="343" spans="1:1" ht="15.75" customHeight="1">
      <c r="A343" s="118"/>
    </row>
    <row r="344" spans="1:1" ht="15.75" customHeight="1">
      <c r="A344" s="118"/>
    </row>
    <row r="345" spans="1:1" ht="15.75" customHeight="1">
      <c r="A345" s="118"/>
    </row>
    <row r="346" spans="1:1" ht="15.75" customHeight="1">
      <c r="A346" s="118"/>
    </row>
    <row r="347" spans="1:1" ht="15.75" customHeight="1">
      <c r="A347" s="118"/>
    </row>
    <row r="348" spans="1:1" ht="15.75" customHeight="1">
      <c r="A348" s="118"/>
    </row>
    <row r="349" spans="1:1" ht="15.75" customHeight="1">
      <c r="A349" s="118"/>
    </row>
    <row r="350" spans="1:1" ht="15.75" customHeight="1">
      <c r="A350" s="118"/>
    </row>
    <row r="351" spans="1:1" ht="15.75" customHeight="1">
      <c r="A351" s="118"/>
    </row>
    <row r="352" spans="1:1" ht="15.75" customHeight="1">
      <c r="A352" s="118"/>
    </row>
    <row r="353" spans="1:1" ht="15.75" customHeight="1">
      <c r="A353" s="118"/>
    </row>
    <row r="354" spans="1:1" ht="15.75" customHeight="1">
      <c r="A354" s="118"/>
    </row>
    <row r="355" spans="1:1" ht="15.75" customHeight="1">
      <c r="A355" s="118"/>
    </row>
    <row r="356" spans="1:1" ht="15.75" customHeight="1">
      <c r="A356" s="118"/>
    </row>
    <row r="357" spans="1:1" ht="15.75" customHeight="1">
      <c r="A357" s="118"/>
    </row>
    <row r="358" spans="1:1" ht="15.75" customHeight="1">
      <c r="A358" s="118"/>
    </row>
    <row r="359" spans="1:1" ht="15.75" customHeight="1">
      <c r="A359" s="118"/>
    </row>
    <row r="360" spans="1:1" ht="15.75" customHeight="1">
      <c r="A360" s="118"/>
    </row>
    <row r="361" spans="1:1" ht="15.75" customHeight="1">
      <c r="A361" s="118"/>
    </row>
    <row r="362" spans="1:1" ht="15.75" customHeight="1">
      <c r="A362" s="118"/>
    </row>
    <row r="363" spans="1:1" ht="15.75" customHeight="1">
      <c r="A363" s="118"/>
    </row>
    <row r="364" spans="1:1" ht="15.75" customHeight="1">
      <c r="A364" s="118"/>
    </row>
    <row r="365" spans="1:1" ht="15.75" customHeight="1">
      <c r="A365" s="118"/>
    </row>
    <row r="366" spans="1:1" ht="15.75" customHeight="1">
      <c r="A366" s="118"/>
    </row>
    <row r="367" spans="1:1" ht="15.75" customHeight="1">
      <c r="A367" s="118"/>
    </row>
    <row r="368" spans="1:1" ht="15.75" customHeight="1">
      <c r="A368" s="118"/>
    </row>
    <row r="369" spans="1:1" ht="15.75" customHeight="1">
      <c r="A369" s="118"/>
    </row>
    <row r="370" spans="1:1" ht="15.75" customHeight="1">
      <c r="A370" s="118"/>
    </row>
    <row r="371" spans="1:1" ht="15.75" customHeight="1">
      <c r="A371" s="118"/>
    </row>
    <row r="372" spans="1:1" ht="15.75" customHeight="1">
      <c r="A372" s="118"/>
    </row>
    <row r="373" spans="1:1" ht="15.75" customHeight="1">
      <c r="A373" s="118"/>
    </row>
    <row r="374" spans="1:1" ht="15.75" customHeight="1">
      <c r="A374" s="118"/>
    </row>
    <row r="375" spans="1:1" ht="15.75" customHeight="1">
      <c r="A375" s="118"/>
    </row>
    <row r="376" spans="1:1" ht="15.75" customHeight="1">
      <c r="A376" s="118"/>
    </row>
    <row r="377" spans="1:1" ht="15.75" customHeight="1">
      <c r="A377" s="118"/>
    </row>
    <row r="378" spans="1:1" ht="15.75" customHeight="1">
      <c r="A378" s="118"/>
    </row>
    <row r="379" spans="1:1" ht="15.75" customHeight="1">
      <c r="A379" s="118"/>
    </row>
    <row r="380" spans="1:1" ht="15.75" customHeight="1">
      <c r="A380" s="118"/>
    </row>
    <row r="381" spans="1:1" ht="15.75" customHeight="1">
      <c r="A381" s="118"/>
    </row>
    <row r="382" spans="1:1" ht="15.75" customHeight="1">
      <c r="A382" s="118"/>
    </row>
    <row r="383" spans="1:1" ht="15.75" customHeight="1">
      <c r="A383" s="118"/>
    </row>
    <row r="384" spans="1:1" ht="15.75" customHeight="1">
      <c r="A384" s="118"/>
    </row>
    <row r="385" spans="1:1" ht="15.75" customHeight="1">
      <c r="A385" s="118"/>
    </row>
    <row r="386" spans="1:1" ht="15.75" customHeight="1">
      <c r="A386" s="118"/>
    </row>
    <row r="387" spans="1:1" ht="15.75" customHeight="1">
      <c r="A387" s="118"/>
    </row>
    <row r="388" spans="1:1" ht="15.75" customHeight="1">
      <c r="A388" s="118"/>
    </row>
    <row r="389" spans="1:1" ht="15.75" customHeight="1">
      <c r="A389" s="118"/>
    </row>
    <row r="390" spans="1:1" ht="15.75" customHeight="1">
      <c r="A390" s="118"/>
    </row>
    <row r="391" spans="1:1" ht="15.75" customHeight="1">
      <c r="A391" s="118"/>
    </row>
    <row r="392" spans="1:1" ht="15.75" customHeight="1">
      <c r="A392" s="118"/>
    </row>
    <row r="393" spans="1:1" ht="15.75" customHeight="1">
      <c r="A393" s="118"/>
    </row>
    <row r="394" spans="1:1" ht="15.75" customHeight="1">
      <c r="A394" s="118"/>
    </row>
    <row r="395" spans="1:1" ht="15.75" customHeight="1">
      <c r="A395" s="118"/>
    </row>
    <row r="396" spans="1:1" ht="15.75" customHeight="1">
      <c r="A396" s="118"/>
    </row>
    <row r="397" spans="1:1" ht="15.75" customHeight="1">
      <c r="A397" s="118"/>
    </row>
    <row r="398" spans="1:1" ht="15.75" customHeight="1">
      <c r="A398" s="118"/>
    </row>
    <row r="399" spans="1:1" ht="15.75" customHeight="1">
      <c r="A399" s="118"/>
    </row>
    <row r="400" spans="1:1" ht="15.75" customHeight="1">
      <c r="A400" s="118"/>
    </row>
    <row r="401" spans="1:1" ht="15.75" customHeight="1">
      <c r="A401" s="118"/>
    </row>
    <row r="402" spans="1:1" ht="15.75" customHeight="1">
      <c r="A402" s="118"/>
    </row>
    <row r="403" spans="1:1" ht="15.75" customHeight="1">
      <c r="A403" s="118"/>
    </row>
    <row r="404" spans="1:1" ht="15.75" customHeight="1">
      <c r="A404" s="118"/>
    </row>
    <row r="405" spans="1:1" ht="15.75" customHeight="1">
      <c r="A405" s="118"/>
    </row>
    <row r="406" spans="1:1" ht="15.75" customHeight="1">
      <c r="A406" s="118"/>
    </row>
    <row r="407" spans="1:1" ht="15.75" customHeight="1">
      <c r="A407" s="118"/>
    </row>
    <row r="408" spans="1:1" ht="15.75" customHeight="1">
      <c r="A408" s="118"/>
    </row>
    <row r="409" spans="1:1" ht="15.75" customHeight="1">
      <c r="A409" s="118"/>
    </row>
    <row r="410" spans="1:1" ht="15.75" customHeight="1">
      <c r="A410" s="118"/>
    </row>
    <row r="411" spans="1:1" ht="15.75" customHeight="1">
      <c r="A411" s="118"/>
    </row>
    <row r="412" spans="1:1" ht="15.75" customHeight="1">
      <c r="A412" s="118"/>
    </row>
    <row r="413" spans="1:1" ht="15.75" customHeight="1">
      <c r="A413" s="118"/>
    </row>
    <row r="414" spans="1:1" ht="15.75" customHeight="1">
      <c r="A414" s="118"/>
    </row>
    <row r="415" spans="1:1" ht="15.75" customHeight="1">
      <c r="A415" s="118"/>
    </row>
    <row r="416" spans="1:1" ht="15.75" customHeight="1">
      <c r="A416" s="118"/>
    </row>
    <row r="417" spans="1:1" ht="15.75" customHeight="1">
      <c r="A417" s="118"/>
    </row>
    <row r="418" spans="1:1" ht="15.75" customHeight="1">
      <c r="A418" s="118"/>
    </row>
    <row r="419" spans="1:1" ht="15.75" customHeight="1">
      <c r="A419" s="118"/>
    </row>
    <row r="420" spans="1:1" ht="15.75" customHeight="1">
      <c r="A420" s="118"/>
    </row>
    <row r="421" spans="1:1" ht="15.75" customHeight="1">
      <c r="A421" s="118"/>
    </row>
    <row r="422" spans="1:1" ht="15.75" customHeight="1">
      <c r="A422" s="118"/>
    </row>
    <row r="423" spans="1:1" ht="15.75" customHeight="1">
      <c r="A423" s="118"/>
    </row>
    <row r="424" spans="1:1" ht="15.75" customHeight="1">
      <c r="A424" s="118"/>
    </row>
    <row r="425" spans="1:1" ht="15.75" customHeight="1">
      <c r="A425" s="118"/>
    </row>
    <row r="426" spans="1:1" ht="15.75" customHeight="1">
      <c r="A426" s="118"/>
    </row>
    <row r="427" spans="1:1" ht="15.75" customHeight="1">
      <c r="A427" s="118"/>
    </row>
    <row r="428" spans="1:1" ht="15.75" customHeight="1">
      <c r="A428" s="118"/>
    </row>
    <row r="429" spans="1:1" ht="15.75" customHeight="1">
      <c r="A429" s="118"/>
    </row>
    <row r="430" spans="1:1" ht="15.75" customHeight="1">
      <c r="A430" s="118"/>
    </row>
    <row r="431" spans="1:1" ht="15.75" customHeight="1">
      <c r="A431" s="118"/>
    </row>
    <row r="432" spans="1:1" ht="15.75" customHeight="1">
      <c r="A432" s="118"/>
    </row>
    <row r="433" spans="1:1" ht="15.75" customHeight="1">
      <c r="A433" s="118"/>
    </row>
    <row r="434" spans="1:1" ht="15.75" customHeight="1">
      <c r="A434" s="118"/>
    </row>
    <row r="435" spans="1:1" ht="15.75" customHeight="1">
      <c r="A435" s="118"/>
    </row>
    <row r="436" spans="1:1" ht="15.75" customHeight="1">
      <c r="A436" s="118"/>
    </row>
    <row r="437" spans="1:1" ht="15.75" customHeight="1">
      <c r="A437" s="118"/>
    </row>
    <row r="438" spans="1:1" ht="15.75" customHeight="1">
      <c r="A438" s="118"/>
    </row>
    <row r="439" spans="1:1" ht="15.75" customHeight="1">
      <c r="A439" s="118"/>
    </row>
    <row r="440" spans="1:1" ht="15.75" customHeight="1">
      <c r="A440" s="118"/>
    </row>
    <row r="441" spans="1:1" ht="15.75" customHeight="1">
      <c r="A441" s="118"/>
    </row>
    <row r="442" spans="1:1" ht="15.75" customHeight="1">
      <c r="A442" s="118"/>
    </row>
    <row r="443" spans="1:1" ht="15.75" customHeight="1">
      <c r="A443" s="118"/>
    </row>
    <row r="444" spans="1:1" ht="15.75" customHeight="1">
      <c r="A444" s="118"/>
    </row>
    <row r="445" spans="1:1" ht="15.75" customHeight="1">
      <c r="A445" s="118"/>
    </row>
    <row r="446" spans="1:1" ht="15.75" customHeight="1">
      <c r="A446" s="118"/>
    </row>
    <row r="447" spans="1:1" ht="15.75" customHeight="1">
      <c r="A447" s="118"/>
    </row>
    <row r="448" spans="1:1" ht="15.75" customHeight="1">
      <c r="A448" s="118"/>
    </row>
    <row r="449" spans="1:1" ht="15.75" customHeight="1">
      <c r="A449" s="118"/>
    </row>
    <row r="450" spans="1:1" ht="15.75" customHeight="1">
      <c r="A450" s="118"/>
    </row>
    <row r="451" spans="1:1" ht="15.75" customHeight="1">
      <c r="A451" s="118"/>
    </row>
    <row r="452" spans="1:1" ht="15.75" customHeight="1">
      <c r="A452" s="118"/>
    </row>
    <row r="453" spans="1:1" ht="15.75" customHeight="1">
      <c r="A453" s="118"/>
    </row>
    <row r="454" spans="1:1" ht="15.75" customHeight="1">
      <c r="A454" s="118"/>
    </row>
    <row r="455" spans="1:1" ht="15.75" customHeight="1">
      <c r="A455" s="118"/>
    </row>
    <row r="456" spans="1:1" ht="15.75" customHeight="1">
      <c r="A456" s="118"/>
    </row>
    <row r="457" spans="1:1" ht="15.75" customHeight="1">
      <c r="A457" s="118"/>
    </row>
    <row r="458" spans="1:1" ht="15.75" customHeight="1">
      <c r="A458" s="118"/>
    </row>
    <row r="459" spans="1:1" ht="15.75" customHeight="1">
      <c r="A459" s="118"/>
    </row>
    <row r="460" spans="1:1" ht="15.75" customHeight="1">
      <c r="A460" s="118"/>
    </row>
    <row r="461" spans="1:1" ht="15.75" customHeight="1">
      <c r="A461" s="118"/>
    </row>
    <row r="462" spans="1:1" ht="15.75" customHeight="1">
      <c r="A462" s="118"/>
    </row>
    <row r="463" spans="1:1" ht="15.75" customHeight="1">
      <c r="A463" s="118"/>
    </row>
    <row r="464" spans="1:1" ht="15.75" customHeight="1">
      <c r="A464" s="118"/>
    </row>
    <row r="465" spans="1:1" ht="15.75" customHeight="1">
      <c r="A465" s="118"/>
    </row>
    <row r="466" spans="1:1" ht="15.75" customHeight="1">
      <c r="A466" s="118"/>
    </row>
    <row r="467" spans="1:1" ht="15.75" customHeight="1">
      <c r="A467" s="118"/>
    </row>
    <row r="468" spans="1:1" ht="15.75" customHeight="1">
      <c r="A468" s="118"/>
    </row>
    <row r="469" spans="1:1" ht="15.75" customHeight="1">
      <c r="A469" s="118"/>
    </row>
    <row r="470" spans="1:1" ht="15.75" customHeight="1">
      <c r="A470" s="118"/>
    </row>
    <row r="471" spans="1:1" ht="15.75" customHeight="1">
      <c r="A471" s="118"/>
    </row>
    <row r="472" spans="1:1" ht="15.75" customHeight="1">
      <c r="A472" s="118"/>
    </row>
    <row r="473" spans="1:1" ht="15.75" customHeight="1">
      <c r="A473" s="118"/>
    </row>
    <row r="474" spans="1:1" ht="15.75" customHeight="1">
      <c r="A474" s="118"/>
    </row>
    <row r="475" spans="1:1" ht="15.75" customHeight="1">
      <c r="A475" s="118"/>
    </row>
    <row r="476" spans="1:1" ht="15.75" customHeight="1">
      <c r="A476" s="118"/>
    </row>
    <row r="477" spans="1:1" ht="15.75" customHeight="1">
      <c r="A477" s="118"/>
    </row>
    <row r="478" spans="1:1" ht="15.75" customHeight="1">
      <c r="A478" s="118"/>
    </row>
    <row r="479" spans="1:1" ht="15.75" customHeight="1">
      <c r="A479" s="118"/>
    </row>
    <row r="480" spans="1:1" ht="15.75" customHeight="1">
      <c r="A480" s="118"/>
    </row>
    <row r="481" spans="1:1" ht="15.75" customHeight="1">
      <c r="A481" s="118"/>
    </row>
    <row r="482" spans="1:1" ht="15.75" customHeight="1">
      <c r="A482" s="118"/>
    </row>
    <row r="483" spans="1:1" ht="15.75" customHeight="1">
      <c r="A483" s="118"/>
    </row>
    <row r="484" spans="1:1" ht="15.75" customHeight="1">
      <c r="A484" s="118"/>
    </row>
    <row r="485" spans="1:1" ht="15.75" customHeight="1">
      <c r="A485" s="118"/>
    </row>
    <row r="486" spans="1:1" ht="15.75" customHeight="1">
      <c r="A486" s="118"/>
    </row>
    <row r="487" spans="1:1" ht="15.75" customHeight="1">
      <c r="A487" s="118"/>
    </row>
    <row r="488" spans="1:1" ht="15.75" customHeight="1">
      <c r="A488" s="118"/>
    </row>
    <row r="489" spans="1:1" ht="15.75" customHeight="1">
      <c r="A489" s="118"/>
    </row>
    <row r="490" spans="1:1" ht="15.75" customHeight="1">
      <c r="A490" s="118"/>
    </row>
    <row r="491" spans="1:1" ht="15.75" customHeight="1">
      <c r="A491" s="118"/>
    </row>
    <row r="492" spans="1:1" ht="15.75" customHeight="1">
      <c r="A492" s="118"/>
    </row>
    <row r="493" spans="1:1" ht="15.75" customHeight="1">
      <c r="A493" s="118"/>
    </row>
    <row r="494" spans="1:1" ht="15.75" customHeight="1">
      <c r="A494" s="118"/>
    </row>
    <row r="495" spans="1:1" ht="15.75" customHeight="1">
      <c r="A495" s="118"/>
    </row>
    <row r="496" spans="1:1" ht="15.75" customHeight="1">
      <c r="A496" s="118"/>
    </row>
    <row r="497" spans="1:1" ht="15.75" customHeight="1">
      <c r="A497" s="118"/>
    </row>
    <row r="498" spans="1:1" ht="15.75" customHeight="1">
      <c r="A498" s="118"/>
    </row>
    <row r="499" spans="1:1" ht="15.75" customHeight="1">
      <c r="A499" s="118"/>
    </row>
    <row r="500" spans="1:1" ht="15.75" customHeight="1">
      <c r="A500" s="118"/>
    </row>
    <row r="501" spans="1:1" ht="15.75" customHeight="1">
      <c r="A501" s="118"/>
    </row>
    <row r="502" spans="1:1" ht="15.75" customHeight="1">
      <c r="A502" s="118"/>
    </row>
    <row r="503" spans="1:1" ht="15.75" customHeight="1">
      <c r="A503" s="118"/>
    </row>
    <row r="504" spans="1:1" ht="15.75" customHeight="1">
      <c r="A504" s="118"/>
    </row>
    <row r="505" spans="1:1" ht="15.75" customHeight="1">
      <c r="A505" s="118"/>
    </row>
    <row r="506" spans="1:1" ht="15.75" customHeight="1">
      <c r="A506" s="118"/>
    </row>
    <row r="507" spans="1:1" ht="15.75" customHeight="1">
      <c r="A507" s="118"/>
    </row>
    <row r="508" spans="1:1" ht="15.75" customHeight="1">
      <c r="A508" s="118"/>
    </row>
    <row r="509" spans="1:1" ht="15.75" customHeight="1">
      <c r="A509" s="118"/>
    </row>
    <row r="510" spans="1:1" ht="15.75" customHeight="1">
      <c r="A510" s="118"/>
    </row>
    <row r="511" spans="1:1" ht="15.75" customHeight="1">
      <c r="A511" s="118"/>
    </row>
    <row r="512" spans="1:1" ht="15.75" customHeight="1">
      <c r="A512" s="118"/>
    </row>
    <row r="513" spans="1:1" ht="15.75" customHeight="1">
      <c r="A513" s="118"/>
    </row>
    <row r="514" spans="1:1" ht="15.75" customHeight="1">
      <c r="A514" s="118"/>
    </row>
    <row r="515" spans="1:1" ht="15.75" customHeight="1">
      <c r="A515" s="118"/>
    </row>
    <row r="516" spans="1:1" ht="15.75" customHeight="1">
      <c r="A516" s="118"/>
    </row>
    <row r="517" spans="1:1" ht="15.75" customHeight="1">
      <c r="A517" s="118"/>
    </row>
    <row r="518" spans="1:1" ht="15.75" customHeight="1">
      <c r="A518" s="118"/>
    </row>
    <row r="519" spans="1:1" ht="15.75" customHeight="1">
      <c r="A519" s="118"/>
    </row>
    <row r="520" spans="1:1" ht="15.75" customHeight="1">
      <c r="A520" s="118"/>
    </row>
    <row r="521" spans="1:1" ht="15.75" customHeight="1">
      <c r="A521" s="118"/>
    </row>
    <row r="522" spans="1:1" ht="15.75" customHeight="1">
      <c r="A522" s="118"/>
    </row>
    <row r="523" spans="1:1" ht="15.75" customHeight="1">
      <c r="A523" s="118"/>
    </row>
    <row r="524" spans="1:1" ht="15.75" customHeight="1">
      <c r="A524" s="118"/>
    </row>
    <row r="525" spans="1:1" ht="15.75" customHeight="1">
      <c r="A525" s="118"/>
    </row>
    <row r="526" spans="1:1" ht="15.75" customHeight="1">
      <c r="A526" s="118"/>
    </row>
    <row r="527" spans="1:1" ht="15.75" customHeight="1">
      <c r="A527" s="118"/>
    </row>
    <row r="528" spans="1:1" ht="15.75" customHeight="1">
      <c r="A528" s="118"/>
    </row>
    <row r="529" spans="1:1" ht="15.75" customHeight="1">
      <c r="A529" s="118"/>
    </row>
    <row r="530" spans="1:1" ht="15.75" customHeight="1">
      <c r="A530" s="118"/>
    </row>
    <row r="531" spans="1:1" ht="15.75" customHeight="1">
      <c r="A531" s="118"/>
    </row>
    <row r="532" spans="1:1" ht="15.75" customHeight="1">
      <c r="A532" s="118"/>
    </row>
    <row r="533" spans="1:1" ht="15.75" customHeight="1">
      <c r="A533" s="118"/>
    </row>
    <row r="534" spans="1:1" ht="15.75" customHeight="1">
      <c r="A534" s="118"/>
    </row>
    <row r="535" spans="1:1" ht="15.75" customHeight="1">
      <c r="A535" s="118"/>
    </row>
    <row r="536" spans="1:1" ht="15.75" customHeight="1">
      <c r="A536" s="118"/>
    </row>
    <row r="537" spans="1:1" ht="15.75" customHeight="1">
      <c r="A537" s="118"/>
    </row>
    <row r="538" spans="1:1" ht="15.75" customHeight="1">
      <c r="A538" s="118"/>
    </row>
    <row r="539" spans="1:1" ht="15.75" customHeight="1">
      <c r="A539" s="118"/>
    </row>
    <row r="540" spans="1:1" ht="15.75" customHeight="1">
      <c r="A540" s="118"/>
    </row>
    <row r="541" spans="1:1" ht="15.75" customHeight="1">
      <c r="A541" s="118"/>
    </row>
    <row r="542" spans="1:1" ht="15.75" customHeight="1">
      <c r="A542" s="118"/>
    </row>
    <row r="543" spans="1:1" ht="15.75" customHeight="1">
      <c r="A543" s="118"/>
    </row>
    <row r="544" spans="1:1" ht="15.75" customHeight="1">
      <c r="A544" s="118"/>
    </row>
    <row r="545" spans="1:1" ht="15.75" customHeight="1">
      <c r="A545" s="118"/>
    </row>
    <row r="546" spans="1:1" ht="15.75" customHeight="1">
      <c r="A546" s="118"/>
    </row>
    <row r="547" spans="1:1" ht="15.75" customHeight="1">
      <c r="A547" s="118"/>
    </row>
    <row r="548" spans="1:1" ht="15.75" customHeight="1">
      <c r="A548" s="118"/>
    </row>
    <row r="549" spans="1:1" ht="15.75" customHeight="1">
      <c r="A549" s="118"/>
    </row>
    <row r="550" spans="1:1" ht="15.75" customHeight="1">
      <c r="A550" s="118"/>
    </row>
    <row r="551" spans="1:1" ht="15.75" customHeight="1">
      <c r="A551" s="118"/>
    </row>
    <row r="552" spans="1:1" ht="15.75" customHeight="1">
      <c r="A552" s="118"/>
    </row>
    <row r="553" spans="1:1" ht="15.75" customHeight="1">
      <c r="A553" s="118"/>
    </row>
    <row r="554" spans="1:1" ht="15.75" customHeight="1">
      <c r="A554" s="118"/>
    </row>
    <row r="555" spans="1:1" ht="15.75" customHeight="1">
      <c r="A555" s="118"/>
    </row>
    <row r="556" spans="1:1" ht="15.75" customHeight="1">
      <c r="A556" s="118"/>
    </row>
    <row r="557" spans="1:1" ht="15.75" customHeight="1">
      <c r="A557" s="118"/>
    </row>
    <row r="558" spans="1:1" ht="15.75" customHeight="1">
      <c r="A558" s="118"/>
    </row>
    <row r="559" spans="1:1" ht="15.75" customHeight="1">
      <c r="A559" s="118"/>
    </row>
    <row r="560" spans="1:1" ht="15.75" customHeight="1">
      <c r="A560" s="118"/>
    </row>
    <row r="561" spans="1:1" ht="15.75" customHeight="1">
      <c r="A561" s="118"/>
    </row>
    <row r="562" spans="1:1" ht="15.75" customHeight="1">
      <c r="A562" s="118"/>
    </row>
    <row r="563" spans="1:1" ht="15.75" customHeight="1">
      <c r="A563" s="118"/>
    </row>
    <row r="564" spans="1:1" ht="15.75" customHeight="1">
      <c r="A564" s="118"/>
    </row>
    <row r="565" spans="1:1" ht="15.75" customHeight="1">
      <c r="A565" s="118"/>
    </row>
    <row r="566" spans="1:1" ht="15.75" customHeight="1">
      <c r="A566" s="118"/>
    </row>
    <row r="567" spans="1:1" ht="15.75" customHeight="1">
      <c r="A567" s="118"/>
    </row>
    <row r="568" spans="1:1" ht="15.75" customHeight="1">
      <c r="A568" s="118"/>
    </row>
    <row r="569" spans="1:1" ht="15.75" customHeight="1">
      <c r="A569" s="118"/>
    </row>
    <row r="570" spans="1:1" ht="15.75" customHeight="1">
      <c r="A570" s="118"/>
    </row>
    <row r="571" spans="1:1" ht="15.75" customHeight="1">
      <c r="A571" s="118"/>
    </row>
    <row r="572" spans="1:1" ht="15.75" customHeight="1">
      <c r="A572" s="118"/>
    </row>
    <row r="573" spans="1:1" ht="15.75" customHeight="1">
      <c r="A573" s="118"/>
    </row>
    <row r="574" spans="1:1" ht="15.75" customHeight="1">
      <c r="A574" s="118"/>
    </row>
    <row r="575" spans="1:1" ht="15.75" customHeight="1">
      <c r="A575" s="118"/>
    </row>
    <row r="576" spans="1:1" ht="15.75" customHeight="1">
      <c r="A576" s="118"/>
    </row>
    <row r="577" spans="1:1" ht="15.75" customHeight="1">
      <c r="A577" s="118"/>
    </row>
    <row r="578" spans="1:1" ht="15.75" customHeight="1">
      <c r="A578" s="118"/>
    </row>
    <row r="579" spans="1:1" ht="15.75" customHeight="1">
      <c r="A579" s="118"/>
    </row>
    <row r="580" spans="1:1" ht="15.75" customHeight="1">
      <c r="A580" s="118"/>
    </row>
    <row r="581" spans="1:1" ht="15.75" customHeight="1">
      <c r="A581" s="118"/>
    </row>
    <row r="582" spans="1:1" ht="15.75" customHeight="1">
      <c r="A582" s="118"/>
    </row>
    <row r="583" spans="1:1" ht="15.75" customHeight="1">
      <c r="A583" s="118"/>
    </row>
    <row r="584" spans="1:1" ht="15.75" customHeight="1">
      <c r="A584" s="118"/>
    </row>
    <row r="585" spans="1:1" ht="15.75" customHeight="1">
      <c r="A585" s="118"/>
    </row>
    <row r="586" spans="1:1" ht="15.75" customHeight="1">
      <c r="A586" s="118"/>
    </row>
    <row r="587" spans="1:1" ht="15.75" customHeight="1">
      <c r="A587" s="118"/>
    </row>
    <row r="588" spans="1:1" ht="15.75" customHeight="1">
      <c r="A588" s="118"/>
    </row>
    <row r="589" spans="1:1" ht="15.75" customHeight="1">
      <c r="A589" s="118"/>
    </row>
    <row r="590" spans="1:1" ht="15.75" customHeight="1">
      <c r="A590" s="118"/>
    </row>
    <row r="591" spans="1:1" ht="15.75" customHeight="1">
      <c r="A591" s="118"/>
    </row>
    <row r="592" spans="1:1" ht="15.75" customHeight="1">
      <c r="A592" s="118"/>
    </row>
    <row r="593" spans="1:1" ht="15.75" customHeight="1">
      <c r="A593" s="118"/>
    </row>
    <row r="594" spans="1:1" ht="15.75" customHeight="1">
      <c r="A594" s="118"/>
    </row>
    <row r="595" spans="1:1" ht="15.75" customHeight="1">
      <c r="A595" s="118"/>
    </row>
    <row r="596" spans="1:1" ht="15.75" customHeight="1">
      <c r="A596" s="118"/>
    </row>
    <row r="597" spans="1:1" ht="15.75" customHeight="1">
      <c r="A597" s="118"/>
    </row>
    <row r="598" spans="1:1" ht="15.75" customHeight="1">
      <c r="A598" s="118"/>
    </row>
    <row r="599" spans="1:1" ht="15.75" customHeight="1">
      <c r="A599" s="118"/>
    </row>
    <row r="600" spans="1:1" ht="15.75" customHeight="1">
      <c r="A600" s="118"/>
    </row>
    <row r="601" spans="1:1" ht="15.75" customHeight="1">
      <c r="A601" s="118"/>
    </row>
    <row r="602" spans="1:1" ht="15.75" customHeight="1">
      <c r="A602" s="118"/>
    </row>
    <row r="603" spans="1:1" ht="15.75" customHeight="1">
      <c r="A603" s="118"/>
    </row>
    <row r="604" spans="1:1" ht="15.75" customHeight="1">
      <c r="A604" s="118"/>
    </row>
    <row r="605" spans="1:1" ht="15.75" customHeight="1">
      <c r="A605" s="118"/>
    </row>
    <row r="606" spans="1:1" ht="15.75" customHeight="1">
      <c r="A606" s="118"/>
    </row>
    <row r="607" spans="1:1" ht="15.75" customHeight="1">
      <c r="A607" s="118"/>
    </row>
    <row r="608" spans="1:1" ht="15.75" customHeight="1">
      <c r="A608" s="118"/>
    </row>
    <row r="609" spans="1:1" ht="15.75" customHeight="1">
      <c r="A609" s="118"/>
    </row>
    <row r="610" spans="1:1" ht="15.75" customHeight="1">
      <c r="A610" s="118"/>
    </row>
    <row r="611" spans="1:1" ht="15.75" customHeight="1">
      <c r="A611" s="118"/>
    </row>
    <row r="612" spans="1:1" ht="15.75" customHeight="1">
      <c r="A612" s="118"/>
    </row>
    <row r="613" spans="1:1" ht="15.75" customHeight="1">
      <c r="A613" s="118"/>
    </row>
    <row r="614" spans="1:1" ht="15.75" customHeight="1">
      <c r="A614" s="118"/>
    </row>
    <row r="615" spans="1:1" ht="15.75" customHeight="1">
      <c r="A615" s="118"/>
    </row>
    <row r="616" spans="1:1" ht="15.75" customHeight="1">
      <c r="A616" s="118"/>
    </row>
    <row r="617" spans="1:1" ht="15.75" customHeight="1">
      <c r="A617" s="118"/>
    </row>
    <row r="618" spans="1:1" ht="15.75" customHeight="1">
      <c r="A618" s="118"/>
    </row>
    <row r="619" spans="1:1" ht="15.75" customHeight="1">
      <c r="A619" s="118"/>
    </row>
    <row r="620" spans="1:1" ht="15.75" customHeight="1">
      <c r="A620" s="118"/>
    </row>
    <row r="621" spans="1:1" ht="15.75" customHeight="1">
      <c r="A621" s="118"/>
    </row>
    <row r="622" spans="1:1" ht="15.75" customHeight="1">
      <c r="A622" s="118"/>
    </row>
    <row r="623" spans="1:1" ht="15.75" customHeight="1">
      <c r="A623" s="118"/>
    </row>
    <row r="624" spans="1:1" ht="15.75" customHeight="1">
      <c r="A624" s="118"/>
    </row>
    <row r="625" spans="1:1" ht="15.75" customHeight="1">
      <c r="A625" s="118"/>
    </row>
    <row r="626" spans="1:1" ht="15.75" customHeight="1">
      <c r="A626" s="118"/>
    </row>
    <row r="627" spans="1:1" ht="15.75" customHeight="1">
      <c r="A627" s="118"/>
    </row>
    <row r="628" spans="1:1" ht="15.75" customHeight="1">
      <c r="A628" s="118"/>
    </row>
    <row r="629" spans="1:1" ht="15.75" customHeight="1">
      <c r="A629" s="118"/>
    </row>
    <row r="630" spans="1:1" ht="15.75" customHeight="1">
      <c r="A630" s="118"/>
    </row>
    <row r="631" spans="1:1" ht="15.75" customHeight="1">
      <c r="A631" s="118"/>
    </row>
    <row r="632" spans="1:1" ht="15.75" customHeight="1">
      <c r="A632" s="118"/>
    </row>
    <row r="633" spans="1:1" ht="15.75" customHeight="1">
      <c r="A633" s="118"/>
    </row>
    <row r="634" spans="1:1" ht="15.75" customHeight="1">
      <c r="A634" s="118"/>
    </row>
    <row r="635" spans="1:1" ht="15.75" customHeight="1">
      <c r="A635" s="118"/>
    </row>
    <row r="636" spans="1:1" ht="15.75" customHeight="1">
      <c r="A636" s="118"/>
    </row>
    <row r="637" spans="1:1" ht="15.75" customHeight="1">
      <c r="A637" s="118"/>
    </row>
    <row r="638" spans="1:1" ht="15.75" customHeight="1">
      <c r="A638" s="118"/>
    </row>
    <row r="639" spans="1:1" ht="15.75" customHeight="1">
      <c r="A639" s="118"/>
    </row>
    <row r="640" spans="1:1" ht="15.75" customHeight="1">
      <c r="A640" s="118"/>
    </row>
    <row r="641" spans="1:1" ht="15.75" customHeight="1">
      <c r="A641" s="118"/>
    </row>
    <row r="642" spans="1:1" ht="15.75" customHeight="1">
      <c r="A642" s="118"/>
    </row>
    <row r="643" spans="1:1" ht="15.75" customHeight="1">
      <c r="A643" s="118"/>
    </row>
    <row r="644" spans="1:1" ht="15.75" customHeight="1">
      <c r="A644" s="118"/>
    </row>
    <row r="645" spans="1:1" ht="15.75" customHeight="1">
      <c r="A645" s="118"/>
    </row>
    <row r="646" spans="1:1" ht="15.75" customHeight="1">
      <c r="A646" s="118"/>
    </row>
    <row r="647" spans="1:1" ht="15.75" customHeight="1">
      <c r="A647" s="118"/>
    </row>
    <row r="648" spans="1:1" ht="15.75" customHeight="1">
      <c r="A648" s="118"/>
    </row>
    <row r="649" spans="1:1" ht="15.75" customHeight="1">
      <c r="A649" s="118"/>
    </row>
    <row r="650" spans="1:1" ht="15.75" customHeight="1">
      <c r="A650" s="118"/>
    </row>
    <row r="651" spans="1:1" ht="15.75" customHeight="1">
      <c r="A651" s="118"/>
    </row>
    <row r="652" spans="1:1" ht="15.75" customHeight="1">
      <c r="A652" s="118"/>
    </row>
    <row r="653" spans="1:1" ht="15.75" customHeight="1">
      <c r="A653" s="118"/>
    </row>
    <row r="654" spans="1:1" ht="15.75" customHeight="1">
      <c r="A654" s="118"/>
    </row>
    <row r="655" spans="1:1" ht="15.75" customHeight="1">
      <c r="A655" s="118"/>
    </row>
    <row r="656" spans="1:1" ht="15.75" customHeight="1">
      <c r="A656" s="118"/>
    </row>
    <row r="657" spans="1:1" ht="15.75" customHeight="1">
      <c r="A657" s="118"/>
    </row>
    <row r="658" spans="1:1" ht="15.75" customHeight="1">
      <c r="A658" s="118"/>
    </row>
    <row r="659" spans="1:1" ht="15.75" customHeight="1">
      <c r="A659" s="118"/>
    </row>
    <row r="660" spans="1:1" ht="15.75" customHeight="1">
      <c r="A660" s="118"/>
    </row>
    <row r="661" spans="1:1" ht="15.75" customHeight="1">
      <c r="A661" s="118"/>
    </row>
    <row r="662" spans="1:1" ht="15.75" customHeight="1">
      <c r="A662" s="118"/>
    </row>
    <row r="663" spans="1:1" ht="15.75" customHeight="1">
      <c r="A663" s="118"/>
    </row>
    <row r="664" spans="1:1" ht="15.75" customHeight="1">
      <c r="A664" s="118"/>
    </row>
    <row r="665" spans="1:1" ht="15.75" customHeight="1">
      <c r="A665" s="118"/>
    </row>
    <row r="666" spans="1:1" ht="15.75" customHeight="1">
      <c r="A666" s="118"/>
    </row>
    <row r="667" spans="1:1" ht="15.75" customHeight="1">
      <c r="A667" s="118"/>
    </row>
    <row r="668" spans="1:1" ht="15.75" customHeight="1">
      <c r="A668" s="118"/>
    </row>
    <row r="669" spans="1:1" ht="15.75" customHeight="1">
      <c r="A669" s="118"/>
    </row>
    <row r="670" spans="1:1" ht="15.75" customHeight="1">
      <c r="A670" s="118"/>
    </row>
    <row r="671" spans="1:1" ht="15.75" customHeight="1">
      <c r="A671" s="118"/>
    </row>
    <row r="672" spans="1:1" ht="15.75" customHeight="1">
      <c r="A672" s="118"/>
    </row>
    <row r="673" spans="1:1" ht="15.75" customHeight="1">
      <c r="A673" s="118"/>
    </row>
    <row r="674" spans="1:1" ht="15.75" customHeight="1">
      <c r="A674" s="118"/>
    </row>
    <row r="675" spans="1:1" ht="15.75" customHeight="1">
      <c r="A675" s="118"/>
    </row>
    <row r="676" spans="1:1" ht="15.75" customHeight="1">
      <c r="A676" s="118"/>
    </row>
    <row r="677" spans="1:1" ht="15.75" customHeight="1">
      <c r="A677" s="118"/>
    </row>
    <row r="678" spans="1:1" ht="15.75" customHeight="1">
      <c r="A678" s="118"/>
    </row>
    <row r="679" spans="1:1" ht="15.75" customHeight="1">
      <c r="A679" s="118"/>
    </row>
    <row r="680" spans="1:1" ht="15.75" customHeight="1">
      <c r="A680" s="118"/>
    </row>
    <row r="681" spans="1:1" ht="15.75" customHeight="1">
      <c r="A681" s="118"/>
    </row>
    <row r="682" spans="1:1" ht="15.75" customHeight="1">
      <c r="A682" s="118"/>
    </row>
    <row r="683" spans="1:1" ht="15.75" customHeight="1">
      <c r="A683" s="118"/>
    </row>
    <row r="684" spans="1:1" ht="15.75" customHeight="1">
      <c r="A684" s="118"/>
    </row>
    <row r="685" spans="1:1" ht="15.75" customHeight="1">
      <c r="A685" s="118"/>
    </row>
    <row r="686" spans="1:1" ht="15.75" customHeight="1">
      <c r="A686" s="118"/>
    </row>
    <row r="687" spans="1:1" ht="15.75" customHeight="1">
      <c r="A687" s="118"/>
    </row>
    <row r="688" spans="1:1" ht="15.75" customHeight="1">
      <c r="A688" s="118"/>
    </row>
    <row r="689" spans="1:1" ht="15.75" customHeight="1">
      <c r="A689" s="118"/>
    </row>
    <row r="690" spans="1:1" ht="15.75" customHeight="1">
      <c r="A690" s="118"/>
    </row>
    <row r="691" spans="1:1" ht="15.75" customHeight="1">
      <c r="A691" s="118"/>
    </row>
    <row r="692" spans="1:1" ht="15.75" customHeight="1">
      <c r="A692" s="118"/>
    </row>
    <row r="693" spans="1:1" ht="15.75" customHeight="1">
      <c r="A693" s="118"/>
    </row>
    <row r="694" spans="1:1" ht="15.75" customHeight="1">
      <c r="A694" s="118"/>
    </row>
    <row r="695" spans="1:1" ht="15.75" customHeight="1">
      <c r="A695" s="118"/>
    </row>
    <row r="696" spans="1:1" ht="15.75" customHeight="1">
      <c r="A696" s="118"/>
    </row>
    <row r="697" spans="1:1" ht="15.75" customHeight="1">
      <c r="A697" s="118"/>
    </row>
    <row r="698" spans="1:1" ht="15.75" customHeight="1">
      <c r="A698" s="118"/>
    </row>
    <row r="699" spans="1:1" ht="15.75" customHeight="1">
      <c r="A699" s="118"/>
    </row>
    <row r="700" spans="1:1" ht="15.75" customHeight="1">
      <c r="A700" s="118"/>
    </row>
    <row r="701" spans="1:1" ht="15.75" customHeight="1">
      <c r="A701" s="118"/>
    </row>
    <row r="702" spans="1:1" ht="15.75" customHeight="1">
      <c r="A702" s="118"/>
    </row>
    <row r="703" spans="1:1" ht="15.75" customHeight="1">
      <c r="A703" s="118"/>
    </row>
    <row r="704" spans="1:1" ht="15.75" customHeight="1">
      <c r="A704" s="118"/>
    </row>
    <row r="705" spans="1:1" ht="15.75" customHeight="1">
      <c r="A705" s="118"/>
    </row>
    <row r="706" spans="1:1" ht="15.75" customHeight="1">
      <c r="A706" s="118"/>
    </row>
    <row r="707" spans="1:1" ht="15.75" customHeight="1">
      <c r="A707" s="118"/>
    </row>
    <row r="708" spans="1:1" ht="15.75" customHeight="1">
      <c r="A708" s="118"/>
    </row>
    <row r="709" spans="1:1" ht="15.75" customHeight="1">
      <c r="A709" s="118"/>
    </row>
    <row r="710" spans="1:1" ht="15.75" customHeight="1">
      <c r="A710" s="118"/>
    </row>
    <row r="711" spans="1:1" ht="15.75" customHeight="1">
      <c r="A711" s="118"/>
    </row>
    <row r="712" spans="1:1" ht="15.75" customHeight="1">
      <c r="A712" s="118"/>
    </row>
    <row r="713" spans="1:1" ht="15.75" customHeight="1">
      <c r="A713" s="118"/>
    </row>
    <row r="714" spans="1:1" ht="15.75" customHeight="1">
      <c r="A714" s="118"/>
    </row>
    <row r="715" spans="1:1" ht="15.75" customHeight="1">
      <c r="A715" s="118"/>
    </row>
    <row r="716" spans="1:1" ht="15.75" customHeight="1">
      <c r="A716" s="118"/>
    </row>
    <row r="717" spans="1:1" ht="15.75" customHeight="1">
      <c r="A717" s="118"/>
    </row>
    <row r="718" spans="1:1" ht="15.75" customHeight="1">
      <c r="A718" s="118"/>
    </row>
    <row r="719" spans="1:1" ht="15.75" customHeight="1">
      <c r="A719" s="118"/>
    </row>
    <row r="720" spans="1:1" ht="15.75" customHeight="1">
      <c r="A720" s="118"/>
    </row>
    <row r="721" spans="1:1" ht="15.75" customHeight="1">
      <c r="A721" s="118"/>
    </row>
    <row r="722" spans="1:1" ht="15.75" customHeight="1">
      <c r="A722" s="118"/>
    </row>
    <row r="723" spans="1:1" ht="15.75" customHeight="1">
      <c r="A723" s="118"/>
    </row>
    <row r="724" spans="1:1" ht="15.75" customHeight="1">
      <c r="A724" s="118"/>
    </row>
    <row r="725" spans="1:1" ht="15.75" customHeight="1">
      <c r="A725" s="118"/>
    </row>
    <row r="726" spans="1:1" ht="15.75" customHeight="1">
      <c r="A726" s="118"/>
    </row>
    <row r="727" spans="1:1" ht="15.75" customHeight="1">
      <c r="A727" s="118"/>
    </row>
    <row r="728" spans="1:1" ht="15.75" customHeight="1">
      <c r="A728" s="118"/>
    </row>
    <row r="729" spans="1:1" ht="15.75" customHeight="1">
      <c r="A729" s="118"/>
    </row>
    <row r="730" spans="1:1" ht="15.75" customHeight="1">
      <c r="A730" s="118"/>
    </row>
    <row r="731" spans="1:1" ht="15.75" customHeight="1">
      <c r="A731" s="118"/>
    </row>
    <row r="732" spans="1:1" ht="15.75" customHeight="1">
      <c r="A732" s="118"/>
    </row>
    <row r="733" spans="1:1" ht="15.75" customHeight="1">
      <c r="A733" s="118"/>
    </row>
    <row r="734" spans="1:1" ht="15.75" customHeight="1">
      <c r="A734" s="118"/>
    </row>
    <row r="735" spans="1:1" ht="15.75" customHeight="1">
      <c r="A735" s="118"/>
    </row>
    <row r="736" spans="1:1" ht="15.75" customHeight="1">
      <c r="A736" s="118"/>
    </row>
    <row r="737" spans="1:1" ht="15.75" customHeight="1">
      <c r="A737" s="118"/>
    </row>
    <row r="738" spans="1:1" ht="15.75" customHeight="1">
      <c r="A738" s="118"/>
    </row>
    <row r="739" spans="1:1" ht="15.75" customHeight="1">
      <c r="A739" s="118"/>
    </row>
    <row r="740" spans="1:1" ht="15.75" customHeight="1">
      <c r="A740" s="118"/>
    </row>
    <row r="741" spans="1:1" ht="15.75" customHeight="1">
      <c r="A741" s="118"/>
    </row>
    <row r="742" spans="1:1" ht="15.75" customHeight="1">
      <c r="A742" s="118"/>
    </row>
    <row r="743" spans="1:1" ht="15.75" customHeight="1">
      <c r="A743" s="118"/>
    </row>
    <row r="744" spans="1:1" ht="15.75" customHeight="1">
      <c r="A744" s="118"/>
    </row>
    <row r="745" spans="1:1" ht="15.75" customHeight="1">
      <c r="A745" s="118"/>
    </row>
    <row r="746" spans="1:1" ht="15.75" customHeight="1">
      <c r="A746" s="118"/>
    </row>
    <row r="747" spans="1:1" ht="15.75" customHeight="1">
      <c r="A747" s="118"/>
    </row>
    <row r="748" spans="1:1" ht="15.75" customHeight="1">
      <c r="A748" s="118"/>
    </row>
    <row r="749" spans="1:1" ht="15.75" customHeight="1">
      <c r="A749" s="118"/>
    </row>
    <row r="750" spans="1:1" ht="15.75" customHeight="1">
      <c r="A750" s="118"/>
    </row>
    <row r="751" spans="1:1" ht="15.75" customHeight="1">
      <c r="A751" s="118"/>
    </row>
    <row r="752" spans="1:1" ht="15.75" customHeight="1">
      <c r="A752" s="118"/>
    </row>
    <row r="753" spans="1:1" ht="15.75" customHeight="1">
      <c r="A753" s="118"/>
    </row>
    <row r="754" spans="1:1" ht="15.75" customHeight="1">
      <c r="A754" s="118"/>
    </row>
    <row r="755" spans="1:1" ht="15.75" customHeight="1">
      <c r="A755" s="118"/>
    </row>
    <row r="756" spans="1:1" ht="15.75" customHeight="1">
      <c r="A756" s="118"/>
    </row>
    <row r="757" spans="1:1" ht="15.75" customHeight="1">
      <c r="A757" s="118"/>
    </row>
    <row r="758" spans="1:1" ht="15.75" customHeight="1">
      <c r="A758" s="118"/>
    </row>
    <row r="759" spans="1:1" ht="15.75" customHeight="1">
      <c r="A759" s="118"/>
    </row>
    <row r="760" spans="1:1" ht="15.75" customHeight="1">
      <c r="A760" s="118"/>
    </row>
    <row r="761" spans="1:1" ht="15.75" customHeight="1">
      <c r="A761" s="118"/>
    </row>
    <row r="762" spans="1:1" ht="15.75" customHeight="1">
      <c r="A762" s="118"/>
    </row>
    <row r="763" spans="1:1" ht="15.75" customHeight="1">
      <c r="A763" s="118"/>
    </row>
    <row r="764" spans="1:1" ht="15.75" customHeight="1">
      <c r="A764" s="118"/>
    </row>
    <row r="765" spans="1:1" ht="15.75" customHeight="1">
      <c r="A765" s="118"/>
    </row>
    <row r="766" spans="1:1" ht="15.75" customHeight="1">
      <c r="A766" s="118"/>
    </row>
    <row r="767" spans="1:1" ht="15.75" customHeight="1">
      <c r="A767" s="118"/>
    </row>
    <row r="768" spans="1:1" ht="15.75" customHeight="1">
      <c r="A768" s="118"/>
    </row>
    <row r="769" spans="1:1" ht="15.75" customHeight="1">
      <c r="A769" s="118"/>
    </row>
    <row r="770" spans="1:1" ht="15.75" customHeight="1">
      <c r="A770" s="118"/>
    </row>
    <row r="771" spans="1:1" ht="15.75" customHeight="1">
      <c r="A771" s="118"/>
    </row>
    <row r="772" spans="1:1" ht="15.75" customHeight="1">
      <c r="A772" s="118"/>
    </row>
    <row r="773" spans="1:1" ht="15.75" customHeight="1">
      <c r="A773" s="118"/>
    </row>
    <row r="774" spans="1:1" ht="15.75" customHeight="1">
      <c r="A774" s="118"/>
    </row>
    <row r="775" spans="1:1" ht="15.75" customHeight="1">
      <c r="A775" s="118"/>
    </row>
    <row r="776" spans="1:1" ht="15.75" customHeight="1">
      <c r="A776" s="118"/>
    </row>
    <row r="777" spans="1:1" ht="15.75" customHeight="1">
      <c r="A777" s="118"/>
    </row>
    <row r="778" spans="1:1" ht="15.75" customHeight="1">
      <c r="A778" s="118"/>
    </row>
    <row r="779" spans="1:1" ht="15.75" customHeight="1">
      <c r="A779" s="118"/>
    </row>
    <row r="780" spans="1:1" ht="15.75" customHeight="1">
      <c r="A780" s="118"/>
    </row>
    <row r="781" spans="1:1" ht="15.75" customHeight="1">
      <c r="A781" s="118"/>
    </row>
    <row r="782" spans="1:1" ht="15.75" customHeight="1">
      <c r="A782" s="118"/>
    </row>
    <row r="783" spans="1:1" ht="15.75" customHeight="1">
      <c r="A783" s="118"/>
    </row>
    <row r="784" spans="1:1" ht="15.75" customHeight="1">
      <c r="A784" s="118"/>
    </row>
    <row r="785" spans="1:1" ht="15.75" customHeight="1">
      <c r="A785" s="118"/>
    </row>
    <row r="786" spans="1:1" ht="15.75" customHeight="1">
      <c r="A786" s="118"/>
    </row>
    <row r="787" spans="1:1" ht="15.75" customHeight="1">
      <c r="A787" s="118"/>
    </row>
    <row r="788" spans="1:1" ht="15.75" customHeight="1">
      <c r="A788" s="118"/>
    </row>
    <row r="789" spans="1:1" ht="15.75" customHeight="1">
      <c r="A789" s="118"/>
    </row>
    <row r="790" spans="1:1" ht="15.75" customHeight="1">
      <c r="A790" s="118"/>
    </row>
    <row r="791" spans="1:1" ht="15.75" customHeight="1">
      <c r="A791" s="118"/>
    </row>
    <row r="792" spans="1:1" ht="15.75" customHeight="1">
      <c r="A792" s="118"/>
    </row>
    <row r="793" spans="1:1" ht="15.75" customHeight="1">
      <c r="A793" s="118"/>
    </row>
    <row r="794" spans="1:1" ht="15.75" customHeight="1">
      <c r="A794" s="118"/>
    </row>
    <row r="795" spans="1:1" ht="15.75" customHeight="1">
      <c r="A795" s="118"/>
    </row>
    <row r="796" spans="1:1" ht="15.75" customHeight="1">
      <c r="A796" s="118"/>
    </row>
    <row r="797" spans="1:1" ht="15.75" customHeight="1">
      <c r="A797" s="118"/>
    </row>
    <row r="798" spans="1:1" ht="15.75" customHeight="1">
      <c r="A798" s="118"/>
    </row>
    <row r="799" spans="1:1" ht="15.75" customHeight="1">
      <c r="A799" s="118"/>
    </row>
    <row r="800" spans="1:1" ht="15.75" customHeight="1">
      <c r="A800" s="118"/>
    </row>
    <row r="801" spans="1:1" ht="15.75" customHeight="1">
      <c r="A801" s="118"/>
    </row>
    <row r="802" spans="1:1" ht="15.75" customHeight="1">
      <c r="A802" s="118"/>
    </row>
    <row r="803" spans="1:1" ht="15.75" customHeight="1">
      <c r="A803" s="118"/>
    </row>
    <row r="804" spans="1:1" ht="15.75" customHeight="1">
      <c r="A804" s="118"/>
    </row>
    <row r="805" spans="1:1" ht="15.75" customHeight="1">
      <c r="A805" s="118"/>
    </row>
    <row r="806" spans="1:1" ht="15.75" customHeight="1">
      <c r="A806" s="118"/>
    </row>
    <row r="807" spans="1:1" ht="15.75" customHeight="1">
      <c r="A807" s="118"/>
    </row>
    <row r="808" spans="1:1" ht="15.75" customHeight="1">
      <c r="A808" s="118"/>
    </row>
    <row r="809" spans="1:1" ht="15.75" customHeight="1">
      <c r="A809" s="118"/>
    </row>
    <row r="810" spans="1:1" ht="15.75" customHeight="1">
      <c r="A810" s="118"/>
    </row>
    <row r="811" spans="1:1" ht="15.75" customHeight="1">
      <c r="A811" s="118"/>
    </row>
    <row r="812" spans="1:1" ht="15.75" customHeight="1">
      <c r="A812" s="118"/>
    </row>
    <row r="813" spans="1:1" ht="15.75" customHeight="1">
      <c r="A813" s="118"/>
    </row>
    <row r="814" spans="1:1" ht="15.75" customHeight="1">
      <c r="A814" s="118"/>
    </row>
    <row r="815" spans="1:1" ht="15.75" customHeight="1">
      <c r="A815" s="118"/>
    </row>
    <row r="816" spans="1:1" ht="15.75" customHeight="1">
      <c r="A816" s="118"/>
    </row>
    <row r="817" spans="1:1" ht="15.75" customHeight="1">
      <c r="A817" s="118"/>
    </row>
    <row r="818" spans="1:1" ht="15.75" customHeight="1">
      <c r="A818" s="118"/>
    </row>
    <row r="819" spans="1:1" ht="15.75" customHeight="1">
      <c r="A819" s="118"/>
    </row>
    <row r="820" spans="1:1" ht="15.75" customHeight="1">
      <c r="A820" s="118"/>
    </row>
    <row r="821" spans="1:1" ht="15.75" customHeight="1">
      <c r="A821" s="118"/>
    </row>
    <row r="822" spans="1:1" ht="15.75" customHeight="1">
      <c r="A822" s="118"/>
    </row>
    <row r="823" spans="1:1" ht="15.75" customHeight="1">
      <c r="A823" s="118"/>
    </row>
    <row r="824" spans="1:1" ht="15.75" customHeight="1">
      <c r="A824" s="118"/>
    </row>
    <row r="825" spans="1:1" ht="15.75" customHeight="1">
      <c r="A825" s="118"/>
    </row>
    <row r="826" spans="1:1" ht="15.75" customHeight="1">
      <c r="A826" s="118"/>
    </row>
    <row r="827" spans="1:1" ht="15.75" customHeight="1">
      <c r="A827" s="118"/>
    </row>
    <row r="828" spans="1:1" ht="15.75" customHeight="1">
      <c r="A828" s="118"/>
    </row>
    <row r="829" spans="1:1" ht="15.75" customHeight="1">
      <c r="A829" s="118"/>
    </row>
    <row r="830" spans="1:1" ht="15.75" customHeight="1">
      <c r="A830" s="118"/>
    </row>
    <row r="831" spans="1:1" ht="15.75" customHeight="1">
      <c r="A831" s="118"/>
    </row>
    <row r="832" spans="1:1" ht="15.75" customHeight="1">
      <c r="A832" s="118"/>
    </row>
    <row r="833" spans="1:1" ht="15.75" customHeight="1">
      <c r="A833" s="118"/>
    </row>
    <row r="834" spans="1:1" ht="15.75" customHeight="1">
      <c r="A834" s="118"/>
    </row>
    <row r="835" spans="1:1" ht="15.75" customHeight="1">
      <c r="A835" s="118"/>
    </row>
    <row r="836" spans="1:1" ht="15.75" customHeight="1">
      <c r="A836" s="118"/>
    </row>
    <row r="837" spans="1:1" ht="15.75" customHeight="1">
      <c r="A837" s="118"/>
    </row>
    <row r="838" spans="1:1" ht="15.75" customHeight="1">
      <c r="A838" s="118"/>
    </row>
    <row r="839" spans="1:1" ht="15.75" customHeight="1">
      <c r="A839" s="118"/>
    </row>
    <row r="840" spans="1:1" ht="15.75" customHeight="1">
      <c r="A840" s="118"/>
    </row>
    <row r="841" spans="1:1" ht="15.75" customHeight="1">
      <c r="A841" s="118"/>
    </row>
    <row r="842" spans="1:1" ht="15.75" customHeight="1">
      <c r="A842" s="118"/>
    </row>
    <row r="843" spans="1:1" ht="15.75" customHeight="1">
      <c r="A843" s="118"/>
    </row>
    <row r="844" spans="1:1" ht="15.75" customHeight="1">
      <c r="A844" s="118"/>
    </row>
    <row r="845" spans="1:1" ht="15.75" customHeight="1">
      <c r="A845" s="118"/>
    </row>
    <row r="846" spans="1:1" ht="15.75" customHeight="1">
      <c r="A846" s="118"/>
    </row>
    <row r="847" spans="1:1" ht="15.75" customHeight="1">
      <c r="A847" s="118"/>
    </row>
    <row r="848" spans="1:1" ht="15.75" customHeight="1">
      <c r="A848" s="118"/>
    </row>
    <row r="849" spans="1:1" ht="15.75" customHeight="1">
      <c r="A849" s="118"/>
    </row>
    <row r="850" spans="1:1" ht="15.75" customHeight="1">
      <c r="A850" s="118"/>
    </row>
    <row r="851" spans="1:1" ht="15.75" customHeight="1">
      <c r="A851" s="118"/>
    </row>
    <row r="852" spans="1:1" ht="15.75" customHeight="1">
      <c r="A852" s="118"/>
    </row>
    <row r="853" spans="1:1" ht="15.75" customHeight="1">
      <c r="A853" s="118"/>
    </row>
    <row r="854" spans="1:1" ht="15.75" customHeight="1">
      <c r="A854" s="118"/>
    </row>
    <row r="855" spans="1:1" ht="15.75" customHeight="1">
      <c r="A855" s="118"/>
    </row>
    <row r="856" spans="1:1" ht="15.75" customHeight="1">
      <c r="A856" s="118"/>
    </row>
    <row r="857" spans="1:1" ht="15.75" customHeight="1">
      <c r="A857" s="118"/>
    </row>
    <row r="858" spans="1:1" ht="15.75" customHeight="1">
      <c r="A858" s="118"/>
    </row>
    <row r="859" spans="1:1" ht="15.75" customHeight="1">
      <c r="A859" s="118"/>
    </row>
    <row r="860" spans="1:1" ht="15.75" customHeight="1">
      <c r="A860" s="118"/>
    </row>
    <row r="861" spans="1:1" ht="15.75" customHeight="1">
      <c r="A861" s="118"/>
    </row>
    <row r="862" spans="1:1" ht="15.75" customHeight="1">
      <c r="A862" s="118"/>
    </row>
    <row r="863" spans="1:1" ht="15.75" customHeight="1">
      <c r="A863" s="118"/>
    </row>
    <row r="864" spans="1:1" ht="15.75" customHeight="1">
      <c r="A864" s="118"/>
    </row>
    <row r="865" spans="1:1" ht="15.75" customHeight="1">
      <c r="A865" s="118"/>
    </row>
    <row r="866" spans="1:1" ht="15.75" customHeight="1">
      <c r="A866" s="118"/>
    </row>
    <row r="867" spans="1:1" ht="15.75" customHeight="1">
      <c r="A867" s="118"/>
    </row>
    <row r="868" spans="1:1" ht="15.75" customHeight="1">
      <c r="A868" s="118"/>
    </row>
    <row r="869" spans="1:1" ht="15.75" customHeight="1">
      <c r="A869" s="118"/>
    </row>
    <row r="870" spans="1:1" ht="15.75" customHeight="1">
      <c r="A870" s="118"/>
    </row>
    <row r="871" spans="1:1" ht="15.75" customHeight="1">
      <c r="A871" s="118"/>
    </row>
    <row r="872" spans="1:1" ht="15.75" customHeight="1">
      <c r="A872" s="118"/>
    </row>
    <row r="873" spans="1:1" ht="15.75" customHeight="1">
      <c r="A873" s="118"/>
    </row>
    <row r="874" spans="1:1" ht="15.75" customHeight="1">
      <c r="A874" s="118"/>
    </row>
    <row r="875" spans="1:1" ht="15.75" customHeight="1">
      <c r="A875" s="118"/>
    </row>
    <row r="876" spans="1:1" ht="15.75" customHeight="1">
      <c r="A876" s="118"/>
    </row>
    <row r="877" spans="1:1" ht="15.75" customHeight="1">
      <c r="A877" s="118"/>
    </row>
    <row r="878" spans="1:1" ht="15.75" customHeight="1">
      <c r="A878" s="118"/>
    </row>
    <row r="879" spans="1:1" ht="15.75" customHeight="1">
      <c r="A879" s="118"/>
    </row>
    <row r="880" spans="1:1" ht="15.75" customHeight="1">
      <c r="A880" s="118"/>
    </row>
    <row r="881" spans="1:1" ht="15.75" customHeight="1">
      <c r="A881" s="118"/>
    </row>
    <row r="882" spans="1:1" ht="15.75" customHeight="1">
      <c r="A882" s="118"/>
    </row>
    <row r="883" spans="1:1" ht="15.75" customHeight="1">
      <c r="A883" s="118"/>
    </row>
    <row r="884" spans="1:1" ht="15.75" customHeight="1">
      <c r="A884" s="118"/>
    </row>
    <row r="885" spans="1:1" ht="15.75" customHeight="1">
      <c r="A885" s="118"/>
    </row>
    <row r="886" spans="1:1" ht="15.75" customHeight="1">
      <c r="A886" s="118"/>
    </row>
    <row r="887" spans="1:1" ht="15.75" customHeight="1">
      <c r="A887" s="118"/>
    </row>
    <row r="888" spans="1:1" ht="15.75" customHeight="1">
      <c r="A888" s="118"/>
    </row>
    <row r="889" spans="1:1" ht="15.75" customHeight="1">
      <c r="A889" s="118"/>
    </row>
    <row r="890" spans="1:1" ht="15.75" customHeight="1">
      <c r="A890" s="118"/>
    </row>
    <row r="891" spans="1:1" ht="15.75" customHeight="1">
      <c r="A891" s="118"/>
    </row>
    <row r="892" spans="1:1" ht="15.75" customHeight="1">
      <c r="A892" s="118"/>
    </row>
    <row r="893" spans="1:1" ht="15.75" customHeight="1">
      <c r="A893" s="118"/>
    </row>
    <row r="894" spans="1:1" ht="15.75" customHeight="1">
      <c r="A894" s="118"/>
    </row>
    <row r="895" spans="1:1" ht="15.75" customHeight="1">
      <c r="A895" s="118"/>
    </row>
    <row r="896" spans="1:1" ht="15.75" customHeight="1">
      <c r="A896" s="118"/>
    </row>
    <row r="897" spans="1:1" ht="15.75" customHeight="1">
      <c r="A897" s="118"/>
    </row>
    <row r="898" spans="1:1" ht="15.75" customHeight="1">
      <c r="A898" s="118"/>
    </row>
    <row r="899" spans="1:1" ht="15.75" customHeight="1">
      <c r="A899" s="118"/>
    </row>
    <row r="900" spans="1:1" ht="15.75" customHeight="1">
      <c r="A900" s="118"/>
    </row>
    <row r="901" spans="1:1" ht="15.75" customHeight="1">
      <c r="A901" s="118"/>
    </row>
    <row r="902" spans="1:1" ht="15.75" customHeight="1">
      <c r="A902" s="118"/>
    </row>
    <row r="903" spans="1:1" ht="15.75" customHeight="1">
      <c r="A903" s="118"/>
    </row>
    <row r="904" spans="1:1" ht="15.75" customHeight="1">
      <c r="A904" s="118"/>
    </row>
    <row r="905" spans="1:1" ht="15.75" customHeight="1">
      <c r="A905" s="118"/>
    </row>
    <row r="906" spans="1:1" ht="15.75" customHeight="1">
      <c r="A906" s="118"/>
    </row>
    <row r="907" spans="1:1" ht="15.75" customHeight="1">
      <c r="A907" s="118"/>
    </row>
    <row r="908" spans="1:1" ht="15.75" customHeight="1">
      <c r="A908" s="118"/>
    </row>
    <row r="909" spans="1:1" ht="15.75" customHeight="1">
      <c r="A909" s="118"/>
    </row>
    <row r="910" spans="1:1" ht="15.75" customHeight="1">
      <c r="A910" s="118"/>
    </row>
    <row r="911" spans="1:1" ht="15.75" customHeight="1">
      <c r="A911" s="118"/>
    </row>
    <row r="912" spans="1:1" ht="15.75" customHeight="1">
      <c r="A912" s="118"/>
    </row>
    <row r="913" spans="1:1" ht="15.75" customHeight="1">
      <c r="A913" s="118"/>
    </row>
    <row r="914" spans="1:1" ht="15.75" customHeight="1">
      <c r="A914" s="118"/>
    </row>
    <row r="915" spans="1:1" ht="15.75" customHeight="1">
      <c r="A915" s="118"/>
    </row>
    <row r="916" spans="1:1" ht="15.75" customHeight="1">
      <c r="A916" s="118"/>
    </row>
    <row r="917" spans="1:1" ht="15.75" customHeight="1">
      <c r="A917" s="118"/>
    </row>
    <row r="918" spans="1:1" ht="15.75" customHeight="1">
      <c r="A918" s="118"/>
    </row>
    <row r="919" spans="1:1" ht="15.75" customHeight="1">
      <c r="A919" s="118"/>
    </row>
    <row r="920" spans="1:1" ht="15.75" customHeight="1">
      <c r="A920" s="118"/>
    </row>
    <row r="921" spans="1:1" ht="15.75" customHeight="1">
      <c r="A921" s="118"/>
    </row>
    <row r="922" spans="1:1" ht="15.75" customHeight="1">
      <c r="A922" s="118"/>
    </row>
    <row r="923" spans="1:1" ht="15.75" customHeight="1">
      <c r="A923" s="118"/>
    </row>
    <row r="924" spans="1:1" ht="15.75" customHeight="1">
      <c r="A924" s="118"/>
    </row>
    <row r="925" spans="1:1" ht="15.75" customHeight="1">
      <c r="A925" s="118"/>
    </row>
    <row r="926" spans="1:1" ht="15.75" customHeight="1">
      <c r="A926" s="118"/>
    </row>
    <row r="927" spans="1:1" ht="15.75" customHeight="1">
      <c r="A927" s="118"/>
    </row>
    <row r="928" spans="1:1" ht="15.75" customHeight="1">
      <c r="A928" s="118"/>
    </row>
    <row r="929" spans="1:1" ht="15.75" customHeight="1">
      <c r="A929" s="118"/>
    </row>
    <row r="930" spans="1:1" ht="15.75" customHeight="1">
      <c r="A930" s="118"/>
    </row>
    <row r="931" spans="1:1" ht="15.75" customHeight="1">
      <c r="A931" s="118"/>
    </row>
    <row r="932" spans="1:1" ht="15.75" customHeight="1">
      <c r="A932" s="118"/>
    </row>
    <row r="933" spans="1:1" ht="15.75" customHeight="1">
      <c r="A933" s="118"/>
    </row>
    <row r="934" spans="1:1" ht="15.75" customHeight="1">
      <c r="A934" s="118"/>
    </row>
    <row r="935" spans="1:1" ht="15.75" customHeight="1">
      <c r="A935" s="118"/>
    </row>
    <row r="936" spans="1:1" ht="15.75" customHeight="1">
      <c r="A936" s="118"/>
    </row>
    <row r="937" spans="1:1" ht="15.75" customHeight="1">
      <c r="A937" s="118"/>
    </row>
    <row r="938" spans="1:1" ht="15.75" customHeight="1">
      <c r="A938" s="118"/>
    </row>
    <row r="939" spans="1:1" ht="15.75" customHeight="1">
      <c r="A939" s="118"/>
    </row>
    <row r="940" spans="1:1" ht="15.75" customHeight="1">
      <c r="A940" s="118"/>
    </row>
    <row r="941" spans="1:1" ht="15.75" customHeight="1">
      <c r="A941" s="118"/>
    </row>
    <row r="942" spans="1:1" ht="15.75" customHeight="1">
      <c r="A942" s="118"/>
    </row>
    <row r="943" spans="1:1" ht="15.75" customHeight="1">
      <c r="A943" s="118"/>
    </row>
    <row r="944" spans="1:1" ht="15.75" customHeight="1">
      <c r="A944" s="118"/>
    </row>
    <row r="945" spans="1:1" ht="15.75" customHeight="1">
      <c r="A945" s="118"/>
    </row>
    <row r="946" spans="1:1" ht="15.75" customHeight="1">
      <c r="A946" s="118"/>
    </row>
    <row r="947" spans="1:1" ht="15.75" customHeight="1">
      <c r="A947" s="118"/>
    </row>
    <row r="948" spans="1:1" ht="15.75" customHeight="1">
      <c r="A948" s="118"/>
    </row>
    <row r="949" spans="1:1" ht="15.75" customHeight="1">
      <c r="A949" s="118"/>
    </row>
    <row r="950" spans="1:1" ht="15.75" customHeight="1">
      <c r="A950" s="118"/>
    </row>
    <row r="951" spans="1:1" ht="15.75" customHeight="1">
      <c r="A951" s="118"/>
    </row>
    <row r="952" spans="1:1" ht="15.75" customHeight="1">
      <c r="A952" s="118"/>
    </row>
    <row r="953" spans="1:1" ht="15.75" customHeight="1">
      <c r="A953" s="118"/>
    </row>
    <row r="954" spans="1:1" ht="15.75" customHeight="1">
      <c r="A954" s="118"/>
    </row>
    <row r="955" spans="1:1" ht="15.75" customHeight="1">
      <c r="A955" s="118"/>
    </row>
    <row r="956" spans="1:1" ht="15.75" customHeight="1">
      <c r="A956" s="118"/>
    </row>
    <row r="957" spans="1:1" ht="15.75" customHeight="1">
      <c r="A957" s="118"/>
    </row>
    <row r="958" spans="1:1" ht="15.75" customHeight="1">
      <c r="A958" s="118"/>
    </row>
    <row r="959" spans="1:1" ht="15.75" customHeight="1">
      <c r="A959" s="118"/>
    </row>
    <row r="960" spans="1:1" ht="15.75" customHeight="1">
      <c r="A960" s="118"/>
    </row>
    <row r="961" spans="1:1" ht="15.75" customHeight="1">
      <c r="A961" s="118"/>
    </row>
    <row r="962" spans="1:1" ht="15.75" customHeight="1">
      <c r="A962" s="118"/>
    </row>
    <row r="963" spans="1:1" ht="15.75" customHeight="1">
      <c r="A963" s="118"/>
    </row>
    <row r="964" spans="1:1" ht="15.75" customHeight="1">
      <c r="A964" s="118"/>
    </row>
    <row r="965" spans="1:1" ht="15.75" customHeight="1">
      <c r="A965" s="118"/>
    </row>
    <row r="966" spans="1:1" ht="15.75" customHeight="1">
      <c r="A966" s="118"/>
    </row>
    <row r="967" spans="1:1" ht="15.75" customHeight="1">
      <c r="A967" s="118"/>
    </row>
    <row r="968" spans="1:1" ht="15.75" customHeight="1">
      <c r="A968" s="118"/>
    </row>
    <row r="969" spans="1:1" ht="15.75" customHeight="1">
      <c r="A969" s="118"/>
    </row>
    <row r="970" spans="1:1" ht="15.75" customHeight="1">
      <c r="A970" s="118"/>
    </row>
    <row r="971" spans="1:1" ht="15.75" customHeight="1">
      <c r="A971" s="118"/>
    </row>
    <row r="972" spans="1:1" ht="15.75" customHeight="1">
      <c r="A972" s="118"/>
    </row>
    <row r="973" spans="1:1" ht="15.75" customHeight="1">
      <c r="A973" s="118"/>
    </row>
    <row r="974" spans="1:1" ht="15.75" customHeight="1">
      <c r="A974" s="118"/>
    </row>
    <row r="975" spans="1:1" ht="15.75" customHeight="1">
      <c r="A975" s="118"/>
    </row>
    <row r="976" spans="1:1" ht="15.75" customHeight="1">
      <c r="A976" s="118"/>
    </row>
    <row r="977" spans="1:1" ht="15.75" customHeight="1">
      <c r="A977" s="118"/>
    </row>
    <row r="978" spans="1:1" ht="15.75" customHeight="1">
      <c r="A978" s="118"/>
    </row>
    <row r="979" spans="1:1" ht="15.75" customHeight="1">
      <c r="A979" s="118"/>
    </row>
    <row r="980" spans="1:1" ht="15.75" customHeight="1">
      <c r="A980" s="118"/>
    </row>
    <row r="981" spans="1:1" ht="15.75" customHeight="1">
      <c r="A981" s="118"/>
    </row>
    <row r="982" spans="1:1" ht="15.75" customHeight="1">
      <c r="A982" s="118"/>
    </row>
    <row r="983" spans="1:1" ht="15.75" customHeight="1">
      <c r="A983" s="118"/>
    </row>
    <row r="984" spans="1:1" ht="15.75" customHeight="1">
      <c r="A984" s="118"/>
    </row>
    <row r="985" spans="1:1" ht="15.75" customHeight="1">
      <c r="A985" s="118"/>
    </row>
    <row r="986" spans="1:1" ht="15.75" customHeight="1">
      <c r="A986" s="118"/>
    </row>
    <row r="987" spans="1:1" ht="15.75" customHeight="1">
      <c r="A987" s="118"/>
    </row>
    <row r="988" spans="1:1" ht="15.75" customHeight="1">
      <c r="A988" s="118"/>
    </row>
    <row r="989" spans="1:1" ht="15.75" customHeight="1">
      <c r="A989" s="118"/>
    </row>
    <row r="990" spans="1:1" ht="15.75" customHeight="1">
      <c r="A990" s="118"/>
    </row>
    <row r="991" spans="1:1" ht="15.75" customHeight="1">
      <c r="A991" s="118"/>
    </row>
    <row r="992" spans="1:1" ht="15.75" customHeight="1">
      <c r="A992" s="118"/>
    </row>
    <row r="993" spans="1:1" ht="15.75" customHeight="1">
      <c r="A993" s="118"/>
    </row>
    <row r="994" spans="1:1" ht="15.75" customHeight="1">
      <c r="A994" s="118"/>
    </row>
    <row r="995" spans="1:1" ht="15.75" customHeight="1">
      <c r="A995" s="118"/>
    </row>
    <row r="996" spans="1:1" ht="15.75" customHeight="1">
      <c r="A996" s="118"/>
    </row>
    <row r="997" spans="1:1" ht="15.75" customHeight="1">
      <c r="A997" s="118"/>
    </row>
    <row r="998" spans="1:1" ht="15.75" customHeight="1">
      <c r="A998" s="118"/>
    </row>
    <row r="999" spans="1:1" ht="15.75" customHeight="1">
      <c r="A999" s="118"/>
    </row>
    <row r="1000" spans="1:1" ht="15.75" customHeight="1">
      <c r="A1000" s="118"/>
    </row>
  </sheetData>
  <phoneticPr fontId="27" type="noConversion"/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1000"/>
  <sheetViews>
    <sheetView zoomScale="70" zoomScaleNormal="70" workbookViewId="0">
      <pane ySplit="3" topLeftCell="A4" activePane="bottomLeft" state="frozen"/>
      <selection pane="bottomLeft" activeCell="W16" sqref="W16"/>
    </sheetView>
  </sheetViews>
  <sheetFormatPr defaultColWidth="11.19921875" defaultRowHeight="15" customHeight="1"/>
  <cols>
    <col min="1" max="1" width="6.09765625" customWidth="1"/>
    <col min="2" max="2" width="2.296875" customWidth="1"/>
    <col min="3" max="9" width="2.8984375" customWidth="1"/>
    <col min="10" max="10" width="5.19921875" customWidth="1"/>
    <col min="11" max="11" width="2.09765625" customWidth="1"/>
    <col min="12" max="12" width="5.19921875" customWidth="1"/>
    <col min="13" max="13" width="2.09765625" customWidth="1"/>
    <col min="14" max="14" width="5.19921875" customWidth="1"/>
    <col min="15" max="15" width="2.09765625" customWidth="1"/>
    <col min="16" max="17" width="3.8984375" customWidth="1"/>
    <col min="18" max="18" width="5.19921875" customWidth="1"/>
    <col min="19" max="19" width="2.796875" customWidth="1"/>
    <col min="20" max="20" width="2.796875" hidden="1" customWidth="1"/>
    <col min="21" max="21" width="4.19921875" hidden="1" customWidth="1"/>
    <col min="22" max="22" width="4.8984375" customWidth="1"/>
    <col min="23" max="23" width="15.796875" customWidth="1"/>
    <col min="24" max="30" width="3.796875" customWidth="1"/>
    <col min="31" max="31" width="15.796875" customWidth="1"/>
  </cols>
  <sheetData>
    <row r="1" spans="1:30" ht="15" customHeight="1">
      <c r="A1" s="420" t="s">
        <v>0</v>
      </c>
      <c r="B1" s="404"/>
      <c r="C1" s="404"/>
      <c r="D1" s="404"/>
      <c r="E1" s="404"/>
      <c r="F1" s="404"/>
      <c r="G1" s="404"/>
      <c r="H1" s="404"/>
      <c r="I1" s="405"/>
      <c r="J1" s="449" t="s">
        <v>1</v>
      </c>
      <c r="K1" s="404"/>
      <c r="L1" s="404"/>
      <c r="M1" s="404"/>
      <c r="N1" s="404"/>
      <c r="O1" s="404"/>
      <c r="P1" s="404"/>
      <c r="Q1" s="404"/>
      <c r="R1" s="404"/>
      <c r="S1" s="405"/>
      <c r="T1" s="353"/>
      <c r="U1" s="139"/>
      <c r="V1" s="1"/>
      <c r="W1" s="2"/>
      <c r="X1" s="2"/>
      <c r="Y1" s="2"/>
      <c r="Z1" s="2"/>
      <c r="AA1" s="2"/>
      <c r="AB1" s="2"/>
      <c r="AC1" s="2"/>
      <c r="AD1" s="2"/>
    </row>
    <row r="2" spans="1:30" ht="28.5" customHeight="1">
      <c r="A2" s="450" t="s">
        <v>360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5"/>
      <c r="T2" s="354"/>
      <c r="U2" s="355"/>
      <c r="V2" s="356"/>
      <c r="W2" s="3"/>
      <c r="X2" s="3"/>
      <c r="Y2" s="3"/>
      <c r="Z2" s="3"/>
      <c r="AA2" s="2"/>
      <c r="AB2" s="2"/>
      <c r="AC2" s="2"/>
      <c r="AD2" s="2"/>
    </row>
    <row r="3" spans="1:30" ht="15" customHeight="1">
      <c r="A3" s="408" t="s">
        <v>3</v>
      </c>
      <c r="B3" s="404"/>
      <c r="C3" s="404"/>
      <c r="D3" s="404"/>
      <c r="E3" s="404"/>
      <c r="F3" s="404"/>
      <c r="G3" s="404"/>
      <c r="H3" s="404"/>
      <c r="I3" s="404"/>
      <c r="J3" s="404"/>
      <c r="K3" s="404"/>
      <c r="L3" s="404"/>
      <c r="M3" s="404"/>
      <c r="N3" s="404"/>
      <c r="O3" s="404"/>
      <c r="P3" s="404"/>
      <c r="Q3" s="404"/>
      <c r="R3" s="404"/>
      <c r="S3" s="405"/>
      <c r="T3" s="357"/>
      <c r="U3" s="358"/>
      <c r="V3" s="359"/>
      <c r="W3" s="359"/>
      <c r="X3" s="360" t="s">
        <v>4</v>
      </c>
      <c r="Y3" s="1"/>
      <c r="Z3" s="1"/>
      <c r="AA3" s="1"/>
      <c r="AB3" s="1"/>
      <c r="AC3" s="1"/>
      <c r="AD3" s="1"/>
    </row>
    <row r="4" spans="1:30" ht="15" customHeight="1">
      <c r="A4" s="5" t="s">
        <v>5</v>
      </c>
      <c r="B4" s="361" t="s">
        <v>6</v>
      </c>
      <c r="C4" s="245" t="s">
        <v>7</v>
      </c>
      <c r="D4" s="245" t="s">
        <v>8</v>
      </c>
      <c r="E4" s="245" t="s">
        <v>9</v>
      </c>
      <c r="F4" s="245" t="s">
        <v>10</v>
      </c>
      <c r="G4" s="245" t="s">
        <v>11</v>
      </c>
      <c r="H4" s="245" t="s">
        <v>12</v>
      </c>
      <c r="I4" s="245" t="s">
        <v>13</v>
      </c>
      <c r="J4" s="152" t="s">
        <v>14</v>
      </c>
      <c r="K4" s="153" t="s">
        <v>15</v>
      </c>
      <c r="L4" s="152" t="s">
        <v>16</v>
      </c>
      <c r="M4" s="153" t="s">
        <v>15</v>
      </c>
      <c r="N4" s="152" t="s">
        <v>17</v>
      </c>
      <c r="O4" s="153" t="s">
        <v>15</v>
      </c>
      <c r="P4" s="154" t="s">
        <v>19</v>
      </c>
      <c r="Q4" s="155" t="s">
        <v>15</v>
      </c>
      <c r="R4" s="152" t="s">
        <v>20</v>
      </c>
      <c r="S4" s="156" t="s">
        <v>15</v>
      </c>
      <c r="T4" s="135"/>
      <c r="U4" s="135"/>
      <c r="V4" s="158"/>
      <c r="W4" s="362"/>
      <c r="X4" s="13"/>
      <c r="Y4" s="13" t="s">
        <v>14</v>
      </c>
      <c r="Z4" s="13" t="s">
        <v>16</v>
      </c>
      <c r="AA4" s="48" t="s">
        <v>17</v>
      </c>
      <c r="AB4" s="13" t="s">
        <v>19</v>
      </c>
      <c r="AC4" s="13" t="s">
        <v>20</v>
      </c>
      <c r="AD4" s="13"/>
    </row>
    <row r="5" spans="1:30" ht="15" customHeight="1">
      <c r="A5" s="442" t="s">
        <v>21</v>
      </c>
      <c r="B5" s="191" t="s">
        <v>22</v>
      </c>
      <c r="C5" s="159">
        <v>5.3</v>
      </c>
      <c r="D5" s="159">
        <v>2.6</v>
      </c>
      <c r="E5" s="159">
        <v>2.5</v>
      </c>
      <c r="F5" s="159">
        <v>3.1</v>
      </c>
      <c r="G5" s="159">
        <v>0</v>
      </c>
      <c r="H5" s="159">
        <v>0</v>
      </c>
      <c r="I5" s="160">
        <f>C5*70+D5*75+E5*25+F5*45</f>
        <v>768</v>
      </c>
      <c r="J5" s="161" t="s">
        <v>23</v>
      </c>
      <c r="K5" s="162"/>
      <c r="L5" s="161" t="s">
        <v>307</v>
      </c>
      <c r="M5" s="164"/>
      <c r="N5" s="161" t="s">
        <v>25</v>
      </c>
      <c r="O5" s="162"/>
      <c r="P5" s="165" t="s">
        <v>27</v>
      </c>
      <c r="Q5" s="166"/>
      <c r="R5" s="425" t="s">
        <v>28</v>
      </c>
      <c r="S5" s="426"/>
      <c r="T5" s="139"/>
      <c r="U5" s="135"/>
      <c r="V5" s="168"/>
      <c r="W5" s="363"/>
      <c r="X5" s="107" t="str">
        <f>B5</f>
        <v>i4</v>
      </c>
      <c r="Y5" s="107" t="str">
        <f>J6&amp;" "&amp;J7&amp;" "&amp;J8&amp;" "&amp;J9&amp;" "&amp;J10</f>
        <v xml:space="preserve">米 糙米   </v>
      </c>
      <c r="Z5" s="107" t="str">
        <f>L6&amp;" "&amp;L7&amp;" "&amp;L8&amp;" "&amp;L9&amp;" "&amp;L10</f>
        <v>豆干 馬鈴薯 胡蘿蔔 芹菜 咖哩粉</v>
      </c>
      <c r="AA5" s="107" t="str">
        <f>N6&amp;" "&amp;N7&amp;" "&amp;N8&amp;" "&amp;N9&amp;" "&amp;N10</f>
        <v xml:space="preserve">甘藍 火腿 薑  </v>
      </c>
      <c r="AB5" s="107" t="str">
        <f>P6&amp;" "&amp;P7&amp;" "&amp;P8&amp;" "&amp;P9&amp;" "&amp;P10</f>
        <v xml:space="preserve">蔬菜 薑   </v>
      </c>
      <c r="AC5" s="107" t="str">
        <f>R6&amp;" "&amp;R7&amp;" "&amp;R8&amp;" "&amp;R9&amp;" "&amp;R10</f>
        <v xml:space="preserve">花豆 二砂糖   </v>
      </c>
      <c r="AD5" s="107"/>
    </row>
    <row r="6" spans="1:30" ht="15" customHeight="1">
      <c r="A6" s="437"/>
      <c r="B6" s="364"/>
      <c r="C6" s="169"/>
      <c r="D6" s="169"/>
      <c r="E6" s="169"/>
      <c r="F6" s="169"/>
      <c r="G6" s="169"/>
      <c r="H6" s="169"/>
      <c r="I6" s="170"/>
      <c r="J6" s="171" t="s">
        <v>29</v>
      </c>
      <c r="K6" s="172">
        <v>7</v>
      </c>
      <c r="L6" s="171" t="s">
        <v>124</v>
      </c>
      <c r="M6" s="172">
        <v>7</v>
      </c>
      <c r="N6" s="171" t="s">
        <v>31</v>
      </c>
      <c r="O6" s="172">
        <v>5</v>
      </c>
      <c r="P6" s="39" t="s">
        <v>19</v>
      </c>
      <c r="Q6" s="40">
        <v>7</v>
      </c>
      <c r="R6" s="174" t="s">
        <v>33</v>
      </c>
      <c r="S6" s="175">
        <v>2</v>
      </c>
      <c r="T6" s="135"/>
      <c r="U6" s="135"/>
      <c r="V6" s="168"/>
      <c r="W6" s="2"/>
      <c r="X6" s="31"/>
      <c r="Y6" s="31"/>
      <c r="Z6" s="31"/>
      <c r="AA6" s="31"/>
      <c r="AB6" s="31"/>
      <c r="AC6" s="31"/>
      <c r="AD6" s="31"/>
    </row>
    <row r="7" spans="1:30" ht="15" customHeight="1">
      <c r="A7" s="437"/>
      <c r="B7" s="364"/>
      <c r="C7" s="169"/>
      <c r="D7" s="169"/>
      <c r="E7" s="169"/>
      <c r="F7" s="169"/>
      <c r="G7" s="169"/>
      <c r="H7" s="169"/>
      <c r="I7" s="170"/>
      <c r="J7" s="171" t="s">
        <v>34</v>
      </c>
      <c r="K7" s="172">
        <v>3</v>
      </c>
      <c r="L7" s="171" t="s">
        <v>35</v>
      </c>
      <c r="M7" s="172">
        <v>2</v>
      </c>
      <c r="N7" s="171" t="s">
        <v>36</v>
      </c>
      <c r="O7" s="172">
        <v>1</v>
      </c>
      <c r="P7" s="35" t="s">
        <v>73</v>
      </c>
      <c r="Q7" s="36">
        <v>0.05</v>
      </c>
      <c r="R7" s="174" t="s">
        <v>39</v>
      </c>
      <c r="S7" s="175">
        <v>1</v>
      </c>
      <c r="T7" s="135"/>
      <c r="U7" s="135"/>
      <c r="V7" s="168"/>
      <c r="W7" s="2"/>
      <c r="X7" s="31"/>
      <c r="Y7" s="31"/>
      <c r="Z7" s="31"/>
      <c r="AA7" s="31">
        <v>6</v>
      </c>
      <c r="AB7" s="31"/>
      <c r="AC7" s="31"/>
      <c r="AD7" s="31"/>
    </row>
    <row r="8" spans="1:30" ht="15" customHeight="1">
      <c r="A8" s="437"/>
      <c r="B8" s="364"/>
      <c r="C8" s="169"/>
      <c r="D8" s="169"/>
      <c r="E8" s="169"/>
      <c r="F8" s="169"/>
      <c r="G8" s="169"/>
      <c r="H8" s="169"/>
      <c r="I8" s="170"/>
      <c r="J8" s="171"/>
      <c r="K8" s="172"/>
      <c r="L8" s="171" t="s">
        <v>40</v>
      </c>
      <c r="M8" s="172">
        <v>0.5</v>
      </c>
      <c r="N8" s="171" t="s">
        <v>73</v>
      </c>
      <c r="O8" s="172">
        <v>0.05</v>
      </c>
      <c r="P8" s="35"/>
      <c r="Q8" s="36"/>
      <c r="R8" s="174"/>
      <c r="S8" s="175"/>
      <c r="T8" s="135"/>
      <c r="U8" s="135"/>
      <c r="V8" s="168"/>
      <c r="W8" s="2"/>
      <c r="X8" s="31"/>
      <c r="Y8" s="31"/>
      <c r="Z8" s="31"/>
      <c r="AA8" s="31"/>
      <c r="AB8" s="31"/>
      <c r="AC8" s="31"/>
      <c r="AD8" s="31"/>
    </row>
    <row r="9" spans="1:30" ht="15" customHeight="1">
      <c r="A9" s="437"/>
      <c r="B9" s="193"/>
      <c r="C9" s="169"/>
      <c r="D9" s="169"/>
      <c r="E9" s="169"/>
      <c r="F9" s="169"/>
      <c r="G9" s="169"/>
      <c r="H9" s="169"/>
      <c r="I9" s="170"/>
      <c r="J9" s="171"/>
      <c r="K9" s="172"/>
      <c r="L9" s="171" t="s">
        <v>310</v>
      </c>
      <c r="M9" s="172">
        <v>1</v>
      </c>
      <c r="N9" s="171"/>
      <c r="O9" s="172"/>
      <c r="P9" s="35"/>
      <c r="Q9" s="36"/>
      <c r="R9" s="174"/>
      <c r="S9" s="175"/>
      <c r="T9" s="135"/>
      <c r="U9" s="135"/>
      <c r="V9" s="168"/>
      <c r="W9" s="2"/>
      <c r="X9" s="31"/>
      <c r="Y9" s="31"/>
      <c r="Z9" s="31"/>
      <c r="AA9" s="31"/>
      <c r="AB9" s="31"/>
      <c r="AC9" s="31"/>
      <c r="AD9" s="31"/>
    </row>
    <row r="10" spans="1:30" ht="15" customHeight="1">
      <c r="A10" s="438"/>
      <c r="B10" s="195"/>
      <c r="C10" s="176"/>
      <c r="D10" s="176"/>
      <c r="E10" s="176"/>
      <c r="F10" s="176"/>
      <c r="G10" s="176"/>
      <c r="H10" s="176"/>
      <c r="I10" s="177"/>
      <c r="J10" s="178"/>
      <c r="K10" s="179"/>
      <c r="L10" s="178" t="s">
        <v>42</v>
      </c>
      <c r="M10" s="179"/>
      <c r="N10" s="178"/>
      <c r="O10" s="179"/>
      <c r="P10" s="45"/>
      <c r="Q10" s="46"/>
      <c r="R10" s="181"/>
      <c r="S10" s="182"/>
      <c r="T10" s="135"/>
      <c r="U10" s="135"/>
      <c r="V10" s="168"/>
      <c r="W10" s="101"/>
      <c r="X10" s="48"/>
      <c r="Y10" s="48"/>
      <c r="Z10" s="48"/>
      <c r="AA10" s="48"/>
      <c r="AB10" s="48"/>
      <c r="AC10" s="48"/>
      <c r="AD10" s="48"/>
    </row>
    <row r="11" spans="1:30" ht="15" customHeight="1">
      <c r="A11" s="442" t="s">
        <v>43</v>
      </c>
      <c r="B11" s="191" t="s">
        <v>44</v>
      </c>
      <c r="C11" s="159">
        <v>5.5</v>
      </c>
      <c r="D11" s="159">
        <v>2.8</v>
      </c>
      <c r="E11" s="159">
        <v>1.8</v>
      </c>
      <c r="F11" s="159">
        <v>3</v>
      </c>
      <c r="G11" s="159">
        <v>0</v>
      </c>
      <c r="H11" s="159">
        <v>0</v>
      </c>
      <c r="I11" s="160">
        <f>C11*70+D11*75+E11*25+F11*45</f>
        <v>775</v>
      </c>
      <c r="J11" s="161" t="s">
        <v>45</v>
      </c>
      <c r="K11" s="162"/>
      <c r="L11" s="161" t="s">
        <v>311</v>
      </c>
      <c r="M11" s="162"/>
      <c r="N11" s="161" t="s">
        <v>47</v>
      </c>
      <c r="O11" s="162"/>
      <c r="P11" s="165" t="s">
        <v>27</v>
      </c>
      <c r="Q11" s="166"/>
      <c r="R11" s="161" t="s">
        <v>49</v>
      </c>
      <c r="S11" s="183"/>
      <c r="T11" s="139"/>
      <c r="U11" s="135"/>
      <c r="V11" s="158"/>
      <c r="W11" s="2"/>
      <c r="X11" s="31" t="str">
        <f>B11</f>
        <v>i5</v>
      </c>
      <c r="Y11" s="31" t="str">
        <f>J12&amp;" "&amp;J13&amp;" "&amp;J14&amp;" "&amp;J15&amp;" "&amp;J16</f>
        <v xml:space="preserve">米 燕麥   </v>
      </c>
      <c r="Z11" s="31" t="str">
        <f>L12&amp;" "&amp;L13&amp;" "&amp;L14&amp;" "&amp;L15&amp;" "&amp;L16</f>
        <v xml:space="preserve">麵輪 麻竹筍干 薑  </v>
      </c>
      <c r="AA11" s="31" t="str">
        <f>N12&amp;" "&amp;N13&amp;" "&amp;N14&amp;" "&amp;N15&amp;" "&amp;N16</f>
        <v xml:space="preserve">雞蛋 豆薯 薑 胡蘿蔔 </v>
      </c>
      <c r="AB11" s="31" t="str">
        <f>P12&amp;" "&amp;P13&amp;" "&amp;P14&amp;" "&amp;P15&amp;" "&amp;P16</f>
        <v xml:space="preserve">蔬菜 薑   </v>
      </c>
      <c r="AC11" s="31" t="str">
        <f>R12&amp;" "&amp;R13&amp;" "&amp;R14&amp;" "&amp;R15&amp;" "&amp;R16</f>
        <v xml:space="preserve">豆皮 味噌   </v>
      </c>
      <c r="AD11" s="31"/>
    </row>
    <row r="12" spans="1:30" ht="15" customHeight="1">
      <c r="A12" s="437"/>
      <c r="B12" s="364"/>
      <c r="C12" s="169"/>
      <c r="D12" s="169"/>
      <c r="E12" s="169"/>
      <c r="F12" s="169"/>
      <c r="G12" s="169"/>
      <c r="H12" s="169"/>
      <c r="I12" s="170"/>
      <c r="J12" s="171" t="s">
        <v>29</v>
      </c>
      <c r="K12" s="172">
        <v>10</v>
      </c>
      <c r="L12" s="171" t="s">
        <v>312</v>
      </c>
      <c r="M12" s="172">
        <v>3.5</v>
      </c>
      <c r="N12" s="171" t="s">
        <v>50</v>
      </c>
      <c r="O12" s="172">
        <v>5.5</v>
      </c>
      <c r="P12" s="39" t="s">
        <v>19</v>
      </c>
      <c r="Q12" s="40">
        <v>7</v>
      </c>
      <c r="R12" s="171" t="s">
        <v>52</v>
      </c>
      <c r="S12" s="185">
        <v>0.3</v>
      </c>
      <c r="T12" s="135"/>
      <c r="U12" s="135"/>
      <c r="V12" s="120"/>
      <c r="W12" s="2"/>
      <c r="X12" s="31"/>
      <c r="Y12" s="31"/>
      <c r="Z12" s="31"/>
      <c r="AA12" s="31"/>
      <c r="AB12" s="31"/>
      <c r="AC12" s="31"/>
      <c r="AD12" s="31"/>
    </row>
    <row r="13" spans="1:30" ht="15" customHeight="1">
      <c r="A13" s="437"/>
      <c r="B13" s="364"/>
      <c r="C13" s="169"/>
      <c r="D13" s="169"/>
      <c r="E13" s="169"/>
      <c r="F13" s="169"/>
      <c r="G13" s="169"/>
      <c r="H13" s="169"/>
      <c r="I13" s="170"/>
      <c r="J13" s="171" t="s">
        <v>53</v>
      </c>
      <c r="K13" s="172">
        <v>0.4</v>
      </c>
      <c r="L13" s="171" t="s">
        <v>54</v>
      </c>
      <c r="M13" s="172">
        <v>2</v>
      </c>
      <c r="N13" s="171" t="s">
        <v>55</v>
      </c>
      <c r="O13" s="172">
        <v>5</v>
      </c>
      <c r="P13" s="35" t="s">
        <v>73</v>
      </c>
      <c r="Q13" s="36">
        <v>0.05</v>
      </c>
      <c r="R13" s="187" t="s">
        <v>57</v>
      </c>
      <c r="S13" s="185">
        <v>0.6</v>
      </c>
      <c r="T13" s="135"/>
      <c r="U13" s="135"/>
      <c r="V13" s="120"/>
      <c r="W13" s="2"/>
      <c r="X13" s="31"/>
      <c r="Y13" s="31"/>
      <c r="Z13" s="31"/>
      <c r="AA13" s="31">
        <v>7</v>
      </c>
      <c r="AB13" s="31"/>
      <c r="AC13" s="31"/>
      <c r="AD13" s="31"/>
    </row>
    <row r="14" spans="1:30" ht="15" customHeight="1">
      <c r="A14" s="437"/>
      <c r="B14" s="364"/>
      <c r="C14" s="169"/>
      <c r="D14" s="169"/>
      <c r="E14" s="169"/>
      <c r="F14" s="169"/>
      <c r="G14" s="169"/>
      <c r="H14" s="169"/>
      <c r="I14" s="170"/>
      <c r="J14" s="171"/>
      <c r="K14" s="172"/>
      <c r="L14" s="171" t="s">
        <v>73</v>
      </c>
      <c r="M14" s="172">
        <v>0.05</v>
      </c>
      <c r="N14" s="171" t="s">
        <v>73</v>
      </c>
      <c r="O14" s="172">
        <v>0.05</v>
      </c>
      <c r="P14" s="35"/>
      <c r="Q14" s="36"/>
      <c r="R14" s="171"/>
      <c r="S14" s="185"/>
      <c r="T14" s="135"/>
      <c r="U14" s="135"/>
      <c r="V14" s="120"/>
      <c r="W14" s="2"/>
      <c r="X14" s="31"/>
      <c r="Y14" s="31"/>
      <c r="Z14" s="31"/>
      <c r="AA14" s="31"/>
      <c r="AB14" s="31"/>
      <c r="AC14" s="31"/>
      <c r="AD14" s="31"/>
    </row>
    <row r="15" spans="1:30" ht="15" customHeight="1">
      <c r="A15" s="437"/>
      <c r="B15" s="364"/>
      <c r="C15" s="169"/>
      <c r="D15" s="169"/>
      <c r="E15" s="169"/>
      <c r="F15" s="169"/>
      <c r="G15" s="169"/>
      <c r="H15" s="169"/>
      <c r="I15" s="170"/>
      <c r="J15" s="171"/>
      <c r="K15" s="172"/>
      <c r="L15" s="171"/>
      <c r="M15" s="172"/>
      <c r="N15" s="171" t="s">
        <v>40</v>
      </c>
      <c r="O15" s="172">
        <v>0.5</v>
      </c>
      <c r="P15" s="35"/>
      <c r="Q15" s="36"/>
      <c r="R15" s="171"/>
      <c r="S15" s="185"/>
      <c r="T15" s="135"/>
      <c r="U15" s="135"/>
      <c r="V15" s="120"/>
      <c r="W15" s="2"/>
      <c r="X15" s="31"/>
      <c r="Y15" s="31"/>
      <c r="Z15" s="31"/>
      <c r="AA15" s="31"/>
      <c r="AB15" s="31"/>
      <c r="AC15" s="31"/>
      <c r="AD15" s="31"/>
    </row>
    <row r="16" spans="1:30" ht="15" customHeight="1">
      <c r="A16" s="438"/>
      <c r="B16" s="195"/>
      <c r="C16" s="176"/>
      <c r="D16" s="176"/>
      <c r="E16" s="176"/>
      <c r="F16" s="176"/>
      <c r="G16" s="176"/>
      <c r="H16" s="176"/>
      <c r="I16" s="177"/>
      <c r="J16" s="178"/>
      <c r="K16" s="179"/>
      <c r="L16" s="178"/>
      <c r="M16" s="179"/>
      <c r="N16" s="178"/>
      <c r="O16" s="179"/>
      <c r="P16" s="45"/>
      <c r="Q16" s="46"/>
      <c r="R16" s="178"/>
      <c r="S16" s="188"/>
      <c r="T16" s="135"/>
      <c r="U16" s="135"/>
      <c r="V16" s="120"/>
      <c r="W16" s="2"/>
      <c r="X16" s="2"/>
      <c r="Y16" s="31"/>
      <c r="Z16" s="2"/>
      <c r="AA16" s="2"/>
      <c r="AB16" s="2"/>
      <c r="AC16" s="2"/>
      <c r="AD16" s="2"/>
    </row>
    <row r="17" spans="1:30" ht="15" customHeight="1">
      <c r="A17" s="442" t="s">
        <v>61</v>
      </c>
      <c r="B17" s="191" t="s">
        <v>62</v>
      </c>
      <c r="C17" s="159">
        <v>5.0999999999999996</v>
      </c>
      <c r="D17" s="159">
        <v>2</v>
      </c>
      <c r="E17" s="159">
        <v>1.8</v>
      </c>
      <c r="F17" s="159">
        <v>3</v>
      </c>
      <c r="G17" s="159">
        <v>0</v>
      </c>
      <c r="H17" s="159">
        <v>0</v>
      </c>
      <c r="I17" s="160">
        <v>687</v>
      </c>
      <c r="J17" s="161" t="s">
        <v>63</v>
      </c>
      <c r="K17" s="162"/>
      <c r="L17" s="161" t="s">
        <v>313</v>
      </c>
      <c r="M17" s="162"/>
      <c r="N17" s="161" t="s">
        <v>314</v>
      </c>
      <c r="O17" s="162"/>
      <c r="P17" s="165" t="s">
        <v>27</v>
      </c>
      <c r="Q17" s="166"/>
      <c r="R17" s="161" t="s">
        <v>67</v>
      </c>
      <c r="S17" s="183"/>
      <c r="T17" s="139"/>
      <c r="U17" s="135"/>
      <c r="V17" s="158"/>
      <c r="W17" s="2"/>
      <c r="X17" s="31" t="str">
        <f>B17</f>
        <v>j1</v>
      </c>
      <c r="Y17" s="31" t="str">
        <f>J18&amp;" "&amp;J19&amp;" "&amp;J20&amp;" "&amp;J21&amp;" "&amp;J22</f>
        <v xml:space="preserve">米    </v>
      </c>
      <c r="Z17" s="31" t="str">
        <f>L18&amp;" "&amp;L19&amp;" "&amp;L20&amp;" "&amp;L21&amp;" "&amp;L22</f>
        <v>凍豆腐 馬鈴薯 大番茄 薑 番茄醬</v>
      </c>
      <c r="AA17" s="107" t="str">
        <f>N18&amp;" "&amp;N19&amp;" "&amp;N20&amp;" "&amp;N21&amp;" "&amp;N22</f>
        <v xml:space="preserve">雞蛋 九層塔 薑 鮮香菇 </v>
      </c>
      <c r="AB17" s="107" t="str">
        <f>P18&amp;" "&amp;P19&amp;" "&amp;P20&amp;" "&amp;P21&amp;" "&amp;P22</f>
        <v xml:space="preserve">蔬菜 薑   </v>
      </c>
      <c r="AC17" s="107" t="str">
        <f>R18&amp;" "&amp;R19&amp;" "&amp;R20&amp;" "&amp;R21&amp;" "&amp;R22</f>
        <v xml:space="preserve">金針菜乾 薑 榨菜  </v>
      </c>
      <c r="AD17" s="107"/>
    </row>
    <row r="18" spans="1:30" ht="15" customHeight="1">
      <c r="A18" s="437"/>
      <c r="B18" s="364"/>
      <c r="C18" s="169"/>
      <c r="D18" s="169"/>
      <c r="E18" s="169"/>
      <c r="F18" s="169"/>
      <c r="G18" s="169"/>
      <c r="H18" s="169"/>
      <c r="I18" s="170"/>
      <c r="J18" s="171" t="s">
        <v>29</v>
      </c>
      <c r="K18" s="172">
        <v>10</v>
      </c>
      <c r="L18" s="171" t="s">
        <v>207</v>
      </c>
      <c r="M18" s="172">
        <v>8</v>
      </c>
      <c r="N18" s="171" t="s">
        <v>50</v>
      </c>
      <c r="O18" s="172">
        <v>5.5</v>
      </c>
      <c r="P18" s="39" t="s">
        <v>19</v>
      </c>
      <c r="Q18" s="40">
        <v>7</v>
      </c>
      <c r="R18" s="171" t="s">
        <v>69</v>
      </c>
      <c r="S18" s="185">
        <v>0.1</v>
      </c>
      <c r="T18" s="135"/>
      <c r="U18" s="135"/>
      <c r="V18" s="120"/>
      <c r="W18" s="2"/>
      <c r="X18" s="31"/>
      <c r="Y18" s="31"/>
      <c r="Z18" s="31"/>
      <c r="AA18" s="31"/>
      <c r="AB18" s="31"/>
      <c r="AC18" s="31"/>
      <c r="AD18" s="31"/>
    </row>
    <row r="19" spans="1:30" ht="15" customHeight="1">
      <c r="A19" s="437"/>
      <c r="B19" s="364"/>
      <c r="C19" s="169"/>
      <c r="D19" s="169"/>
      <c r="E19" s="169"/>
      <c r="F19" s="169"/>
      <c r="G19" s="169"/>
      <c r="H19" s="169"/>
      <c r="I19" s="170"/>
      <c r="J19" s="171"/>
      <c r="K19" s="172"/>
      <c r="L19" s="171" t="s">
        <v>35</v>
      </c>
      <c r="M19" s="172">
        <v>1</v>
      </c>
      <c r="N19" s="171" t="s">
        <v>111</v>
      </c>
      <c r="O19" s="172">
        <v>0.02</v>
      </c>
      <c r="P19" s="35" t="s">
        <v>73</v>
      </c>
      <c r="Q19" s="36">
        <v>0.05</v>
      </c>
      <c r="R19" s="171" t="s">
        <v>73</v>
      </c>
      <c r="S19" s="185">
        <v>0.05</v>
      </c>
      <c r="T19" s="135"/>
      <c r="U19" s="135"/>
      <c r="V19" s="120"/>
      <c r="W19" s="2"/>
      <c r="X19" s="31"/>
      <c r="Y19" s="31"/>
      <c r="Z19" s="31"/>
      <c r="AA19" s="31">
        <v>10</v>
      </c>
      <c r="AB19" s="31"/>
      <c r="AC19" s="31"/>
      <c r="AD19" s="31"/>
    </row>
    <row r="20" spans="1:30" ht="15" customHeight="1">
      <c r="A20" s="437"/>
      <c r="B20" s="364"/>
      <c r="C20" s="169"/>
      <c r="D20" s="169"/>
      <c r="E20" s="169"/>
      <c r="F20" s="169"/>
      <c r="G20" s="169"/>
      <c r="H20" s="169"/>
      <c r="I20" s="170"/>
      <c r="J20" s="171"/>
      <c r="K20" s="172"/>
      <c r="L20" s="171" t="s">
        <v>71</v>
      </c>
      <c r="M20" s="172">
        <v>1</v>
      </c>
      <c r="N20" s="171" t="s">
        <v>73</v>
      </c>
      <c r="O20" s="172">
        <v>0.05</v>
      </c>
      <c r="P20" s="35"/>
      <c r="Q20" s="36"/>
      <c r="R20" s="171" t="s">
        <v>74</v>
      </c>
      <c r="S20" s="185">
        <v>1</v>
      </c>
      <c r="T20" s="135"/>
      <c r="U20" s="135"/>
      <c r="V20" s="120"/>
      <c r="W20" s="2"/>
      <c r="X20" s="31"/>
      <c r="Y20" s="31"/>
      <c r="Z20" s="31"/>
      <c r="AA20" s="31"/>
      <c r="AB20" s="31"/>
      <c r="AC20" s="31"/>
      <c r="AD20" s="31"/>
    </row>
    <row r="21" spans="1:30" ht="15" customHeight="1">
      <c r="A21" s="437"/>
      <c r="B21" s="364"/>
      <c r="C21" s="169"/>
      <c r="D21" s="169"/>
      <c r="E21" s="169"/>
      <c r="F21" s="169"/>
      <c r="G21" s="169"/>
      <c r="H21" s="169"/>
      <c r="I21" s="170"/>
      <c r="J21" s="171"/>
      <c r="K21" s="172"/>
      <c r="L21" s="171" t="s">
        <v>73</v>
      </c>
      <c r="M21" s="172">
        <v>0.05</v>
      </c>
      <c r="N21" s="171" t="s">
        <v>285</v>
      </c>
      <c r="O21" s="172">
        <v>1</v>
      </c>
      <c r="P21" s="35"/>
      <c r="Q21" s="36"/>
      <c r="R21" s="171"/>
      <c r="S21" s="185"/>
      <c r="T21" s="135"/>
      <c r="U21" s="135"/>
      <c r="V21" s="120"/>
      <c r="W21" s="101"/>
      <c r="X21" s="48"/>
      <c r="Y21" s="48"/>
      <c r="Z21" s="48"/>
      <c r="AA21" s="48"/>
      <c r="AB21" s="48"/>
      <c r="AC21" s="48"/>
      <c r="AD21" s="48"/>
    </row>
    <row r="22" spans="1:30" ht="15" customHeight="1">
      <c r="A22" s="438"/>
      <c r="B22" s="195"/>
      <c r="C22" s="176"/>
      <c r="D22" s="176"/>
      <c r="E22" s="176"/>
      <c r="F22" s="176"/>
      <c r="G22" s="176"/>
      <c r="H22" s="176"/>
      <c r="I22" s="177"/>
      <c r="J22" s="178"/>
      <c r="K22" s="179"/>
      <c r="L22" s="178" t="s">
        <v>75</v>
      </c>
      <c r="M22" s="179"/>
      <c r="N22" s="178"/>
      <c r="O22" s="179"/>
      <c r="P22" s="45"/>
      <c r="Q22" s="46"/>
      <c r="R22" s="178"/>
      <c r="S22" s="188"/>
      <c r="T22" s="135"/>
      <c r="U22" s="135"/>
      <c r="V22" s="120"/>
      <c r="W22" s="2"/>
      <c r="X22" s="31" t="str">
        <f>B23</f>
        <v>j2</v>
      </c>
      <c r="Y22" s="31" t="str">
        <f>J24&amp;" "&amp;J25&amp;" "&amp;J26&amp;" "&amp;J27&amp;" "&amp;J28</f>
        <v xml:space="preserve">米 糙米   </v>
      </c>
      <c r="Z22" s="31" t="str">
        <f>L24&amp;" "&amp;L25&amp;" "&amp;L26&amp;" "&amp;L27&amp;" "&amp;L28</f>
        <v xml:space="preserve">豆干 醃漬花胡瓜 薑  </v>
      </c>
      <c r="AA22" s="31" t="str">
        <f>N24&amp;" "&amp;N25&amp;" "&amp;N26&amp;" "&amp;N27&amp;" "&amp;N28</f>
        <v xml:space="preserve">結球白菜 冷凍毛豆仁 胡蘿蔔 薑 </v>
      </c>
      <c r="AB22" s="31" t="str">
        <f>P24&amp;" "&amp;P25&amp;" "&amp;P26&amp;" "&amp;P27&amp;" "&amp;P28</f>
        <v xml:space="preserve">蔬菜 薑   </v>
      </c>
      <c r="AC22" s="31" t="str">
        <f>R24&amp;" "&amp;R25&amp;" "&amp;R26&amp;" "&amp;R27&amp;" "&amp;R28</f>
        <v xml:space="preserve">乾海帶 雞蛋 薑  </v>
      </c>
      <c r="AD22" s="31"/>
    </row>
    <row r="23" spans="1:30" ht="15" customHeight="1">
      <c r="A23" s="442" t="s">
        <v>76</v>
      </c>
      <c r="B23" s="159" t="s">
        <v>77</v>
      </c>
      <c r="C23" s="159">
        <v>5</v>
      </c>
      <c r="D23" s="159">
        <v>1.3</v>
      </c>
      <c r="E23" s="159">
        <v>1.5</v>
      </c>
      <c r="F23" s="159">
        <v>3</v>
      </c>
      <c r="G23" s="159">
        <v>0</v>
      </c>
      <c r="H23" s="159">
        <v>0</v>
      </c>
      <c r="I23" s="160">
        <f>C23*70+D23*75+E23*25+F23*45</f>
        <v>620</v>
      </c>
      <c r="J23" s="161" t="s">
        <v>23</v>
      </c>
      <c r="K23" s="162"/>
      <c r="L23" s="161" t="s">
        <v>316</v>
      </c>
      <c r="M23" s="162"/>
      <c r="N23" s="189" t="s">
        <v>79</v>
      </c>
      <c r="O23" s="162"/>
      <c r="P23" s="165" t="s">
        <v>27</v>
      </c>
      <c r="Q23" s="166"/>
      <c r="R23" s="161" t="s">
        <v>81</v>
      </c>
      <c r="S23" s="183"/>
      <c r="T23" s="139"/>
      <c r="U23" s="135"/>
      <c r="V23" s="158"/>
      <c r="W23" s="2"/>
      <c r="X23" s="31"/>
      <c r="Y23" s="31"/>
      <c r="Z23" s="31"/>
      <c r="AA23" s="31"/>
      <c r="AB23" s="31"/>
      <c r="AC23" s="31"/>
      <c r="AD23" s="31"/>
    </row>
    <row r="24" spans="1:30" ht="15" customHeight="1">
      <c r="A24" s="437"/>
      <c r="B24" s="365"/>
      <c r="C24" s="169"/>
      <c r="D24" s="169"/>
      <c r="E24" s="169"/>
      <c r="F24" s="169"/>
      <c r="G24" s="169"/>
      <c r="H24" s="169"/>
      <c r="I24" s="170"/>
      <c r="J24" s="171" t="s">
        <v>29</v>
      </c>
      <c r="K24" s="172">
        <v>7</v>
      </c>
      <c r="L24" s="171" t="s">
        <v>124</v>
      </c>
      <c r="M24" s="172">
        <v>6</v>
      </c>
      <c r="N24" s="187" t="s">
        <v>83</v>
      </c>
      <c r="O24" s="173">
        <v>4</v>
      </c>
      <c r="P24" s="39" t="s">
        <v>19</v>
      </c>
      <c r="Q24" s="40">
        <v>7</v>
      </c>
      <c r="R24" s="171" t="s">
        <v>85</v>
      </c>
      <c r="S24" s="185">
        <v>0.1</v>
      </c>
      <c r="T24" s="135"/>
      <c r="U24" s="135"/>
      <c r="V24" s="120"/>
      <c r="W24" s="2"/>
      <c r="X24" s="31"/>
      <c r="Y24" s="31"/>
      <c r="Z24" s="31"/>
      <c r="AA24" s="31"/>
      <c r="AB24" s="31"/>
      <c r="AC24" s="31"/>
      <c r="AD24" s="31"/>
    </row>
    <row r="25" spans="1:30" ht="15" customHeight="1">
      <c r="A25" s="437"/>
      <c r="B25" s="365"/>
      <c r="C25" s="169"/>
      <c r="D25" s="169"/>
      <c r="E25" s="169"/>
      <c r="F25" s="169"/>
      <c r="G25" s="169"/>
      <c r="H25" s="169"/>
      <c r="I25" s="170"/>
      <c r="J25" s="171" t="s">
        <v>34</v>
      </c>
      <c r="K25" s="172">
        <v>3</v>
      </c>
      <c r="L25" s="171" t="s">
        <v>86</v>
      </c>
      <c r="M25" s="172">
        <v>2</v>
      </c>
      <c r="N25" s="171" t="s">
        <v>87</v>
      </c>
      <c r="O25" s="173">
        <v>1.5</v>
      </c>
      <c r="P25" s="35" t="s">
        <v>73</v>
      </c>
      <c r="Q25" s="36">
        <v>0.05</v>
      </c>
      <c r="R25" s="171" t="s">
        <v>50</v>
      </c>
      <c r="S25" s="185">
        <v>1</v>
      </c>
      <c r="T25" s="135"/>
      <c r="U25" s="135"/>
      <c r="V25" s="120"/>
      <c r="W25" s="2"/>
      <c r="X25" s="31"/>
      <c r="Y25" s="31"/>
      <c r="Z25" s="31"/>
      <c r="AA25" s="31">
        <v>11</v>
      </c>
      <c r="AB25" s="31"/>
      <c r="AC25" s="31"/>
      <c r="AD25" s="31"/>
    </row>
    <row r="26" spans="1:30" ht="15" customHeight="1">
      <c r="A26" s="437"/>
      <c r="B26" s="365"/>
      <c r="C26" s="169"/>
      <c r="D26" s="169"/>
      <c r="E26" s="169"/>
      <c r="F26" s="169"/>
      <c r="G26" s="169"/>
      <c r="H26" s="169"/>
      <c r="I26" s="170"/>
      <c r="J26" s="171"/>
      <c r="K26" s="172"/>
      <c r="L26" s="171" t="s">
        <v>73</v>
      </c>
      <c r="M26" s="172">
        <v>0.05</v>
      </c>
      <c r="N26" s="187" t="s">
        <v>40</v>
      </c>
      <c r="O26" s="173">
        <v>0.5</v>
      </c>
      <c r="P26" s="35"/>
      <c r="Q26" s="36"/>
      <c r="R26" s="171" t="s">
        <v>73</v>
      </c>
      <c r="S26" s="185">
        <v>0.05</v>
      </c>
      <c r="T26" s="135"/>
      <c r="U26" s="135"/>
      <c r="V26" s="120"/>
      <c r="W26" s="2"/>
      <c r="X26" s="31"/>
      <c r="Y26" s="31"/>
      <c r="Z26" s="31"/>
      <c r="AA26" s="31"/>
      <c r="AB26" s="31"/>
      <c r="AC26" s="31"/>
      <c r="AD26" s="31"/>
    </row>
    <row r="27" spans="1:30" ht="15" customHeight="1">
      <c r="A27" s="437"/>
      <c r="B27" s="365"/>
      <c r="C27" s="169"/>
      <c r="D27" s="169"/>
      <c r="E27" s="169"/>
      <c r="F27" s="169"/>
      <c r="G27" s="169"/>
      <c r="H27" s="169"/>
      <c r="I27" s="170"/>
      <c r="J27" s="171"/>
      <c r="K27" s="172"/>
      <c r="L27" s="171"/>
      <c r="M27" s="172"/>
      <c r="N27" s="171" t="s">
        <v>73</v>
      </c>
      <c r="O27" s="172">
        <v>0.05</v>
      </c>
      <c r="P27" s="35"/>
      <c r="Q27" s="36"/>
      <c r="R27" s="171"/>
      <c r="S27" s="185"/>
      <c r="T27" s="135"/>
      <c r="U27" s="135"/>
      <c r="V27" s="120"/>
      <c r="W27" s="2"/>
      <c r="X27" s="31"/>
      <c r="Y27" s="31"/>
      <c r="Z27" s="31"/>
      <c r="AA27" s="31"/>
      <c r="AB27" s="31"/>
      <c r="AC27" s="31"/>
      <c r="AD27" s="31"/>
    </row>
    <row r="28" spans="1:30" ht="15" customHeight="1">
      <c r="A28" s="438"/>
      <c r="B28" s="176"/>
      <c r="C28" s="176"/>
      <c r="D28" s="176"/>
      <c r="E28" s="176"/>
      <c r="F28" s="176"/>
      <c r="G28" s="176"/>
      <c r="H28" s="176"/>
      <c r="I28" s="177"/>
      <c r="J28" s="178"/>
      <c r="K28" s="179"/>
      <c r="L28" s="178"/>
      <c r="M28" s="179"/>
      <c r="N28" s="178"/>
      <c r="O28" s="179"/>
      <c r="P28" s="45"/>
      <c r="Q28" s="46"/>
      <c r="R28" s="178"/>
      <c r="S28" s="188"/>
      <c r="T28" s="135"/>
      <c r="U28" s="135"/>
      <c r="V28" s="120"/>
      <c r="W28" s="363"/>
      <c r="X28" s="107" t="str">
        <f>B29</f>
        <v>j3</v>
      </c>
      <c r="Y28" s="107" t="str">
        <f>J30&amp;" "&amp;J31&amp;" "&amp;J32&amp;" "&amp;J33&amp;" "&amp;J34</f>
        <v xml:space="preserve">刈包    </v>
      </c>
      <c r="Z28" s="107" t="str">
        <f>L30&amp;" "&amp;L31&amp;" "&amp;L32&amp;" "&amp;L33&amp;" "&amp;L34</f>
        <v xml:space="preserve">素排    </v>
      </c>
      <c r="AA28" s="107" t="str">
        <f>N30&amp;" "&amp;N31&amp;" "&amp;N32&amp;" "&amp;N33&amp;" "&amp;N34</f>
        <v xml:space="preserve">酸菜 麵腸 薑  </v>
      </c>
      <c r="AB28" s="107" t="str">
        <f>P30&amp;" "&amp;P31&amp;" "&amp;P32&amp;" "&amp;P33&amp;" "&amp;P34</f>
        <v xml:space="preserve">蔬菜 薑   </v>
      </c>
      <c r="AC28" s="107" t="str">
        <f>R30&amp;" "&amp;R31&amp;" "&amp;R32&amp;" "&amp;R33&amp;" "&amp;R34</f>
        <v>雞蛋 糙米 胡蘿蔔 乾香菇 時瓜</v>
      </c>
      <c r="AD28" s="107"/>
    </row>
    <row r="29" spans="1:30" ht="15" customHeight="1">
      <c r="A29" s="442" t="s">
        <v>88</v>
      </c>
      <c r="B29" s="191" t="s">
        <v>89</v>
      </c>
      <c r="C29" s="159">
        <v>3.3</v>
      </c>
      <c r="D29" s="159">
        <v>3.4</v>
      </c>
      <c r="E29" s="159">
        <v>1.3</v>
      </c>
      <c r="F29" s="159">
        <v>3</v>
      </c>
      <c r="G29" s="159">
        <v>0</v>
      </c>
      <c r="H29" s="159">
        <v>0</v>
      </c>
      <c r="I29" s="160">
        <f>C29*70+D29*75+E29*25+F29*45</f>
        <v>653.5</v>
      </c>
      <c r="J29" s="247" t="s">
        <v>90</v>
      </c>
      <c r="K29" s="203"/>
      <c r="L29" s="247" t="s">
        <v>317</v>
      </c>
      <c r="M29" s="203"/>
      <c r="N29" s="247" t="s">
        <v>92</v>
      </c>
      <c r="O29" s="203"/>
      <c r="P29" s="165" t="s">
        <v>27</v>
      </c>
      <c r="Q29" s="166"/>
      <c r="R29" s="247" t="s">
        <v>94</v>
      </c>
      <c r="S29" s="248"/>
      <c r="T29" s="139"/>
      <c r="U29" s="135"/>
      <c r="V29" s="158"/>
      <c r="W29" s="2"/>
      <c r="X29" s="31"/>
      <c r="Y29" s="31"/>
      <c r="Z29" s="31"/>
      <c r="AA29" s="31"/>
      <c r="AB29" s="31"/>
      <c r="AC29" s="31"/>
      <c r="AD29" s="31"/>
    </row>
    <row r="30" spans="1:30" ht="15" customHeight="1">
      <c r="A30" s="437"/>
      <c r="B30" s="364"/>
      <c r="C30" s="169"/>
      <c r="D30" s="169"/>
      <c r="E30" s="169"/>
      <c r="F30" s="169"/>
      <c r="G30" s="169"/>
      <c r="H30" s="169"/>
      <c r="I30" s="170"/>
      <c r="J30" s="171" t="s">
        <v>95</v>
      </c>
      <c r="K30" s="172">
        <v>4</v>
      </c>
      <c r="L30" s="171" t="s">
        <v>318</v>
      </c>
      <c r="M30" s="172">
        <v>6</v>
      </c>
      <c r="N30" s="171" t="s">
        <v>97</v>
      </c>
      <c r="O30" s="172">
        <v>3</v>
      </c>
      <c r="P30" s="39" t="s">
        <v>19</v>
      </c>
      <c r="Q30" s="40">
        <v>7</v>
      </c>
      <c r="R30" s="171" t="s">
        <v>50</v>
      </c>
      <c r="S30" s="185">
        <v>1</v>
      </c>
      <c r="T30" s="135"/>
      <c r="U30" s="135"/>
      <c r="V30" s="120"/>
      <c r="W30" s="2"/>
      <c r="X30" s="31"/>
      <c r="Y30" s="31"/>
      <c r="Z30" s="31"/>
      <c r="AA30" s="31"/>
      <c r="AB30" s="31"/>
      <c r="AC30" s="31"/>
      <c r="AD30" s="31"/>
    </row>
    <row r="31" spans="1:30" ht="15" customHeight="1">
      <c r="A31" s="437"/>
      <c r="B31" s="364"/>
      <c r="C31" s="169"/>
      <c r="D31" s="169"/>
      <c r="E31" s="169"/>
      <c r="F31" s="169"/>
      <c r="G31" s="169"/>
      <c r="H31" s="169"/>
      <c r="I31" s="170"/>
      <c r="J31" s="171"/>
      <c r="K31" s="172"/>
      <c r="L31" s="171"/>
      <c r="M31" s="172"/>
      <c r="N31" s="171" t="s">
        <v>99</v>
      </c>
      <c r="O31" s="172">
        <v>3</v>
      </c>
      <c r="P31" s="35" t="s">
        <v>73</v>
      </c>
      <c r="Q31" s="36">
        <v>0.05</v>
      </c>
      <c r="R31" s="187" t="s">
        <v>34</v>
      </c>
      <c r="S31" s="185">
        <v>4</v>
      </c>
      <c r="T31" s="135"/>
      <c r="U31" s="135"/>
      <c r="V31" s="120"/>
      <c r="W31" s="2"/>
      <c r="X31" s="31"/>
      <c r="Y31" s="31"/>
      <c r="Z31" s="31"/>
      <c r="AA31" s="31">
        <v>12</v>
      </c>
      <c r="AB31" s="31"/>
      <c r="AC31" s="31"/>
      <c r="AD31" s="31"/>
    </row>
    <row r="32" spans="1:30" ht="15" customHeight="1">
      <c r="A32" s="437"/>
      <c r="B32" s="364"/>
      <c r="C32" s="169"/>
      <c r="D32" s="169"/>
      <c r="E32" s="169"/>
      <c r="F32" s="169"/>
      <c r="G32" s="169"/>
      <c r="H32" s="169"/>
      <c r="I32" s="170"/>
      <c r="J32" s="171"/>
      <c r="K32" s="172"/>
      <c r="L32" s="171"/>
      <c r="M32" s="172"/>
      <c r="N32" s="171" t="s">
        <v>73</v>
      </c>
      <c r="O32" s="172">
        <v>0.05</v>
      </c>
      <c r="P32" s="35"/>
      <c r="Q32" s="36"/>
      <c r="R32" s="171" t="s">
        <v>40</v>
      </c>
      <c r="S32" s="185">
        <v>0.5</v>
      </c>
      <c r="T32" s="135"/>
      <c r="U32" s="135"/>
      <c r="V32" s="120"/>
      <c r="W32" s="2"/>
      <c r="X32" s="31"/>
      <c r="Y32" s="31"/>
      <c r="Z32" s="31"/>
      <c r="AA32" s="31"/>
      <c r="AB32" s="31"/>
      <c r="AC32" s="31"/>
      <c r="AD32" s="31"/>
    </row>
    <row r="33" spans="1:30" ht="15" customHeight="1">
      <c r="A33" s="437"/>
      <c r="B33" s="364"/>
      <c r="C33" s="169"/>
      <c r="D33" s="169"/>
      <c r="E33" s="169"/>
      <c r="F33" s="169"/>
      <c r="G33" s="169"/>
      <c r="H33" s="169"/>
      <c r="I33" s="170"/>
      <c r="J33" s="171"/>
      <c r="K33" s="172"/>
      <c r="L33" s="171"/>
      <c r="M33" s="172"/>
      <c r="N33" s="171"/>
      <c r="O33" s="172"/>
      <c r="P33" s="35"/>
      <c r="Q33" s="36"/>
      <c r="R33" s="171" t="s">
        <v>100</v>
      </c>
      <c r="S33" s="185">
        <v>0.01</v>
      </c>
      <c r="T33" s="135"/>
      <c r="U33" s="135"/>
      <c r="V33" s="120"/>
      <c r="W33" s="101"/>
      <c r="X33" s="48"/>
      <c r="Y33" s="48"/>
      <c r="Z33" s="48"/>
      <c r="AA33" s="48"/>
      <c r="AB33" s="48"/>
      <c r="AC33" s="48"/>
      <c r="AD33" s="48"/>
    </row>
    <row r="34" spans="1:30" ht="15" customHeight="1">
      <c r="A34" s="438"/>
      <c r="B34" s="195"/>
      <c r="C34" s="176"/>
      <c r="D34" s="176"/>
      <c r="E34" s="176"/>
      <c r="F34" s="176"/>
      <c r="G34" s="176"/>
      <c r="H34" s="176"/>
      <c r="I34" s="177"/>
      <c r="J34" s="178"/>
      <c r="K34" s="179"/>
      <c r="L34" s="178"/>
      <c r="M34" s="179"/>
      <c r="N34" s="178"/>
      <c r="O34" s="179"/>
      <c r="P34" s="45"/>
      <c r="Q34" s="46"/>
      <c r="R34" s="178" t="s">
        <v>101</v>
      </c>
      <c r="S34" s="188">
        <v>2</v>
      </c>
      <c r="T34" s="135"/>
      <c r="U34" s="135"/>
      <c r="V34" s="120"/>
      <c r="W34" s="2"/>
      <c r="X34" s="31" t="str">
        <f>B35</f>
        <v>j4</v>
      </c>
      <c r="Y34" s="31" t="str">
        <f>J36&amp;" "&amp;J37&amp;" "&amp;J38&amp;" "&amp;J39&amp;" "&amp;J40</f>
        <v xml:space="preserve">米 糙米   </v>
      </c>
      <c r="Z34" s="31" t="str">
        <f>L36&amp;" "&amp;L37&amp;" "&amp;L38&amp;" "&amp;L39&amp;" "&amp;L40</f>
        <v>百頁豆腐 白蘿蔔 胡蘿蔔 薑 豆瓣醬</v>
      </c>
      <c r="AA34" s="31" t="str">
        <f>N36&amp;" "&amp;N37&amp;" "&amp;N38&amp;" "&amp;N39&amp;" "&amp;N40</f>
        <v xml:space="preserve">麻竹筍干 四角油豆腐 薑  </v>
      </c>
      <c r="AB34" s="31" t="str">
        <f>P36&amp;" "&amp;P37&amp;" "&amp;P38&amp;" "&amp;P39&amp;" "&amp;P40</f>
        <v xml:space="preserve">蔬菜 薑   </v>
      </c>
      <c r="AC34" s="31" t="str">
        <f>R36&amp;" "&amp;R37&amp;" "&amp;R38&amp;" "&amp;R39&amp;" "&amp;R40</f>
        <v xml:space="preserve">仙草凍 二砂糖   </v>
      </c>
      <c r="AD34" s="31"/>
    </row>
    <row r="35" spans="1:30" ht="15" customHeight="1">
      <c r="A35" s="442" t="s">
        <v>102</v>
      </c>
      <c r="B35" s="159" t="s">
        <v>103</v>
      </c>
      <c r="C35" s="159">
        <v>5</v>
      </c>
      <c r="D35" s="159">
        <v>2</v>
      </c>
      <c r="E35" s="159">
        <v>1.2</v>
      </c>
      <c r="F35" s="159">
        <v>3</v>
      </c>
      <c r="G35" s="159">
        <v>0</v>
      </c>
      <c r="H35" s="159">
        <v>0</v>
      </c>
      <c r="I35" s="160">
        <f>C35*70+D35*75+E35*25+F35*45</f>
        <v>665</v>
      </c>
      <c r="J35" s="247" t="s">
        <v>23</v>
      </c>
      <c r="K35" s="203"/>
      <c r="L35" s="247" t="s">
        <v>319</v>
      </c>
      <c r="M35" s="203"/>
      <c r="N35" s="249" t="s">
        <v>105</v>
      </c>
      <c r="O35" s="203"/>
      <c r="P35" s="165" t="s">
        <v>27</v>
      </c>
      <c r="Q35" s="166"/>
      <c r="R35" s="161" t="s">
        <v>107</v>
      </c>
      <c r="S35" s="197"/>
      <c r="T35" s="366"/>
      <c r="U35" s="135"/>
      <c r="V35" s="168"/>
      <c r="W35" s="2"/>
      <c r="X35" s="31"/>
      <c r="Y35" s="31"/>
      <c r="Z35" s="31"/>
      <c r="AA35" s="31"/>
      <c r="AB35" s="31"/>
      <c r="AC35" s="31"/>
      <c r="AD35" s="31"/>
    </row>
    <row r="36" spans="1:30" ht="15" customHeight="1">
      <c r="A36" s="437"/>
      <c r="B36" s="365"/>
      <c r="C36" s="169"/>
      <c r="D36" s="169"/>
      <c r="E36" s="169"/>
      <c r="F36" s="169"/>
      <c r="G36" s="169"/>
      <c r="H36" s="169"/>
      <c r="I36" s="170"/>
      <c r="J36" s="171" t="s">
        <v>29</v>
      </c>
      <c r="K36" s="172">
        <v>7</v>
      </c>
      <c r="L36" s="171" t="s">
        <v>320</v>
      </c>
      <c r="M36" s="172">
        <v>7</v>
      </c>
      <c r="N36" s="187" t="s">
        <v>54</v>
      </c>
      <c r="O36" s="173">
        <v>2</v>
      </c>
      <c r="P36" s="39" t="s">
        <v>19</v>
      </c>
      <c r="Q36" s="40">
        <v>7</v>
      </c>
      <c r="R36" s="174" t="s">
        <v>109</v>
      </c>
      <c r="S36" s="175">
        <v>6</v>
      </c>
      <c r="T36" s="135"/>
      <c r="U36" s="135"/>
      <c r="V36" s="168"/>
      <c r="W36" s="2"/>
      <c r="X36" s="31"/>
      <c r="Y36" s="31"/>
      <c r="Z36" s="31"/>
      <c r="AA36" s="31"/>
      <c r="AB36" s="31"/>
      <c r="AC36" s="31"/>
      <c r="AD36" s="31"/>
    </row>
    <row r="37" spans="1:30" ht="15" customHeight="1">
      <c r="A37" s="437"/>
      <c r="B37" s="365"/>
      <c r="C37" s="169"/>
      <c r="D37" s="169"/>
      <c r="E37" s="169"/>
      <c r="F37" s="169"/>
      <c r="G37" s="169"/>
      <c r="H37" s="169"/>
      <c r="I37" s="170"/>
      <c r="J37" s="171" t="s">
        <v>34</v>
      </c>
      <c r="K37" s="172">
        <v>3</v>
      </c>
      <c r="L37" s="171" t="s">
        <v>51</v>
      </c>
      <c r="M37" s="172">
        <v>2</v>
      </c>
      <c r="N37" s="187" t="s">
        <v>56</v>
      </c>
      <c r="O37" s="173">
        <v>5.5</v>
      </c>
      <c r="P37" s="35" t="s">
        <v>73</v>
      </c>
      <c r="Q37" s="36">
        <v>0.05</v>
      </c>
      <c r="R37" s="174" t="s">
        <v>39</v>
      </c>
      <c r="S37" s="175">
        <v>1</v>
      </c>
      <c r="T37" s="135"/>
      <c r="U37" s="135"/>
      <c r="V37" s="168"/>
      <c r="W37" s="2"/>
      <c r="X37" s="31"/>
      <c r="Y37" s="31"/>
      <c r="Z37" s="31"/>
      <c r="AA37" s="31">
        <v>13</v>
      </c>
      <c r="AB37" s="31"/>
      <c r="AC37" s="31"/>
      <c r="AD37" s="31"/>
    </row>
    <row r="38" spans="1:30" ht="15" customHeight="1">
      <c r="A38" s="437"/>
      <c r="B38" s="365"/>
      <c r="C38" s="169"/>
      <c r="D38" s="169"/>
      <c r="E38" s="169"/>
      <c r="F38" s="169"/>
      <c r="G38" s="169"/>
      <c r="H38" s="169"/>
      <c r="I38" s="170"/>
      <c r="J38" s="171"/>
      <c r="K38" s="172"/>
      <c r="L38" s="171" t="s">
        <v>40</v>
      </c>
      <c r="M38" s="172">
        <v>0.5</v>
      </c>
      <c r="N38" s="187" t="s">
        <v>73</v>
      </c>
      <c r="O38" s="173">
        <v>0.05</v>
      </c>
      <c r="P38" s="35"/>
      <c r="Q38" s="36"/>
      <c r="R38" s="174"/>
      <c r="S38" s="175"/>
      <c r="T38" s="135"/>
      <c r="U38" s="135"/>
      <c r="V38" s="168"/>
      <c r="W38" s="2"/>
      <c r="X38" s="31"/>
      <c r="Y38" s="31"/>
      <c r="Z38" s="31"/>
      <c r="AA38" s="31"/>
      <c r="AB38" s="31"/>
      <c r="AC38" s="31"/>
      <c r="AD38" s="31"/>
    </row>
    <row r="39" spans="1:30" ht="15" customHeight="1">
      <c r="A39" s="437"/>
      <c r="B39" s="365"/>
      <c r="C39" s="169"/>
      <c r="D39" s="169"/>
      <c r="E39" s="169"/>
      <c r="F39" s="169"/>
      <c r="G39" s="169"/>
      <c r="H39" s="169"/>
      <c r="I39" s="170"/>
      <c r="J39" s="171"/>
      <c r="K39" s="172"/>
      <c r="L39" s="171" t="s">
        <v>73</v>
      </c>
      <c r="M39" s="172">
        <v>0.05</v>
      </c>
      <c r="N39" s="171"/>
      <c r="O39" s="172"/>
      <c r="P39" s="35"/>
      <c r="Q39" s="36"/>
      <c r="R39" s="174"/>
      <c r="S39" s="175"/>
      <c r="T39" s="135"/>
      <c r="U39" s="135"/>
      <c r="V39" s="168"/>
      <c r="W39" s="2"/>
      <c r="X39" s="31"/>
      <c r="Y39" s="31"/>
      <c r="Z39" s="31"/>
      <c r="AA39" s="31"/>
      <c r="AB39" s="31"/>
      <c r="AC39" s="31"/>
      <c r="AD39" s="31"/>
    </row>
    <row r="40" spans="1:30" ht="15" customHeight="1">
      <c r="A40" s="438"/>
      <c r="B40" s="176"/>
      <c r="C40" s="176"/>
      <c r="D40" s="176"/>
      <c r="E40" s="176"/>
      <c r="F40" s="176"/>
      <c r="G40" s="176"/>
      <c r="H40" s="176"/>
      <c r="I40" s="177"/>
      <c r="J40" s="178"/>
      <c r="K40" s="179"/>
      <c r="L40" s="178" t="s">
        <v>112</v>
      </c>
      <c r="M40" s="179"/>
      <c r="N40" s="178"/>
      <c r="O40" s="179"/>
      <c r="P40" s="45"/>
      <c r="Q40" s="46"/>
      <c r="R40" s="181"/>
      <c r="S40" s="182"/>
      <c r="T40" s="135"/>
      <c r="U40" s="135"/>
      <c r="V40" s="168"/>
      <c r="W40" s="363"/>
      <c r="X40" s="107" t="str">
        <f>B41</f>
        <v>j5</v>
      </c>
      <c r="Y40" s="107" t="str">
        <f>J42&amp;" "&amp;J43&amp;" "&amp;J44&amp;" "&amp;J45&amp;" "&amp;J46</f>
        <v xml:space="preserve">米 芝麻(熟)   </v>
      </c>
      <c r="Z40" s="107" t="str">
        <f>L42&amp;" "&amp;L43&amp;" "&amp;L44&amp;" "&amp;L45&amp;" "&amp;L46</f>
        <v xml:space="preserve">豆包 韓式泡菜 甘藍 薑 </v>
      </c>
      <c r="AA40" s="107" t="str">
        <f>N42&amp;" "&amp;N43&amp;" "&amp;N44&amp;" "&amp;N45&amp;" "&amp;N46</f>
        <v xml:space="preserve">豆干 油花生 薑  </v>
      </c>
      <c r="AB40" s="107" t="str">
        <f>P42&amp;" "&amp;P43&amp;" "&amp;P44&amp;" "&amp;P45&amp;" "&amp;P46</f>
        <v xml:space="preserve">蔬菜 薑   </v>
      </c>
      <c r="AC40" s="107" t="str">
        <f>R42&amp;" "&amp;R43&amp;" "&amp;R44&amp;" "&amp;R45&amp;" "&amp;R46</f>
        <v xml:space="preserve">冬瓜 薑   </v>
      </c>
      <c r="AD40" s="107"/>
    </row>
    <row r="41" spans="1:30" ht="15" customHeight="1">
      <c r="A41" s="442" t="s">
        <v>113</v>
      </c>
      <c r="B41" s="191" t="s">
        <v>114</v>
      </c>
      <c r="C41" s="159">
        <v>5</v>
      </c>
      <c r="D41" s="159">
        <v>2.1</v>
      </c>
      <c r="E41" s="159">
        <v>2.2000000000000002</v>
      </c>
      <c r="F41" s="159">
        <v>3.2</v>
      </c>
      <c r="G41" s="159">
        <v>0</v>
      </c>
      <c r="H41" s="159">
        <v>0</v>
      </c>
      <c r="I41" s="160">
        <f>C41*70+D41*75+E41*25+F41*45</f>
        <v>706.5</v>
      </c>
      <c r="J41" s="247" t="s">
        <v>115</v>
      </c>
      <c r="K41" s="203"/>
      <c r="L41" s="247" t="s">
        <v>321</v>
      </c>
      <c r="M41" s="203"/>
      <c r="N41" s="247" t="s">
        <v>322</v>
      </c>
      <c r="O41" s="203"/>
      <c r="P41" s="165" t="s">
        <v>27</v>
      </c>
      <c r="Q41" s="166"/>
      <c r="R41" s="247" t="s">
        <v>119</v>
      </c>
      <c r="S41" s="248"/>
      <c r="T41" s="139"/>
      <c r="U41" s="135"/>
      <c r="V41" s="158"/>
      <c r="W41" s="2"/>
      <c r="X41" s="31"/>
      <c r="Y41" s="31"/>
      <c r="Z41" s="31"/>
      <c r="AA41" s="31"/>
      <c r="AB41" s="31"/>
      <c r="AC41" s="31"/>
      <c r="AD41" s="31"/>
    </row>
    <row r="42" spans="1:30" ht="15" customHeight="1">
      <c r="A42" s="437"/>
      <c r="B42" s="364"/>
      <c r="C42" s="169"/>
      <c r="D42" s="169"/>
      <c r="E42" s="169"/>
      <c r="F42" s="169"/>
      <c r="G42" s="169"/>
      <c r="H42" s="169"/>
      <c r="I42" s="200"/>
      <c r="J42" s="171" t="s">
        <v>29</v>
      </c>
      <c r="K42" s="172">
        <v>10</v>
      </c>
      <c r="L42" s="171" t="s">
        <v>179</v>
      </c>
      <c r="M42" s="172">
        <v>4.5</v>
      </c>
      <c r="N42" s="171" t="s">
        <v>124</v>
      </c>
      <c r="O42" s="172">
        <v>4</v>
      </c>
      <c r="P42" s="39" t="s">
        <v>19</v>
      </c>
      <c r="Q42" s="40">
        <v>7</v>
      </c>
      <c r="R42" s="171" t="s">
        <v>121</v>
      </c>
      <c r="S42" s="185">
        <v>4</v>
      </c>
      <c r="T42" s="135"/>
      <c r="U42" s="135"/>
      <c r="V42" s="120"/>
      <c r="W42" s="2"/>
      <c r="X42" s="31"/>
      <c r="Y42" s="31"/>
      <c r="Z42" s="31"/>
      <c r="AA42" s="31"/>
      <c r="AB42" s="31"/>
      <c r="AC42" s="31"/>
      <c r="AD42" s="31"/>
    </row>
    <row r="43" spans="1:30" ht="15" customHeight="1">
      <c r="A43" s="437"/>
      <c r="B43" s="364"/>
      <c r="C43" s="169"/>
      <c r="D43" s="169"/>
      <c r="E43" s="169"/>
      <c r="F43" s="169"/>
      <c r="G43" s="169"/>
      <c r="H43" s="169"/>
      <c r="I43" s="200"/>
      <c r="J43" s="171" t="s">
        <v>122</v>
      </c>
      <c r="K43" s="172">
        <v>0.05</v>
      </c>
      <c r="L43" s="171" t="s">
        <v>123</v>
      </c>
      <c r="M43" s="172">
        <v>1</v>
      </c>
      <c r="N43" s="171" t="s">
        <v>125</v>
      </c>
      <c r="O43" s="172">
        <v>0.1</v>
      </c>
      <c r="P43" s="35" t="s">
        <v>73</v>
      </c>
      <c r="Q43" s="36">
        <v>0.05</v>
      </c>
      <c r="R43" s="187" t="s">
        <v>73</v>
      </c>
      <c r="S43" s="185">
        <v>0.05</v>
      </c>
      <c r="T43" s="135"/>
      <c r="U43" s="135"/>
      <c r="V43" s="120"/>
      <c r="W43" s="2"/>
      <c r="X43" s="31"/>
      <c r="Y43" s="31"/>
      <c r="Z43" s="31"/>
      <c r="AA43" s="31">
        <v>14</v>
      </c>
      <c r="AB43" s="31"/>
      <c r="AC43" s="31"/>
      <c r="AD43" s="31"/>
    </row>
    <row r="44" spans="1:30" ht="15" customHeight="1">
      <c r="A44" s="437"/>
      <c r="B44" s="364"/>
      <c r="C44" s="169"/>
      <c r="D44" s="169"/>
      <c r="E44" s="169"/>
      <c r="F44" s="169"/>
      <c r="G44" s="169"/>
      <c r="H44" s="169"/>
      <c r="I44" s="200"/>
      <c r="J44" s="171"/>
      <c r="K44" s="172"/>
      <c r="L44" s="171" t="s">
        <v>31</v>
      </c>
      <c r="M44" s="172">
        <v>3</v>
      </c>
      <c r="N44" s="171" t="s">
        <v>73</v>
      </c>
      <c r="O44" s="172">
        <v>0.05</v>
      </c>
      <c r="P44" s="35"/>
      <c r="Q44" s="36"/>
      <c r="R44" s="304"/>
      <c r="S44" s="185"/>
      <c r="T44" s="135"/>
      <c r="U44" s="135"/>
      <c r="V44" s="120"/>
      <c r="W44" s="2"/>
      <c r="X44" s="31"/>
      <c r="Y44" s="31"/>
      <c r="Z44" s="31"/>
      <c r="AA44" s="31"/>
      <c r="AB44" s="31"/>
      <c r="AC44" s="31"/>
      <c r="AD44" s="31"/>
    </row>
    <row r="45" spans="1:30" ht="15" customHeight="1">
      <c r="A45" s="437"/>
      <c r="B45" s="364"/>
      <c r="C45" s="169"/>
      <c r="D45" s="169"/>
      <c r="E45" s="169"/>
      <c r="F45" s="169"/>
      <c r="G45" s="169"/>
      <c r="H45" s="169"/>
      <c r="I45" s="200"/>
      <c r="J45" s="171"/>
      <c r="K45" s="172"/>
      <c r="L45" s="171" t="s">
        <v>73</v>
      </c>
      <c r="M45" s="172">
        <v>0.05</v>
      </c>
      <c r="N45" s="171"/>
      <c r="O45" s="172"/>
      <c r="P45" s="35"/>
      <c r="Q45" s="36"/>
      <c r="R45" s="171"/>
      <c r="S45" s="185"/>
      <c r="T45" s="135"/>
      <c r="U45" s="135"/>
      <c r="V45" s="120"/>
      <c r="W45" s="101"/>
      <c r="X45" s="101"/>
      <c r="Y45" s="48"/>
      <c r="Z45" s="101"/>
      <c r="AA45" s="101"/>
      <c r="AB45" s="101"/>
      <c r="AC45" s="101"/>
      <c r="AD45" s="101"/>
    </row>
    <row r="46" spans="1:30" ht="15" customHeight="1">
      <c r="A46" s="438"/>
      <c r="B46" s="195"/>
      <c r="C46" s="176"/>
      <c r="D46" s="176"/>
      <c r="E46" s="176"/>
      <c r="F46" s="176"/>
      <c r="G46" s="176"/>
      <c r="H46" s="176"/>
      <c r="I46" s="201"/>
      <c r="J46" s="178"/>
      <c r="K46" s="179"/>
      <c r="L46" s="178"/>
      <c r="M46" s="179"/>
      <c r="N46" s="178"/>
      <c r="O46" s="179"/>
      <c r="P46" s="45"/>
      <c r="Q46" s="46"/>
      <c r="R46" s="178"/>
      <c r="S46" s="188"/>
      <c r="T46" s="135"/>
      <c r="U46" s="135"/>
      <c r="V46" s="120"/>
      <c r="W46" s="209"/>
      <c r="X46" s="209" t="str">
        <f>B47</f>
        <v>k1</v>
      </c>
      <c r="Y46" s="209" t="str">
        <f>J48&amp;" "&amp;J49&amp;" "&amp;J50&amp;" "&amp;J51&amp;" "&amp;J52</f>
        <v xml:space="preserve">米    </v>
      </c>
      <c r="Z46" s="209" t="str">
        <f>L48&amp;" "&amp;L49&amp;" "&amp;L50&amp;" "&amp;L51&amp;" "&amp;L52</f>
        <v xml:space="preserve">豆包 滷包   </v>
      </c>
      <c r="AA46" s="209" t="str">
        <f>N48&amp;" "&amp;N49&amp;" "&amp;N50&amp;" "&amp;N51&amp;" "&amp;N52</f>
        <v>豆腐 金針菇 乾香菇 薑 胡蘿蔔</v>
      </c>
      <c r="AB46" s="209" t="str">
        <f>P48&amp;" "&amp;P49&amp;" "&amp;P50&amp;" "&amp;P51&amp;" "&amp;P52</f>
        <v xml:space="preserve">蔬菜 薑   </v>
      </c>
      <c r="AC46" s="209" t="str">
        <f>R48&amp;" "&amp;R49&amp;" "&amp;R50&amp;" "&amp;R51&amp;" "&amp;R52</f>
        <v xml:space="preserve">乾裙帶菜 味噌 薑  </v>
      </c>
      <c r="AD46" s="209"/>
    </row>
    <row r="47" spans="1:30" ht="15" customHeight="1">
      <c r="A47" s="412" t="s">
        <v>126</v>
      </c>
      <c r="B47" s="191" t="s">
        <v>127</v>
      </c>
      <c r="C47" s="159">
        <v>5</v>
      </c>
      <c r="D47" s="159">
        <v>2.5</v>
      </c>
      <c r="E47" s="159">
        <v>1</v>
      </c>
      <c r="F47" s="159">
        <v>1.8</v>
      </c>
      <c r="G47" s="159"/>
      <c r="H47" s="159"/>
      <c r="I47" s="160">
        <v>643.5</v>
      </c>
      <c r="J47" s="367" t="s">
        <v>63</v>
      </c>
      <c r="K47" s="162"/>
      <c r="L47" s="367" t="s">
        <v>324</v>
      </c>
      <c r="M47" s="162"/>
      <c r="N47" s="367" t="s">
        <v>129</v>
      </c>
      <c r="O47" s="162"/>
      <c r="P47" s="165" t="s">
        <v>27</v>
      </c>
      <c r="Q47" s="166"/>
      <c r="R47" s="367" t="s">
        <v>131</v>
      </c>
      <c r="S47" s="183"/>
      <c r="T47" s="139"/>
      <c r="U47" s="135"/>
      <c r="V47" s="208"/>
      <c r="W47" s="2"/>
      <c r="X47" s="31"/>
      <c r="Y47" s="31"/>
      <c r="Z47" s="31"/>
      <c r="AA47" s="31"/>
      <c r="AB47" s="31"/>
      <c r="AC47" s="31"/>
      <c r="AD47" s="31"/>
    </row>
    <row r="48" spans="1:30" ht="15" customHeight="1">
      <c r="A48" s="413"/>
      <c r="B48" s="364"/>
      <c r="C48" s="169"/>
      <c r="D48" s="169"/>
      <c r="E48" s="169"/>
      <c r="F48" s="169"/>
      <c r="G48" s="169"/>
      <c r="H48" s="169"/>
      <c r="I48" s="170"/>
      <c r="J48" s="171" t="s">
        <v>29</v>
      </c>
      <c r="K48" s="172">
        <v>10</v>
      </c>
      <c r="L48" s="171" t="s">
        <v>179</v>
      </c>
      <c r="M48" s="172">
        <v>6</v>
      </c>
      <c r="N48" s="171" t="s">
        <v>133</v>
      </c>
      <c r="O48" s="172">
        <v>4</v>
      </c>
      <c r="P48" s="39" t="s">
        <v>19</v>
      </c>
      <c r="Q48" s="40">
        <v>7</v>
      </c>
      <c r="R48" s="171" t="s">
        <v>134</v>
      </c>
      <c r="S48" s="185">
        <v>0.2</v>
      </c>
      <c r="T48" s="135"/>
      <c r="U48" s="135"/>
      <c r="V48" s="120"/>
      <c r="W48" s="2"/>
      <c r="X48" s="31"/>
      <c r="Y48" s="31"/>
      <c r="Z48" s="31"/>
      <c r="AA48" s="31"/>
      <c r="AB48" s="31"/>
      <c r="AC48" s="31"/>
      <c r="AD48" s="31"/>
    </row>
    <row r="49" spans="1:30" ht="15" customHeight="1">
      <c r="A49" s="413"/>
      <c r="B49" s="364"/>
      <c r="C49" s="169"/>
      <c r="D49" s="169"/>
      <c r="E49" s="169"/>
      <c r="F49" s="169"/>
      <c r="G49" s="169"/>
      <c r="H49" s="169"/>
      <c r="I49" s="170"/>
      <c r="J49" s="171"/>
      <c r="K49" s="172"/>
      <c r="L49" s="171" t="s">
        <v>98</v>
      </c>
      <c r="M49" s="172"/>
      <c r="N49" s="171" t="s">
        <v>135</v>
      </c>
      <c r="O49" s="172">
        <v>2</v>
      </c>
      <c r="P49" s="35" t="s">
        <v>73</v>
      </c>
      <c r="Q49" s="36">
        <v>0.05</v>
      </c>
      <c r="R49" s="187" t="s">
        <v>57</v>
      </c>
      <c r="S49" s="185">
        <v>0.1</v>
      </c>
      <c r="T49" s="135"/>
      <c r="U49" s="135"/>
      <c r="V49" s="120"/>
      <c r="W49" s="101"/>
      <c r="X49" s="48"/>
      <c r="Y49" s="48"/>
      <c r="Z49" s="48"/>
      <c r="AA49" s="48"/>
      <c r="AB49" s="48"/>
      <c r="AC49" s="48"/>
      <c r="AD49" s="48"/>
    </row>
    <row r="50" spans="1:30" ht="15" customHeight="1">
      <c r="A50" s="413"/>
      <c r="B50" s="364"/>
      <c r="C50" s="169"/>
      <c r="D50" s="169"/>
      <c r="E50" s="169"/>
      <c r="F50" s="169"/>
      <c r="G50" s="169"/>
      <c r="H50" s="169"/>
      <c r="I50" s="170"/>
      <c r="J50" s="171"/>
      <c r="K50" s="172"/>
      <c r="L50" s="171"/>
      <c r="M50" s="172"/>
      <c r="N50" s="171" t="s">
        <v>100</v>
      </c>
      <c r="O50" s="172">
        <v>0.01</v>
      </c>
      <c r="P50" s="35"/>
      <c r="Q50" s="36"/>
      <c r="R50" s="171" t="s">
        <v>73</v>
      </c>
      <c r="S50" s="185">
        <v>0.05</v>
      </c>
      <c r="T50" s="135"/>
      <c r="U50" s="135"/>
      <c r="V50" s="120"/>
      <c r="W50" s="2"/>
      <c r="X50" s="31" t="str">
        <f>B53</f>
        <v>k2</v>
      </c>
      <c r="Y50" s="31" t="str">
        <f>J54&amp;" "&amp;J55&amp;" "&amp;J56&amp;" "&amp;J57&amp;" "&amp;J58</f>
        <v xml:space="preserve">米 糙米   </v>
      </c>
      <c r="Z50" s="31" t="str">
        <f>L54&amp;" "&amp;L55&amp;" "&amp;L56&amp;" "&amp;L57&amp;" "&amp;L58</f>
        <v>凍豆腐 馬鈴薯 芹菜 胡蘿蔔 咖哩粉</v>
      </c>
      <c r="AA50" s="31" t="str">
        <f>N54&amp;" "&amp;N55&amp;" "&amp;N56&amp;" "&amp;N57&amp;" "&amp;N58</f>
        <v xml:space="preserve">雞蛋 刈薯 薑  </v>
      </c>
      <c r="AB50" s="31" t="str">
        <f>P54&amp;" "&amp;P55&amp;" "&amp;P56&amp;" "&amp;P57&amp;" "&amp;P58</f>
        <v xml:space="preserve">蔬菜 薑   </v>
      </c>
      <c r="AC50" s="31" t="str">
        <f>R54&amp;" "&amp;R55&amp;" "&amp;R56&amp;" "&amp;R57&amp;" "&amp;R58</f>
        <v xml:space="preserve">金針菜乾 榨菜 薑 素羊肉 </v>
      </c>
      <c r="AD50" s="31"/>
    </row>
    <row r="51" spans="1:30" ht="15" customHeight="1">
      <c r="A51" s="413"/>
      <c r="B51" s="364"/>
      <c r="C51" s="169"/>
      <c r="D51" s="169"/>
      <c r="E51" s="169"/>
      <c r="F51" s="169"/>
      <c r="G51" s="169"/>
      <c r="H51" s="169"/>
      <c r="I51" s="170"/>
      <c r="J51" s="171"/>
      <c r="K51" s="172"/>
      <c r="L51" s="171"/>
      <c r="M51" s="172"/>
      <c r="N51" s="171" t="s">
        <v>73</v>
      </c>
      <c r="O51" s="172">
        <v>0.05</v>
      </c>
      <c r="P51" s="35"/>
      <c r="Q51" s="36"/>
      <c r="R51" s="171"/>
      <c r="S51" s="185"/>
      <c r="T51" s="135"/>
      <c r="U51" s="135"/>
      <c r="V51" s="120"/>
      <c r="W51" s="2"/>
      <c r="X51" s="31"/>
      <c r="Y51" s="31"/>
      <c r="Z51" s="31"/>
      <c r="AA51" s="31"/>
      <c r="AB51" s="31"/>
      <c r="AC51" s="31"/>
      <c r="AD51" s="31"/>
    </row>
    <row r="52" spans="1:30" ht="15" customHeight="1">
      <c r="A52" s="414"/>
      <c r="B52" s="195"/>
      <c r="C52" s="176"/>
      <c r="D52" s="176"/>
      <c r="E52" s="176"/>
      <c r="F52" s="176"/>
      <c r="G52" s="176"/>
      <c r="H52" s="176"/>
      <c r="I52" s="177"/>
      <c r="J52" s="178"/>
      <c r="K52" s="179"/>
      <c r="L52" s="178"/>
      <c r="M52" s="179"/>
      <c r="N52" s="178" t="s">
        <v>40</v>
      </c>
      <c r="O52" s="179">
        <v>0.5</v>
      </c>
      <c r="P52" s="45"/>
      <c r="Q52" s="46"/>
      <c r="R52" s="178"/>
      <c r="S52" s="188"/>
      <c r="T52" s="135"/>
      <c r="U52" s="135"/>
      <c r="V52" s="120"/>
      <c r="W52" s="2"/>
      <c r="X52" s="31"/>
      <c r="Y52" s="31"/>
      <c r="Z52" s="31"/>
      <c r="AA52" s="31"/>
      <c r="AB52" s="31"/>
      <c r="AC52" s="31"/>
      <c r="AD52" s="31"/>
    </row>
    <row r="53" spans="1:30" ht="15" customHeight="1">
      <c r="A53" s="447" t="s">
        <v>136</v>
      </c>
      <c r="B53" s="191" t="s">
        <v>137</v>
      </c>
      <c r="C53" s="159">
        <v>5.4</v>
      </c>
      <c r="D53" s="159">
        <v>2</v>
      </c>
      <c r="E53" s="159">
        <v>1.5</v>
      </c>
      <c r="F53" s="159">
        <v>1.8</v>
      </c>
      <c r="G53" s="159"/>
      <c r="H53" s="159"/>
      <c r="I53" s="160">
        <v>646.5</v>
      </c>
      <c r="J53" s="367" t="s">
        <v>23</v>
      </c>
      <c r="K53" s="162"/>
      <c r="L53" s="367" t="s">
        <v>325</v>
      </c>
      <c r="M53" s="162"/>
      <c r="N53" s="368" t="s">
        <v>139</v>
      </c>
      <c r="O53" s="162"/>
      <c r="P53" s="165" t="s">
        <v>27</v>
      </c>
      <c r="Q53" s="166"/>
      <c r="R53" s="367" t="s">
        <v>67</v>
      </c>
      <c r="S53" s="183"/>
      <c r="T53" s="139"/>
      <c r="U53" s="135"/>
      <c r="V53" s="158"/>
      <c r="W53" s="2"/>
      <c r="X53" s="31"/>
      <c r="Y53" s="31"/>
      <c r="Z53" s="31"/>
      <c r="AA53" s="31"/>
      <c r="AB53" s="31"/>
      <c r="AC53" s="31"/>
      <c r="AD53" s="31"/>
    </row>
    <row r="54" spans="1:30" ht="15" customHeight="1">
      <c r="A54" s="413"/>
      <c r="B54" s="364"/>
      <c r="C54" s="169"/>
      <c r="D54" s="169"/>
      <c r="E54" s="169"/>
      <c r="F54" s="169"/>
      <c r="G54" s="169"/>
      <c r="H54" s="169"/>
      <c r="I54" s="170"/>
      <c r="J54" s="171" t="s">
        <v>29</v>
      </c>
      <c r="K54" s="172">
        <v>7</v>
      </c>
      <c r="L54" s="171" t="s">
        <v>207</v>
      </c>
      <c r="M54" s="172">
        <v>8</v>
      </c>
      <c r="N54" s="187" t="s">
        <v>50</v>
      </c>
      <c r="O54" s="173">
        <v>5.5</v>
      </c>
      <c r="P54" s="39" t="s">
        <v>19</v>
      </c>
      <c r="Q54" s="40">
        <v>7</v>
      </c>
      <c r="R54" s="171" t="s">
        <v>69</v>
      </c>
      <c r="S54" s="185">
        <v>0.1</v>
      </c>
      <c r="T54" s="135"/>
      <c r="U54" s="135"/>
      <c r="V54" s="120"/>
      <c r="W54" s="2"/>
      <c r="X54" s="31"/>
      <c r="Y54" s="31"/>
      <c r="Z54" s="31"/>
      <c r="AA54" s="31"/>
      <c r="AB54" s="31"/>
      <c r="AC54" s="31"/>
      <c r="AD54" s="31"/>
    </row>
    <row r="55" spans="1:30" ht="15" customHeight="1">
      <c r="A55" s="413"/>
      <c r="B55" s="364"/>
      <c r="C55" s="169"/>
      <c r="D55" s="169"/>
      <c r="E55" s="169"/>
      <c r="F55" s="169"/>
      <c r="G55" s="169"/>
      <c r="H55" s="169"/>
      <c r="I55" s="170"/>
      <c r="J55" s="171" t="s">
        <v>34</v>
      </c>
      <c r="K55" s="172">
        <v>3</v>
      </c>
      <c r="L55" s="171" t="s">
        <v>35</v>
      </c>
      <c r="M55" s="172">
        <v>3.5</v>
      </c>
      <c r="N55" s="187" t="s">
        <v>141</v>
      </c>
      <c r="O55" s="173">
        <v>4</v>
      </c>
      <c r="P55" s="35" t="s">
        <v>73</v>
      </c>
      <c r="Q55" s="36">
        <v>0.05</v>
      </c>
      <c r="R55" s="171" t="s">
        <v>74</v>
      </c>
      <c r="S55" s="185">
        <v>1</v>
      </c>
      <c r="T55" s="135"/>
      <c r="U55" s="135"/>
      <c r="V55" s="120"/>
      <c r="W55" s="2"/>
      <c r="X55" s="31"/>
      <c r="Y55" s="31"/>
      <c r="Z55" s="31"/>
      <c r="AA55" s="31"/>
      <c r="AB55" s="31"/>
      <c r="AC55" s="31"/>
      <c r="AD55" s="31"/>
    </row>
    <row r="56" spans="1:30" ht="15" customHeight="1">
      <c r="A56" s="413"/>
      <c r="B56" s="364"/>
      <c r="C56" s="169"/>
      <c r="D56" s="169"/>
      <c r="E56" s="169"/>
      <c r="F56" s="169"/>
      <c r="G56" s="169"/>
      <c r="H56" s="169"/>
      <c r="I56" s="170"/>
      <c r="J56" s="171"/>
      <c r="K56" s="172"/>
      <c r="L56" s="171" t="s">
        <v>310</v>
      </c>
      <c r="M56" s="172">
        <v>1</v>
      </c>
      <c r="N56" s="187" t="s">
        <v>73</v>
      </c>
      <c r="O56" s="173">
        <v>0.05</v>
      </c>
      <c r="P56" s="35"/>
      <c r="Q56" s="36"/>
      <c r="R56" s="171" t="s">
        <v>73</v>
      </c>
      <c r="S56" s="185">
        <v>0.05</v>
      </c>
      <c r="T56" s="135"/>
      <c r="U56" s="135"/>
      <c r="V56" s="120"/>
      <c r="W56" s="363"/>
      <c r="X56" s="107" t="str">
        <f>B59</f>
        <v>k3</v>
      </c>
      <c r="Y56" s="107" t="str">
        <f>J60&amp;" "&amp;J61&amp;" "&amp;J62&amp;" "&amp;J63&amp;" "&amp;J64</f>
        <v xml:space="preserve">米 糙米   </v>
      </c>
      <c r="Z56" s="107" t="str">
        <f>L60&amp;" "&amp;L61&amp;" "&amp;L62&amp;" "&amp;L63&amp;" "&amp;L64</f>
        <v>豆干 芹菜 打拋醬 素魚露 薑</v>
      </c>
      <c r="AA56" s="107" t="str">
        <f>N60&amp;" "&amp;N61&amp;" "&amp;N62&amp;" "&amp;N63&amp;" "&amp;N64</f>
        <v xml:space="preserve">百頁豆腐 泰式酸辣醬   </v>
      </c>
      <c r="AB56" s="107" t="str">
        <f>P60&amp;" "&amp;P61&amp;" "&amp;P62&amp;" "&amp;P63&amp;" "&amp;P64</f>
        <v xml:space="preserve">蔬菜 薑   </v>
      </c>
      <c r="AC56" s="107" t="str">
        <f>R60&amp;" "&amp;R61&amp;" "&amp;R62&amp;" "&amp;R63&amp;" "&amp;R64</f>
        <v>秀珍菇 大番茄 素羊肉 檸檬 香茅</v>
      </c>
      <c r="AD56" s="107"/>
    </row>
    <row r="57" spans="1:30" ht="15" customHeight="1">
      <c r="A57" s="413"/>
      <c r="B57" s="364"/>
      <c r="C57" s="169"/>
      <c r="D57" s="169"/>
      <c r="E57" s="169"/>
      <c r="F57" s="169"/>
      <c r="G57" s="169"/>
      <c r="H57" s="169"/>
      <c r="I57" s="170"/>
      <c r="J57" s="171"/>
      <c r="K57" s="172"/>
      <c r="L57" s="171" t="s">
        <v>40</v>
      </c>
      <c r="M57" s="172">
        <v>1</v>
      </c>
      <c r="N57" s="171"/>
      <c r="O57" s="172"/>
      <c r="P57" s="35"/>
      <c r="Q57" s="36"/>
      <c r="R57" s="171" t="s">
        <v>326</v>
      </c>
      <c r="S57" s="185">
        <v>1</v>
      </c>
      <c r="T57" s="135"/>
      <c r="U57" s="135"/>
      <c r="V57" s="120"/>
      <c r="W57" s="2"/>
      <c r="X57" s="31"/>
      <c r="Y57" s="31"/>
      <c r="Z57" s="31"/>
      <c r="AA57" s="31"/>
      <c r="AB57" s="31"/>
      <c r="AC57" s="31"/>
      <c r="AD57" s="31"/>
    </row>
    <row r="58" spans="1:30" ht="15" customHeight="1">
      <c r="A58" s="414"/>
      <c r="B58" s="195"/>
      <c r="C58" s="176"/>
      <c r="D58" s="176"/>
      <c r="E58" s="176"/>
      <c r="F58" s="176"/>
      <c r="G58" s="176"/>
      <c r="H58" s="176"/>
      <c r="I58" s="177"/>
      <c r="J58" s="178"/>
      <c r="K58" s="179"/>
      <c r="L58" s="178" t="s">
        <v>42</v>
      </c>
      <c r="M58" s="179"/>
      <c r="N58" s="178"/>
      <c r="O58" s="179"/>
      <c r="P58" s="45"/>
      <c r="Q58" s="46"/>
      <c r="R58" s="178"/>
      <c r="S58" s="188"/>
      <c r="T58" s="135"/>
      <c r="U58" s="135"/>
      <c r="V58" s="120"/>
      <c r="W58" s="2"/>
      <c r="X58" s="31"/>
      <c r="Y58" s="31"/>
      <c r="Z58" s="31"/>
      <c r="AA58" s="31"/>
      <c r="AB58" s="31"/>
      <c r="AC58" s="31"/>
      <c r="AD58" s="31"/>
    </row>
    <row r="59" spans="1:30" ht="15" customHeight="1">
      <c r="A59" s="412" t="s">
        <v>143</v>
      </c>
      <c r="B59" s="191" t="s">
        <v>144</v>
      </c>
      <c r="C59" s="159">
        <v>5.5</v>
      </c>
      <c r="D59" s="159">
        <v>2.5</v>
      </c>
      <c r="E59" s="159">
        <v>1.5</v>
      </c>
      <c r="F59" s="159">
        <v>2</v>
      </c>
      <c r="G59" s="159"/>
      <c r="H59" s="159"/>
      <c r="I59" s="160">
        <v>700</v>
      </c>
      <c r="J59" s="367" t="s">
        <v>145</v>
      </c>
      <c r="K59" s="162"/>
      <c r="L59" s="367" t="s">
        <v>327</v>
      </c>
      <c r="M59" s="162"/>
      <c r="N59" s="367" t="s">
        <v>328</v>
      </c>
      <c r="O59" s="162"/>
      <c r="P59" s="165" t="s">
        <v>27</v>
      </c>
      <c r="Q59" s="166"/>
      <c r="R59" s="367" t="s">
        <v>149</v>
      </c>
      <c r="S59" s="183"/>
      <c r="T59" s="139"/>
      <c r="U59" s="135"/>
      <c r="V59" s="158"/>
      <c r="W59" s="2"/>
      <c r="X59" s="31"/>
      <c r="Y59" s="31"/>
      <c r="Z59" s="31"/>
      <c r="AA59" s="31"/>
      <c r="AB59" s="31"/>
      <c r="AC59" s="31"/>
      <c r="AD59" s="31"/>
    </row>
    <row r="60" spans="1:30" ht="15" customHeight="1">
      <c r="A60" s="413"/>
      <c r="B60" s="364"/>
      <c r="C60" s="169"/>
      <c r="D60" s="169"/>
      <c r="E60" s="169"/>
      <c r="F60" s="169"/>
      <c r="G60" s="169"/>
      <c r="H60" s="169"/>
      <c r="I60" s="200"/>
      <c r="J60" s="171" t="s">
        <v>29</v>
      </c>
      <c r="K60" s="172">
        <v>8</v>
      </c>
      <c r="L60" s="171" t="s">
        <v>124</v>
      </c>
      <c r="M60" s="172">
        <v>6</v>
      </c>
      <c r="N60" s="171" t="s">
        <v>320</v>
      </c>
      <c r="O60" s="172">
        <v>7</v>
      </c>
      <c r="P60" s="39" t="s">
        <v>19</v>
      </c>
      <c r="Q60" s="40">
        <v>7</v>
      </c>
      <c r="R60" s="171" t="s">
        <v>151</v>
      </c>
      <c r="S60" s="185">
        <v>1</v>
      </c>
      <c r="T60" s="135"/>
      <c r="U60" s="135"/>
      <c r="V60" s="120"/>
      <c r="W60" s="2"/>
      <c r="X60" s="31"/>
      <c r="Y60" s="31"/>
      <c r="Z60" s="31"/>
      <c r="AA60" s="31"/>
      <c r="AB60" s="31"/>
      <c r="AC60" s="31"/>
      <c r="AD60" s="31"/>
    </row>
    <row r="61" spans="1:30" ht="15" customHeight="1">
      <c r="A61" s="413"/>
      <c r="B61" s="364"/>
      <c r="C61" s="169"/>
      <c r="D61" s="169"/>
      <c r="E61" s="169"/>
      <c r="F61" s="169"/>
      <c r="G61" s="169"/>
      <c r="H61" s="169"/>
      <c r="I61" s="200"/>
      <c r="J61" s="171" t="s">
        <v>34</v>
      </c>
      <c r="K61" s="172">
        <v>3</v>
      </c>
      <c r="L61" s="171" t="s">
        <v>310</v>
      </c>
      <c r="M61" s="172">
        <v>3.5</v>
      </c>
      <c r="N61" s="171" t="s">
        <v>152</v>
      </c>
      <c r="O61" s="172">
        <v>0.5</v>
      </c>
      <c r="P61" s="35" t="s">
        <v>73</v>
      </c>
      <c r="Q61" s="36">
        <v>0.05</v>
      </c>
      <c r="R61" s="171" t="s">
        <v>71</v>
      </c>
      <c r="S61" s="185">
        <v>2</v>
      </c>
      <c r="T61" s="135"/>
      <c r="U61" s="135"/>
      <c r="V61" s="120"/>
      <c r="W61" s="101"/>
      <c r="X61" s="101"/>
      <c r="Y61" s="48"/>
      <c r="Z61" s="101"/>
      <c r="AA61" s="101"/>
      <c r="AB61" s="101"/>
      <c r="AC61" s="101"/>
      <c r="AD61" s="101"/>
    </row>
    <row r="62" spans="1:30" ht="15" customHeight="1">
      <c r="A62" s="413"/>
      <c r="B62" s="364"/>
      <c r="C62" s="169"/>
      <c r="D62" s="169"/>
      <c r="E62" s="169"/>
      <c r="F62" s="169"/>
      <c r="G62" s="169"/>
      <c r="H62" s="169"/>
      <c r="I62" s="200"/>
      <c r="J62" s="171"/>
      <c r="K62" s="172"/>
      <c r="L62" s="171" t="s">
        <v>154</v>
      </c>
      <c r="M62" s="172"/>
      <c r="N62" s="171"/>
      <c r="O62" s="172"/>
      <c r="P62" s="35"/>
      <c r="Q62" s="36"/>
      <c r="R62" s="171" t="s">
        <v>326</v>
      </c>
      <c r="S62" s="185">
        <v>1</v>
      </c>
      <c r="T62" s="135"/>
      <c r="U62" s="135"/>
      <c r="V62" s="120"/>
      <c r="W62" s="50"/>
      <c r="X62" s="50" t="str">
        <f>B65</f>
        <v>k4</v>
      </c>
      <c r="Y62" s="50" t="str">
        <f>J66&amp;" "&amp;J67&amp;" "&amp;J68&amp;" "&amp;J69&amp;" "&amp;J70</f>
        <v xml:space="preserve">米 糙米   </v>
      </c>
      <c r="Z62" s="50" t="str">
        <f>L66&amp;" "&amp;L67&amp;" "&amp;L68&amp;" "&amp;L69&amp;" "&amp;L70</f>
        <v xml:space="preserve">麵腸 豆薯 胡蘿蔔 薑 </v>
      </c>
      <c r="AA62" s="50" t="str">
        <f>N66&amp;" "&amp;N67&amp;" "&amp;N68&amp;" "&amp;N69&amp;" "&amp;N70</f>
        <v xml:space="preserve">素肉 綠豆芽 乾木耳 薑 </v>
      </c>
      <c r="AB62" s="50" t="str">
        <f>P66&amp;" "&amp;P67&amp;" "&amp;P68&amp;" "&amp;P69&amp;" "&amp;P70</f>
        <v xml:space="preserve">蔬菜 薑   </v>
      </c>
      <c r="AC62" s="50" t="str">
        <f>R66&amp;" "&amp;R67&amp;" "&amp;R68&amp;" "&amp;R69&amp;" "&amp;R70</f>
        <v xml:space="preserve">綠豆 二砂糖   </v>
      </c>
      <c r="AD62" s="50"/>
    </row>
    <row r="63" spans="1:30" ht="15" customHeight="1">
      <c r="A63" s="413"/>
      <c r="B63" s="364"/>
      <c r="C63" s="169"/>
      <c r="D63" s="169"/>
      <c r="E63" s="169"/>
      <c r="F63" s="169"/>
      <c r="G63" s="169"/>
      <c r="H63" s="169"/>
      <c r="I63" s="200"/>
      <c r="J63" s="171"/>
      <c r="K63" s="172"/>
      <c r="L63" s="171" t="s">
        <v>330</v>
      </c>
      <c r="M63" s="172"/>
      <c r="N63" s="171"/>
      <c r="O63" s="172"/>
      <c r="P63" s="35"/>
      <c r="Q63" s="36"/>
      <c r="R63" s="171" t="s">
        <v>156</v>
      </c>
      <c r="S63" s="185"/>
      <c r="T63" s="135"/>
      <c r="U63" s="135"/>
      <c r="V63" s="120"/>
      <c r="W63" s="2"/>
      <c r="X63" s="31"/>
      <c r="Y63" s="31"/>
      <c r="Z63" s="31"/>
      <c r="AA63" s="31"/>
      <c r="AB63" s="31"/>
      <c r="AC63" s="31"/>
      <c r="AD63" s="31"/>
    </row>
    <row r="64" spans="1:30" ht="15" customHeight="1">
      <c r="A64" s="414"/>
      <c r="B64" s="195"/>
      <c r="C64" s="176"/>
      <c r="D64" s="176"/>
      <c r="E64" s="176"/>
      <c r="F64" s="176"/>
      <c r="G64" s="176"/>
      <c r="H64" s="176"/>
      <c r="I64" s="201"/>
      <c r="J64" s="178"/>
      <c r="K64" s="179"/>
      <c r="L64" s="178" t="s">
        <v>73</v>
      </c>
      <c r="M64" s="179">
        <v>0.05</v>
      </c>
      <c r="N64" s="178"/>
      <c r="O64" s="179"/>
      <c r="P64" s="45"/>
      <c r="Q64" s="46"/>
      <c r="R64" s="178" t="s">
        <v>157</v>
      </c>
      <c r="S64" s="188"/>
      <c r="T64" s="135"/>
      <c r="U64" s="135"/>
      <c r="V64" s="120"/>
      <c r="W64" s="2"/>
      <c r="X64" s="31"/>
      <c r="Y64" s="31"/>
      <c r="Z64" s="31"/>
      <c r="AA64" s="31"/>
      <c r="AB64" s="31"/>
      <c r="AC64" s="31"/>
      <c r="AD64" s="31"/>
    </row>
    <row r="65" spans="1:30" ht="15" customHeight="1">
      <c r="A65" s="412" t="s">
        <v>158</v>
      </c>
      <c r="B65" s="191" t="s">
        <v>159</v>
      </c>
      <c r="C65" s="159">
        <v>5.8</v>
      </c>
      <c r="D65" s="162">
        <v>2</v>
      </c>
      <c r="E65" s="162">
        <v>1.6</v>
      </c>
      <c r="F65" s="162">
        <v>1.8</v>
      </c>
      <c r="G65" s="162"/>
      <c r="H65" s="162"/>
      <c r="I65" s="204">
        <v>677</v>
      </c>
      <c r="J65" s="367" t="s">
        <v>23</v>
      </c>
      <c r="K65" s="162"/>
      <c r="L65" s="367" t="s">
        <v>331</v>
      </c>
      <c r="M65" s="162"/>
      <c r="N65" s="367" t="s">
        <v>332</v>
      </c>
      <c r="O65" s="162"/>
      <c r="P65" s="165" t="s">
        <v>27</v>
      </c>
      <c r="Q65" s="166"/>
      <c r="R65" s="367" t="s">
        <v>163</v>
      </c>
      <c r="S65" s="183"/>
      <c r="T65" s="139"/>
      <c r="U65" s="135"/>
      <c r="V65" s="225"/>
      <c r="W65" s="2"/>
      <c r="X65" s="31"/>
      <c r="Y65" s="31"/>
      <c r="Z65" s="31"/>
      <c r="AA65" s="31"/>
      <c r="AB65" s="31"/>
      <c r="AC65" s="31"/>
      <c r="AD65" s="31"/>
    </row>
    <row r="66" spans="1:30" ht="15" customHeight="1">
      <c r="A66" s="413"/>
      <c r="B66" s="364"/>
      <c r="C66" s="169"/>
      <c r="D66" s="169"/>
      <c r="E66" s="169"/>
      <c r="F66" s="169"/>
      <c r="G66" s="169"/>
      <c r="H66" s="169"/>
      <c r="I66" s="369"/>
      <c r="J66" s="171" t="s">
        <v>29</v>
      </c>
      <c r="K66" s="172">
        <v>7</v>
      </c>
      <c r="L66" s="171" t="s">
        <v>99</v>
      </c>
      <c r="M66" s="172">
        <v>5.3</v>
      </c>
      <c r="N66" s="171" t="s">
        <v>309</v>
      </c>
      <c r="O66" s="172">
        <v>0.6</v>
      </c>
      <c r="P66" s="39" t="s">
        <v>19</v>
      </c>
      <c r="Q66" s="40">
        <v>7</v>
      </c>
      <c r="R66" s="171" t="s">
        <v>164</v>
      </c>
      <c r="S66" s="185">
        <v>2</v>
      </c>
      <c r="T66" s="135"/>
      <c r="U66" s="135"/>
      <c r="V66" s="120"/>
      <c r="W66" s="2"/>
      <c r="X66" s="31"/>
      <c r="Y66" s="31"/>
      <c r="Z66" s="31"/>
      <c r="AA66" s="31"/>
      <c r="AB66" s="31"/>
      <c r="AC66" s="31"/>
      <c r="AD66" s="31"/>
    </row>
    <row r="67" spans="1:30" ht="15" customHeight="1">
      <c r="A67" s="413"/>
      <c r="B67" s="364"/>
      <c r="C67" s="169"/>
      <c r="D67" s="169"/>
      <c r="E67" s="169"/>
      <c r="F67" s="169"/>
      <c r="G67" s="169"/>
      <c r="H67" s="169"/>
      <c r="I67" s="369"/>
      <c r="J67" s="171" t="s">
        <v>34</v>
      </c>
      <c r="K67" s="172">
        <v>3</v>
      </c>
      <c r="L67" s="171" t="s">
        <v>55</v>
      </c>
      <c r="M67" s="172">
        <v>3</v>
      </c>
      <c r="N67" s="171" t="s">
        <v>68</v>
      </c>
      <c r="O67" s="172">
        <v>5</v>
      </c>
      <c r="P67" s="35" t="s">
        <v>73</v>
      </c>
      <c r="Q67" s="36">
        <v>0.05</v>
      </c>
      <c r="R67" s="171" t="s">
        <v>39</v>
      </c>
      <c r="S67" s="185">
        <v>1</v>
      </c>
      <c r="T67" s="135"/>
      <c r="U67" s="135"/>
      <c r="V67" s="120"/>
      <c r="W67" s="2"/>
      <c r="X67" s="31"/>
      <c r="Y67" s="31"/>
      <c r="Z67" s="31"/>
      <c r="AA67" s="31"/>
      <c r="AB67" s="31"/>
      <c r="AC67" s="31"/>
      <c r="AD67" s="31"/>
    </row>
    <row r="68" spans="1:30" ht="15" customHeight="1">
      <c r="A68" s="413"/>
      <c r="B68" s="364"/>
      <c r="C68" s="169"/>
      <c r="D68" s="169"/>
      <c r="E68" s="169"/>
      <c r="F68" s="169"/>
      <c r="G68" s="169"/>
      <c r="H68" s="169"/>
      <c r="I68" s="369"/>
      <c r="J68" s="171"/>
      <c r="K68" s="172"/>
      <c r="L68" s="171" t="s">
        <v>40</v>
      </c>
      <c r="M68" s="172">
        <v>1</v>
      </c>
      <c r="N68" s="171" t="s">
        <v>142</v>
      </c>
      <c r="O68" s="172">
        <v>0.01</v>
      </c>
      <c r="P68" s="35"/>
      <c r="Q68" s="36"/>
      <c r="R68" s="171"/>
      <c r="S68" s="185"/>
      <c r="T68" s="135"/>
      <c r="U68" s="135"/>
      <c r="V68" s="120"/>
      <c r="W68" s="363"/>
      <c r="X68" s="107" t="str">
        <f>B71</f>
        <v>k5</v>
      </c>
      <c r="Y68" s="107" t="str">
        <f>J72&amp;" "&amp;J73&amp;" "&amp;J74&amp;" "&amp;J75&amp;" "&amp;J76</f>
        <v xml:space="preserve">米 紅藜   </v>
      </c>
      <c r="Z68" s="107" t="str">
        <f>L72&amp;" "&amp;L73&amp;" "&amp;L74&amp;" "&amp;L75&amp;" "&amp;L76</f>
        <v xml:space="preserve">豆包 結球白菜 胡蘿蔔 薑 </v>
      </c>
      <c r="AA68" s="107" t="str">
        <f>N72&amp;" "&amp;N73&amp;" "&amp;N74&amp;" "&amp;N75&amp;" "&amp;N76</f>
        <v xml:space="preserve">雞蛋 胡蘿蔔 薑  </v>
      </c>
      <c r="AB68" s="107" t="str">
        <f>P72&amp;" "&amp;P73&amp;" "&amp;P74&amp;" "&amp;P75&amp;" "&amp;P76</f>
        <v xml:space="preserve">蔬菜 薑   </v>
      </c>
      <c r="AC68" s="107" t="str">
        <f>R72&amp;" "&amp;R73&amp;" "&amp;R74&amp;" "&amp;R75&amp;" "&amp;R76</f>
        <v xml:space="preserve">時瓜 薑 素羊肉  </v>
      </c>
      <c r="AD68" s="107"/>
    </row>
    <row r="69" spans="1:30" ht="15" customHeight="1">
      <c r="A69" s="413"/>
      <c r="B69" s="193"/>
      <c r="C69" s="169"/>
      <c r="D69" s="169"/>
      <c r="E69" s="169"/>
      <c r="F69" s="169"/>
      <c r="G69" s="169"/>
      <c r="H69" s="169"/>
      <c r="I69" s="369"/>
      <c r="J69" s="171"/>
      <c r="K69" s="172"/>
      <c r="L69" s="171" t="s">
        <v>73</v>
      </c>
      <c r="M69" s="172">
        <v>0.05</v>
      </c>
      <c r="N69" s="171" t="s">
        <v>73</v>
      </c>
      <c r="O69" s="172">
        <v>0.05</v>
      </c>
      <c r="P69" s="35"/>
      <c r="Q69" s="36"/>
      <c r="R69" s="171"/>
      <c r="S69" s="185"/>
      <c r="T69" s="135"/>
      <c r="U69" s="135"/>
      <c r="V69" s="120"/>
      <c r="W69" s="2"/>
      <c r="X69" s="31"/>
      <c r="Y69" s="31"/>
      <c r="Z69" s="31"/>
      <c r="AA69" s="31"/>
      <c r="AB69" s="31"/>
      <c r="AC69" s="31"/>
      <c r="AD69" s="31"/>
    </row>
    <row r="70" spans="1:30" ht="15" customHeight="1">
      <c r="A70" s="414"/>
      <c r="B70" s="195"/>
      <c r="C70" s="176"/>
      <c r="D70" s="176"/>
      <c r="E70" s="176"/>
      <c r="F70" s="176"/>
      <c r="G70" s="176"/>
      <c r="H70" s="176"/>
      <c r="I70" s="370"/>
      <c r="J70" s="178"/>
      <c r="K70" s="179"/>
      <c r="L70" s="178"/>
      <c r="M70" s="179"/>
      <c r="N70" s="178"/>
      <c r="O70" s="179"/>
      <c r="P70" s="45"/>
      <c r="Q70" s="46"/>
      <c r="R70" s="178"/>
      <c r="S70" s="188"/>
      <c r="T70" s="135"/>
      <c r="U70" s="135"/>
      <c r="V70" s="120"/>
      <c r="W70" s="2"/>
      <c r="X70" s="31"/>
      <c r="Y70" s="31"/>
      <c r="Z70" s="31"/>
      <c r="AA70" s="31"/>
      <c r="AB70" s="31"/>
      <c r="AC70" s="31"/>
      <c r="AD70" s="31"/>
    </row>
    <row r="71" spans="1:30" ht="15" customHeight="1">
      <c r="A71" s="412" t="s">
        <v>165</v>
      </c>
      <c r="B71" s="191" t="s">
        <v>166</v>
      </c>
      <c r="C71" s="159">
        <v>5</v>
      </c>
      <c r="D71" s="162">
        <v>2.5</v>
      </c>
      <c r="E71" s="162">
        <v>2.2000000000000002</v>
      </c>
      <c r="F71" s="162">
        <v>2.4</v>
      </c>
      <c r="G71" s="162"/>
      <c r="H71" s="162"/>
      <c r="I71" s="204">
        <v>700.5</v>
      </c>
      <c r="J71" s="367" t="s">
        <v>167</v>
      </c>
      <c r="K71" s="162"/>
      <c r="L71" s="367" t="s">
        <v>333</v>
      </c>
      <c r="M71" s="162"/>
      <c r="N71" s="161" t="s">
        <v>169</v>
      </c>
      <c r="O71" s="164"/>
      <c r="P71" s="165" t="s">
        <v>27</v>
      </c>
      <c r="Q71" s="166"/>
      <c r="R71" s="367" t="s">
        <v>171</v>
      </c>
      <c r="S71" s="183"/>
      <c r="T71" s="139"/>
      <c r="U71" s="135"/>
      <c r="V71" s="120"/>
      <c r="W71" s="2"/>
      <c r="X71" s="31"/>
      <c r="Y71" s="31"/>
      <c r="Z71" s="31"/>
      <c r="AA71" s="31"/>
      <c r="AB71" s="31"/>
      <c r="AC71" s="31"/>
      <c r="AD71" s="31"/>
    </row>
    <row r="72" spans="1:30" ht="15" customHeight="1">
      <c r="A72" s="413"/>
      <c r="B72" s="364"/>
      <c r="C72" s="169"/>
      <c r="D72" s="169"/>
      <c r="E72" s="169"/>
      <c r="F72" s="169"/>
      <c r="G72" s="169"/>
      <c r="H72" s="169"/>
      <c r="I72" s="369"/>
      <c r="J72" s="171" t="s">
        <v>29</v>
      </c>
      <c r="K72" s="172">
        <v>10</v>
      </c>
      <c r="L72" s="171" t="s">
        <v>179</v>
      </c>
      <c r="M72" s="172">
        <v>6</v>
      </c>
      <c r="N72" s="171" t="s">
        <v>50</v>
      </c>
      <c r="O72" s="172">
        <v>2.7</v>
      </c>
      <c r="P72" s="39" t="s">
        <v>19</v>
      </c>
      <c r="Q72" s="40">
        <v>7</v>
      </c>
      <c r="R72" s="171" t="s">
        <v>101</v>
      </c>
      <c r="S72" s="185">
        <v>5</v>
      </c>
      <c r="T72" s="135"/>
      <c r="U72" s="135"/>
      <c r="V72" s="120"/>
      <c r="W72" s="2"/>
      <c r="X72" s="31"/>
      <c r="Y72" s="31"/>
      <c r="Z72" s="31"/>
      <c r="AA72" s="31"/>
      <c r="AB72" s="31"/>
      <c r="AC72" s="31"/>
      <c r="AD72" s="31"/>
    </row>
    <row r="73" spans="1:30" ht="15" customHeight="1">
      <c r="A73" s="413"/>
      <c r="B73" s="364"/>
      <c r="C73" s="169"/>
      <c r="D73" s="169"/>
      <c r="E73" s="169"/>
      <c r="F73" s="169"/>
      <c r="G73" s="169"/>
      <c r="H73" s="169"/>
      <c r="I73" s="369"/>
      <c r="J73" s="171" t="s">
        <v>172</v>
      </c>
      <c r="K73" s="172">
        <v>0.05</v>
      </c>
      <c r="L73" s="171" t="s">
        <v>83</v>
      </c>
      <c r="M73" s="172">
        <v>4</v>
      </c>
      <c r="N73" s="171" t="s">
        <v>40</v>
      </c>
      <c r="O73" s="172">
        <v>4</v>
      </c>
      <c r="P73" s="35" t="s">
        <v>73</v>
      </c>
      <c r="Q73" s="36">
        <v>0.05</v>
      </c>
      <c r="R73" s="187" t="s">
        <v>73</v>
      </c>
      <c r="S73" s="338">
        <v>0.05</v>
      </c>
      <c r="T73" s="371"/>
      <c r="U73" s="135"/>
      <c r="V73" s="120"/>
      <c r="W73" s="101"/>
      <c r="X73" s="48"/>
      <c r="Y73" s="48"/>
      <c r="Z73" s="48"/>
      <c r="AA73" s="48"/>
      <c r="AB73" s="48"/>
      <c r="AC73" s="48"/>
      <c r="AD73" s="48"/>
    </row>
    <row r="74" spans="1:30" ht="15" customHeight="1">
      <c r="A74" s="413"/>
      <c r="B74" s="364"/>
      <c r="C74" s="169"/>
      <c r="D74" s="169"/>
      <c r="E74" s="169"/>
      <c r="F74" s="169"/>
      <c r="G74" s="169"/>
      <c r="H74" s="169"/>
      <c r="I74" s="369"/>
      <c r="J74" s="171"/>
      <c r="K74" s="172"/>
      <c r="L74" s="171" t="s">
        <v>40</v>
      </c>
      <c r="M74" s="172">
        <v>0.5</v>
      </c>
      <c r="N74" s="171" t="s">
        <v>73</v>
      </c>
      <c r="O74" s="172">
        <v>0.05</v>
      </c>
      <c r="P74" s="35"/>
      <c r="Q74" s="36"/>
      <c r="R74" s="171" t="s">
        <v>326</v>
      </c>
      <c r="S74" s="185">
        <v>1</v>
      </c>
      <c r="T74" s="135"/>
      <c r="U74" s="135"/>
      <c r="V74" s="120"/>
      <c r="W74" s="2"/>
      <c r="X74" s="31" t="str">
        <f>B77</f>
        <v>l1</v>
      </c>
      <c r="Y74" s="31" t="str">
        <f>J78&amp;" "&amp;J79&amp;" "&amp;J80&amp;" "&amp;J81&amp;" "&amp;J82</f>
        <v xml:space="preserve">米    </v>
      </c>
      <c r="Z74" s="31" t="str">
        <f>L78&amp;" "&amp;L79&amp;" "&amp;L80&amp;" "&amp;L81&amp;" "&amp;L82</f>
        <v>豆干 油花生 麵筋 薑 胡蘿蔔</v>
      </c>
      <c r="AA74" s="31" t="str">
        <f>N78&amp;" "&amp;N79&amp;" "&amp;N80&amp;" "&amp;N81&amp;" "&amp;N82</f>
        <v xml:space="preserve">豆包 甘藍 乾香菇 薑 </v>
      </c>
      <c r="AB74" s="31" t="str">
        <f>P78&amp;" "&amp;P79&amp;" "&amp;P80&amp;" "&amp;P81&amp;" "&amp;P82</f>
        <v xml:space="preserve">蔬菜 薑   </v>
      </c>
      <c r="AC74" s="31" t="str">
        <f>R78&amp;" "&amp;R79&amp;" "&amp;R80&amp;" "&amp;R81&amp;" "&amp;R82</f>
        <v xml:space="preserve">紫菜 金針菇 薑  </v>
      </c>
      <c r="AD74" s="31"/>
    </row>
    <row r="75" spans="1:30" ht="15" customHeight="1">
      <c r="A75" s="413"/>
      <c r="B75" s="193"/>
      <c r="C75" s="169"/>
      <c r="D75" s="169"/>
      <c r="E75" s="169"/>
      <c r="F75" s="169"/>
      <c r="G75" s="169"/>
      <c r="H75" s="169"/>
      <c r="I75" s="369"/>
      <c r="J75" s="171"/>
      <c r="K75" s="172"/>
      <c r="L75" s="171" t="s">
        <v>73</v>
      </c>
      <c r="M75" s="172">
        <v>0.05</v>
      </c>
      <c r="N75" s="171"/>
      <c r="O75" s="172"/>
      <c r="P75" s="35"/>
      <c r="Q75" s="36"/>
      <c r="R75" s="171"/>
      <c r="S75" s="185"/>
      <c r="T75" s="135"/>
      <c r="U75" s="135"/>
      <c r="V75" s="120"/>
      <c r="W75" s="2"/>
      <c r="X75" s="31"/>
      <c r="Y75" s="31"/>
      <c r="Z75" s="31"/>
      <c r="AA75" s="31"/>
      <c r="AB75" s="31"/>
      <c r="AC75" s="31"/>
      <c r="AD75" s="31"/>
    </row>
    <row r="76" spans="1:30" ht="15" customHeight="1">
      <c r="A76" s="414"/>
      <c r="B76" s="195"/>
      <c r="C76" s="176"/>
      <c r="D76" s="176"/>
      <c r="E76" s="176"/>
      <c r="F76" s="176"/>
      <c r="G76" s="176"/>
      <c r="H76" s="176"/>
      <c r="I76" s="370"/>
      <c r="J76" s="178"/>
      <c r="K76" s="179"/>
      <c r="L76" s="178"/>
      <c r="M76" s="179"/>
      <c r="N76" s="178"/>
      <c r="O76" s="179"/>
      <c r="P76" s="45"/>
      <c r="Q76" s="46"/>
      <c r="R76" s="178"/>
      <c r="S76" s="188"/>
      <c r="T76" s="135"/>
      <c r="U76" s="135"/>
      <c r="V76" s="120"/>
      <c r="W76" s="2"/>
      <c r="X76" s="31"/>
      <c r="Y76" s="31"/>
      <c r="Z76" s="31"/>
      <c r="AA76" s="31"/>
      <c r="AB76" s="31"/>
      <c r="AC76" s="31"/>
      <c r="AD76" s="31"/>
    </row>
    <row r="77" spans="1:30" ht="15" customHeight="1">
      <c r="A77" s="442" t="s">
        <v>173</v>
      </c>
      <c r="B77" s="191" t="s">
        <v>174</v>
      </c>
      <c r="C77" s="202">
        <v>5</v>
      </c>
      <c r="D77" s="203">
        <v>2.2999999999999998</v>
      </c>
      <c r="E77" s="203">
        <v>1.7</v>
      </c>
      <c r="F77" s="203">
        <v>2.5</v>
      </c>
      <c r="G77" s="203"/>
      <c r="H77" s="203"/>
      <c r="I77" s="204">
        <v>677.5</v>
      </c>
      <c r="J77" s="321" t="s">
        <v>63</v>
      </c>
      <c r="K77" s="322"/>
      <c r="L77" s="321" t="s">
        <v>334</v>
      </c>
      <c r="M77" s="322"/>
      <c r="N77" s="321" t="s">
        <v>176</v>
      </c>
      <c r="O77" s="322"/>
      <c r="P77" s="54" t="s">
        <v>27</v>
      </c>
      <c r="Q77" s="55"/>
      <c r="R77" s="321" t="s">
        <v>283</v>
      </c>
      <c r="S77" s="372"/>
      <c r="T77" s="139"/>
      <c r="U77" s="135"/>
      <c r="V77" s="120"/>
      <c r="W77" s="2"/>
      <c r="X77" s="31"/>
      <c r="Y77" s="31"/>
      <c r="Z77" s="31"/>
      <c r="AA77" s="31"/>
      <c r="AB77" s="31"/>
      <c r="AC77" s="31"/>
      <c r="AD77" s="31"/>
    </row>
    <row r="78" spans="1:30" ht="15" customHeight="1">
      <c r="A78" s="437"/>
      <c r="B78" s="373"/>
      <c r="C78" s="211"/>
      <c r="D78" s="211"/>
      <c r="E78" s="211"/>
      <c r="F78" s="374"/>
      <c r="G78" s="374"/>
      <c r="H78" s="374"/>
      <c r="I78" s="375"/>
      <c r="J78" s="296" t="s">
        <v>29</v>
      </c>
      <c r="K78" s="232">
        <v>10</v>
      </c>
      <c r="L78" s="296" t="s">
        <v>124</v>
      </c>
      <c r="M78" s="232">
        <v>6</v>
      </c>
      <c r="N78" s="296" t="s">
        <v>179</v>
      </c>
      <c r="O78" s="232">
        <v>1.5</v>
      </c>
      <c r="P78" s="376" t="s">
        <v>19</v>
      </c>
      <c r="Q78" s="377">
        <v>7</v>
      </c>
      <c r="R78" s="296" t="s">
        <v>284</v>
      </c>
      <c r="S78" s="185">
        <v>0.1</v>
      </c>
      <c r="T78" s="135"/>
      <c r="U78" s="135"/>
      <c r="V78" s="120"/>
      <c r="W78" s="2"/>
      <c r="X78" s="31"/>
      <c r="Y78" s="31"/>
      <c r="Z78" s="31"/>
      <c r="AA78" s="31"/>
      <c r="AB78" s="31"/>
      <c r="AC78" s="31"/>
      <c r="AD78" s="31"/>
    </row>
    <row r="79" spans="1:30" ht="15" customHeight="1">
      <c r="A79" s="437"/>
      <c r="B79" s="373"/>
      <c r="C79" s="211"/>
      <c r="D79" s="211"/>
      <c r="E79" s="378"/>
      <c r="F79" s="169"/>
      <c r="G79" s="169"/>
      <c r="H79" s="169"/>
      <c r="I79" s="369"/>
      <c r="J79" s="171"/>
      <c r="K79" s="172"/>
      <c r="L79" s="171" t="s">
        <v>125</v>
      </c>
      <c r="M79" s="172">
        <v>0.1</v>
      </c>
      <c r="N79" s="171" t="s">
        <v>31</v>
      </c>
      <c r="O79" s="172">
        <v>7</v>
      </c>
      <c r="P79" s="35" t="s">
        <v>73</v>
      </c>
      <c r="Q79" s="36">
        <v>0.05</v>
      </c>
      <c r="R79" s="171" t="s">
        <v>135</v>
      </c>
      <c r="S79" s="194">
        <v>1.5</v>
      </c>
      <c r="T79" s="135"/>
      <c r="U79" s="135"/>
      <c r="V79" s="120"/>
      <c r="W79" s="2"/>
      <c r="X79" s="31"/>
      <c r="Y79" s="31"/>
      <c r="Z79" s="31"/>
      <c r="AA79" s="31"/>
      <c r="AB79" s="31"/>
      <c r="AC79" s="31"/>
      <c r="AD79" s="31"/>
    </row>
    <row r="80" spans="1:30" ht="15" customHeight="1">
      <c r="A80" s="437"/>
      <c r="B80" s="373"/>
      <c r="C80" s="211"/>
      <c r="D80" s="211"/>
      <c r="E80" s="378"/>
      <c r="F80" s="169"/>
      <c r="G80" s="169"/>
      <c r="H80" s="169"/>
      <c r="I80" s="369"/>
      <c r="J80" s="171"/>
      <c r="K80" s="172"/>
      <c r="L80" s="171" t="s">
        <v>181</v>
      </c>
      <c r="M80" s="172">
        <v>0.5</v>
      </c>
      <c r="N80" s="171" t="s">
        <v>100</v>
      </c>
      <c r="O80" s="172">
        <v>0.01</v>
      </c>
      <c r="P80" s="35"/>
      <c r="Q80" s="36"/>
      <c r="R80" s="171" t="s">
        <v>73</v>
      </c>
      <c r="S80" s="194">
        <v>0.05</v>
      </c>
      <c r="T80" s="135"/>
      <c r="U80" s="135"/>
      <c r="V80" s="120"/>
      <c r="W80" s="363"/>
      <c r="X80" s="107" t="str">
        <f>B83</f>
        <v>l2</v>
      </c>
      <c r="Y80" s="107" t="str">
        <f>J84&amp;" "&amp;J85&amp;" "&amp;J86&amp;" "&amp;J87&amp;" "&amp;J88</f>
        <v xml:space="preserve">米 糙米   </v>
      </c>
      <c r="Z80" s="107" t="str">
        <f>L84&amp;" "&amp;L85&amp;" "&amp;L86&amp;" "&amp;L87&amp;" "&amp;L88</f>
        <v xml:space="preserve">素排    </v>
      </c>
      <c r="AA80" s="107" t="str">
        <f>N84&amp;" "&amp;N85&amp;" "&amp;N86&amp;" "&amp;N87&amp;" "&amp;N88</f>
        <v xml:space="preserve">雞蛋 冷凍菜豆(莢) 胡蘿蔔 薑 </v>
      </c>
      <c r="AB80" s="107" t="str">
        <f>P84&amp;" "&amp;P85&amp;" "&amp;P86&amp;" "&amp;P87&amp;" "&amp;P88</f>
        <v xml:space="preserve">蔬菜 薑   </v>
      </c>
      <c r="AC80" s="107" t="str">
        <f>R84&amp;" "&amp;R85&amp;" "&amp;R86&amp;" "&amp;R87&amp;" "&amp;R88</f>
        <v xml:space="preserve">時蔬 薑 素羊肉  </v>
      </c>
      <c r="AD80" s="107"/>
    </row>
    <row r="81" spans="1:30" ht="15" customHeight="1">
      <c r="A81" s="437"/>
      <c r="B81" s="373"/>
      <c r="C81" s="211"/>
      <c r="D81" s="211"/>
      <c r="E81" s="378"/>
      <c r="F81" s="169"/>
      <c r="G81" s="169"/>
      <c r="H81" s="169"/>
      <c r="I81" s="369"/>
      <c r="J81" s="171"/>
      <c r="K81" s="172"/>
      <c r="L81" s="171" t="s">
        <v>73</v>
      </c>
      <c r="M81" s="172">
        <v>0.05</v>
      </c>
      <c r="N81" s="171" t="s">
        <v>73</v>
      </c>
      <c r="O81" s="172">
        <v>0.05</v>
      </c>
      <c r="P81" s="35"/>
      <c r="Q81" s="36"/>
      <c r="R81" s="171"/>
      <c r="S81" s="194"/>
      <c r="T81" s="135"/>
      <c r="U81" s="135"/>
      <c r="V81" s="120"/>
      <c r="W81" s="2"/>
      <c r="X81" s="31"/>
      <c r="Y81" s="31"/>
      <c r="Z81" s="31"/>
      <c r="AA81" s="31"/>
      <c r="AB81" s="31"/>
      <c r="AC81" s="31"/>
      <c r="AD81" s="31"/>
    </row>
    <row r="82" spans="1:30" ht="15" customHeight="1">
      <c r="A82" s="438"/>
      <c r="B82" s="379"/>
      <c r="C82" s="217"/>
      <c r="D82" s="217"/>
      <c r="E82" s="380"/>
      <c r="F82" s="176"/>
      <c r="G82" s="176"/>
      <c r="H82" s="176"/>
      <c r="I82" s="370"/>
      <c r="J82" s="178"/>
      <c r="K82" s="179"/>
      <c r="L82" s="178" t="s">
        <v>40</v>
      </c>
      <c r="M82" s="179">
        <v>1</v>
      </c>
      <c r="N82" s="178"/>
      <c r="O82" s="179"/>
      <c r="P82" s="45"/>
      <c r="Q82" s="46"/>
      <c r="R82" s="178"/>
      <c r="S82" s="196"/>
      <c r="T82" s="135"/>
      <c r="U82" s="135"/>
      <c r="V82" s="120"/>
      <c r="W82" s="2"/>
      <c r="X82" s="31"/>
      <c r="Y82" s="31"/>
      <c r="Z82" s="31"/>
      <c r="AA82" s="31"/>
      <c r="AB82" s="31"/>
      <c r="AC82" s="31"/>
      <c r="AD82" s="31"/>
    </row>
    <row r="83" spans="1:30" ht="15" customHeight="1">
      <c r="A83" s="412" t="s">
        <v>182</v>
      </c>
      <c r="B83" s="373" t="s">
        <v>183</v>
      </c>
      <c r="C83" s="381">
        <v>5</v>
      </c>
      <c r="D83" s="210">
        <v>2</v>
      </c>
      <c r="E83" s="210">
        <v>1.5</v>
      </c>
      <c r="F83" s="210">
        <v>2.5</v>
      </c>
      <c r="G83" s="210"/>
      <c r="H83" s="210"/>
      <c r="I83" s="212">
        <v>650</v>
      </c>
      <c r="J83" s="382" t="s">
        <v>23</v>
      </c>
      <c r="K83" s="210"/>
      <c r="L83" s="382" t="s">
        <v>317</v>
      </c>
      <c r="M83" s="210"/>
      <c r="N83" s="382" t="s">
        <v>185</v>
      </c>
      <c r="O83" s="210"/>
      <c r="P83" s="383" t="s">
        <v>27</v>
      </c>
      <c r="Q83" s="384"/>
      <c r="R83" s="385" t="s">
        <v>187</v>
      </c>
      <c r="S83" s="386"/>
      <c r="T83" s="366"/>
      <c r="U83" s="135"/>
      <c r="V83" s="120"/>
      <c r="W83" s="2"/>
      <c r="X83" s="31"/>
      <c r="Y83" s="31"/>
      <c r="Z83" s="31"/>
      <c r="AA83" s="31"/>
      <c r="AB83" s="31"/>
      <c r="AC83" s="31"/>
      <c r="AD83" s="31"/>
    </row>
    <row r="84" spans="1:30" ht="15" customHeight="1">
      <c r="A84" s="413"/>
      <c r="B84" s="373"/>
      <c r="C84" s="378"/>
      <c r="D84" s="169"/>
      <c r="E84" s="169"/>
      <c r="F84" s="169"/>
      <c r="G84" s="169"/>
      <c r="H84" s="169"/>
      <c r="I84" s="369"/>
      <c r="J84" s="171" t="s">
        <v>29</v>
      </c>
      <c r="K84" s="172">
        <v>7</v>
      </c>
      <c r="L84" s="171" t="s">
        <v>318</v>
      </c>
      <c r="M84" s="172">
        <v>6</v>
      </c>
      <c r="N84" s="171" t="s">
        <v>50</v>
      </c>
      <c r="O84" s="172">
        <v>2.7</v>
      </c>
      <c r="P84" s="39" t="s">
        <v>19</v>
      </c>
      <c r="Q84" s="40">
        <v>7</v>
      </c>
      <c r="R84" s="171" t="s">
        <v>27</v>
      </c>
      <c r="S84" s="194">
        <v>3</v>
      </c>
      <c r="T84" s="135"/>
      <c r="U84" s="135"/>
      <c r="V84" s="120"/>
      <c r="W84" s="2"/>
      <c r="X84" s="31"/>
      <c r="Y84" s="31"/>
      <c r="Z84" s="31"/>
      <c r="AA84" s="31"/>
      <c r="AB84" s="31"/>
      <c r="AC84" s="31"/>
      <c r="AD84" s="31"/>
    </row>
    <row r="85" spans="1:30" ht="15" customHeight="1">
      <c r="A85" s="413"/>
      <c r="B85" s="373"/>
      <c r="C85" s="378"/>
      <c r="D85" s="169"/>
      <c r="E85" s="169"/>
      <c r="F85" s="169"/>
      <c r="G85" s="169"/>
      <c r="H85" s="169"/>
      <c r="I85" s="369"/>
      <c r="J85" s="171" t="s">
        <v>34</v>
      </c>
      <c r="K85" s="172">
        <v>3</v>
      </c>
      <c r="L85" s="171"/>
      <c r="M85" s="172"/>
      <c r="N85" s="171" t="s">
        <v>37</v>
      </c>
      <c r="O85" s="172">
        <v>4</v>
      </c>
      <c r="P85" s="35" t="s">
        <v>73</v>
      </c>
      <c r="Q85" s="36">
        <v>0.05</v>
      </c>
      <c r="R85" s="187" t="s">
        <v>73</v>
      </c>
      <c r="S85" s="194">
        <v>0.05</v>
      </c>
      <c r="T85" s="135"/>
      <c r="U85" s="135"/>
      <c r="V85" s="120"/>
      <c r="W85" s="101"/>
      <c r="X85" s="48"/>
      <c r="Y85" s="48"/>
      <c r="Z85" s="48"/>
      <c r="AA85" s="48"/>
      <c r="AB85" s="48"/>
      <c r="AC85" s="48"/>
      <c r="AD85" s="48"/>
    </row>
    <row r="86" spans="1:30" ht="15" customHeight="1">
      <c r="A86" s="413"/>
      <c r="B86" s="373"/>
      <c r="C86" s="378"/>
      <c r="D86" s="169"/>
      <c r="E86" s="169"/>
      <c r="F86" s="169"/>
      <c r="G86" s="169"/>
      <c r="H86" s="169"/>
      <c r="I86" s="369"/>
      <c r="J86" s="171"/>
      <c r="K86" s="172"/>
      <c r="L86" s="171"/>
      <c r="M86" s="172"/>
      <c r="N86" s="171" t="s">
        <v>40</v>
      </c>
      <c r="O86" s="172">
        <v>0.5</v>
      </c>
      <c r="P86" s="35"/>
      <c r="Q86" s="36"/>
      <c r="R86" s="171" t="s">
        <v>326</v>
      </c>
      <c r="S86" s="194">
        <v>1</v>
      </c>
      <c r="T86" s="135"/>
      <c r="U86" s="135"/>
      <c r="V86" s="120"/>
      <c r="W86" s="2"/>
      <c r="X86" s="31" t="str">
        <f>B89</f>
        <v>l3</v>
      </c>
      <c r="Y86" s="31" t="str">
        <f>J90&amp;" "&amp;J91&amp;" "&amp;J92&amp;" "&amp;J93&amp;" "&amp;J94</f>
        <v xml:space="preserve">麵條    </v>
      </c>
      <c r="Z86" s="31" t="str">
        <f>L90&amp;" "&amp;L91&amp;" "&amp;L92&amp;" "&amp;L93&amp;" "&amp;L94</f>
        <v xml:space="preserve">素肉 馬鈴薯 芹菜 蕃茄醬 </v>
      </c>
      <c r="AA86" s="31" t="str">
        <f>N90&amp;" "&amp;N91&amp;" "&amp;N92&amp;" "&amp;N93&amp;" "&amp;N94</f>
        <v xml:space="preserve">冷凍花椰菜 胡蘿蔔 薑 豆皮 </v>
      </c>
      <c r="AB86" s="31" t="str">
        <f>P90&amp;" "&amp;P91&amp;" "&amp;P92&amp;" "&amp;P93&amp;" "&amp;P94</f>
        <v xml:space="preserve">蔬菜 薑   </v>
      </c>
      <c r="AC86" s="31" t="str">
        <f>R90&amp;" "&amp;R91&amp;" "&amp;R92&amp;" "&amp;R93&amp;" "&amp;R94</f>
        <v xml:space="preserve">雞蛋 南瓜 毛豆  </v>
      </c>
      <c r="AD86" s="31"/>
    </row>
    <row r="87" spans="1:30" ht="15" customHeight="1">
      <c r="A87" s="413"/>
      <c r="B87" s="387"/>
      <c r="C87" s="378"/>
      <c r="D87" s="169"/>
      <c r="E87" s="169"/>
      <c r="F87" s="169"/>
      <c r="G87" s="169"/>
      <c r="H87" s="169"/>
      <c r="I87" s="369"/>
      <c r="J87" s="171"/>
      <c r="K87" s="172"/>
      <c r="L87" s="171"/>
      <c r="M87" s="172"/>
      <c r="N87" s="171" t="s">
        <v>73</v>
      </c>
      <c r="O87" s="172">
        <v>0.05</v>
      </c>
      <c r="P87" s="35"/>
      <c r="Q87" s="36"/>
      <c r="R87" s="171"/>
      <c r="S87" s="194"/>
      <c r="T87" s="135"/>
      <c r="U87" s="135"/>
      <c r="V87" s="120"/>
      <c r="W87" s="2"/>
      <c r="X87" s="31"/>
      <c r="Y87" s="31"/>
      <c r="Z87" s="31"/>
      <c r="AA87" s="31"/>
      <c r="AB87" s="31"/>
      <c r="AC87" s="31"/>
      <c r="AD87" s="31"/>
    </row>
    <row r="88" spans="1:30" ht="15" customHeight="1">
      <c r="A88" s="448"/>
      <c r="B88" s="379"/>
      <c r="C88" s="380"/>
      <c r="D88" s="176"/>
      <c r="E88" s="176"/>
      <c r="F88" s="176"/>
      <c r="G88" s="176"/>
      <c r="H88" s="176"/>
      <c r="I88" s="370"/>
      <c r="J88" s="178"/>
      <c r="K88" s="179"/>
      <c r="L88" s="178"/>
      <c r="M88" s="179"/>
      <c r="N88" s="178"/>
      <c r="O88" s="179"/>
      <c r="P88" s="45"/>
      <c r="Q88" s="46"/>
      <c r="R88" s="178"/>
      <c r="S88" s="196"/>
      <c r="T88" s="135"/>
      <c r="U88" s="135"/>
      <c r="V88" s="120"/>
      <c r="W88" s="2"/>
      <c r="X88" s="31"/>
      <c r="Y88" s="31"/>
      <c r="Z88" s="31"/>
      <c r="AA88" s="31"/>
      <c r="AB88" s="31"/>
      <c r="AC88" s="31"/>
      <c r="AD88" s="31"/>
    </row>
    <row r="89" spans="1:30" ht="15" customHeight="1">
      <c r="A89" s="442" t="s">
        <v>190</v>
      </c>
      <c r="B89" s="373" t="s">
        <v>191</v>
      </c>
      <c r="C89" s="388">
        <v>5.3</v>
      </c>
      <c r="D89" s="211">
        <v>2</v>
      </c>
      <c r="E89" s="211">
        <v>1.6</v>
      </c>
      <c r="F89" s="374">
        <v>2.5</v>
      </c>
      <c r="G89" s="374"/>
      <c r="H89" s="374"/>
      <c r="I89" s="375">
        <v>673.5</v>
      </c>
      <c r="J89" s="389" t="s">
        <v>192</v>
      </c>
      <c r="K89" s="374"/>
      <c r="L89" s="389" t="s">
        <v>335</v>
      </c>
      <c r="M89" s="374"/>
      <c r="N89" s="389" t="s">
        <v>336</v>
      </c>
      <c r="O89" s="374"/>
      <c r="P89" s="390" t="s">
        <v>27</v>
      </c>
      <c r="Q89" s="391"/>
      <c r="R89" s="392" t="s">
        <v>195</v>
      </c>
      <c r="S89" s="393"/>
      <c r="T89" s="139"/>
      <c r="U89" s="135"/>
      <c r="V89" s="120"/>
      <c r="W89" s="2"/>
      <c r="X89" s="31"/>
      <c r="Y89" s="31"/>
      <c r="Z89" s="31"/>
      <c r="AA89" s="31"/>
      <c r="AB89" s="31"/>
      <c r="AC89" s="31"/>
      <c r="AD89" s="31"/>
    </row>
    <row r="90" spans="1:30" ht="15" customHeight="1">
      <c r="A90" s="437"/>
      <c r="B90" s="373"/>
      <c r="C90" s="211"/>
      <c r="D90" s="211"/>
      <c r="E90" s="378"/>
      <c r="F90" s="169"/>
      <c r="G90" s="169"/>
      <c r="H90" s="169"/>
      <c r="I90" s="369"/>
      <c r="J90" s="171" t="s">
        <v>196</v>
      </c>
      <c r="K90" s="172">
        <v>15</v>
      </c>
      <c r="L90" s="187" t="s">
        <v>309</v>
      </c>
      <c r="M90" s="173">
        <v>1.8</v>
      </c>
      <c r="N90" s="171" t="s">
        <v>84</v>
      </c>
      <c r="O90" s="172">
        <v>6</v>
      </c>
      <c r="P90" s="39" t="s">
        <v>19</v>
      </c>
      <c r="Q90" s="40">
        <v>7</v>
      </c>
      <c r="R90" s="35" t="s">
        <v>50</v>
      </c>
      <c r="S90" s="394">
        <v>0.3</v>
      </c>
      <c r="T90" s="395"/>
      <c r="U90" s="135"/>
      <c r="V90" s="120"/>
      <c r="W90" s="2"/>
      <c r="X90" s="31"/>
      <c r="Y90" s="31"/>
      <c r="Z90" s="31"/>
      <c r="AA90" s="31"/>
      <c r="AB90" s="31"/>
      <c r="AC90" s="31"/>
      <c r="AD90" s="31"/>
    </row>
    <row r="91" spans="1:30" ht="15" customHeight="1">
      <c r="A91" s="437"/>
      <c r="B91" s="373"/>
      <c r="C91" s="211"/>
      <c r="D91" s="211"/>
      <c r="E91" s="378"/>
      <c r="F91" s="169"/>
      <c r="G91" s="169"/>
      <c r="H91" s="169"/>
      <c r="I91" s="200"/>
      <c r="J91" s="171"/>
      <c r="K91" s="172"/>
      <c r="L91" s="171" t="s">
        <v>35</v>
      </c>
      <c r="M91" s="172">
        <v>2</v>
      </c>
      <c r="N91" s="171" t="s">
        <v>40</v>
      </c>
      <c r="O91" s="172">
        <v>1</v>
      </c>
      <c r="P91" s="35" t="s">
        <v>73</v>
      </c>
      <c r="Q91" s="36">
        <v>0.05</v>
      </c>
      <c r="R91" s="39" t="s">
        <v>197</v>
      </c>
      <c r="S91" s="394">
        <v>2</v>
      </c>
      <c r="T91" s="395"/>
      <c r="U91" s="135"/>
      <c r="V91" s="120"/>
      <c r="W91" s="2"/>
      <c r="X91" s="2"/>
      <c r="Y91" s="31"/>
      <c r="Z91" s="2"/>
      <c r="AA91" s="2"/>
      <c r="AB91" s="2"/>
      <c r="AC91" s="2"/>
      <c r="AD91" s="2"/>
    </row>
    <row r="92" spans="1:30" ht="15" customHeight="1">
      <c r="A92" s="437"/>
      <c r="B92" s="373"/>
      <c r="C92" s="211"/>
      <c r="D92" s="211"/>
      <c r="E92" s="378"/>
      <c r="F92" s="169"/>
      <c r="G92" s="169"/>
      <c r="H92" s="169"/>
      <c r="I92" s="200"/>
      <c r="J92" s="171"/>
      <c r="K92" s="172"/>
      <c r="L92" s="171" t="s">
        <v>310</v>
      </c>
      <c r="M92" s="172">
        <v>1.5</v>
      </c>
      <c r="N92" s="171" t="s">
        <v>73</v>
      </c>
      <c r="O92" s="172">
        <v>0.05</v>
      </c>
      <c r="P92" s="35"/>
      <c r="Q92" s="36"/>
      <c r="R92" s="35" t="s">
        <v>198</v>
      </c>
      <c r="S92" s="394">
        <v>0.5</v>
      </c>
      <c r="T92" s="395"/>
      <c r="U92" s="135"/>
      <c r="V92" s="120"/>
      <c r="W92" s="396"/>
      <c r="X92" s="396" t="str">
        <f>B95</f>
        <v>l4</v>
      </c>
      <c r="Y92" s="396" t="str">
        <f>J96&amp;" "&amp;J97&amp;" "&amp;J98&amp;" "&amp;J99&amp;" "&amp;J100</f>
        <v xml:space="preserve">米 糙米   </v>
      </c>
      <c r="Z92" s="396" t="str">
        <f>L96&amp;" "&amp;L97&amp;" "&amp;L98&amp;" "&amp;L99&amp;" "&amp;L100</f>
        <v xml:space="preserve">豆包 胡蘿蔔 芹菜 薑 </v>
      </c>
      <c r="AA92" s="396" t="str">
        <f>N96&amp;" "&amp;N97&amp;" "&amp;N98&amp;" "&amp;N99&amp;" "&amp;N100</f>
        <v xml:space="preserve">凍豆腐 白蘿蔔 胡蘿蔔 薑 </v>
      </c>
      <c r="AB92" s="396" t="str">
        <f>P96&amp;" "&amp;P97&amp;" "&amp;P98&amp;" "&amp;P99&amp;" "&amp;P100</f>
        <v xml:space="preserve">蔬菜 薑   </v>
      </c>
      <c r="AC92" s="396" t="str">
        <f>R96&amp;" "&amp;R97&amp;" "&amp;R98&amp;" "&amp;R99&amp;" "&amp;R100</f>
        <v xml:space="preserve">粉圓 二砂糖   </v>
      </c>
      <c r="AD92" s="396"/>
    </row>
    <row r="93" spans="1:30" ht="15" customHeight="1">
      <c r="A93" s="437"/>
      <c r="B93" s="387"/>
      <c r="C93" s="211"/>
      <c r="D93" s="211"/>
      <c r="E93" s="378"/>
      <c r="F93" s="169"/>
      <c r="G93" s="169"/>
      <c r="H93" s="169"/>
      <c r="I93" s="200"/>
      <c r="J93" s="171"/>
      <c r="K93" s="172"/>
      <c r="L93" s="171" t="s">
        <v>199</v>
      </c>
      <c r="M93" s="172"/>
      <c r="N93" s="171" t="s">
        <v>52</v>
      </c>
      <c r="O93" s="172">
        <v>1.2</v>
      </c>
      <c r="P93" s="35"/>
      <c r="Q93" s="36"/>
      <c r="R93" s="35"/>
      <c r="S93" s="394"/>
      <c r="T93" s="395"/>
      <c r="U93" s="135"/>
      <c r="V93" s="120"/>
      <c r="W93" s="2"/>
      <c r="X93" s="31"/>
      <c r="Y93" s="31"/>
      <c r="Z93" s="31"/>
      <c r="AA93" s="31"/>
      <c r="AB93" s="31"/>
      <c r="AC93" s="31"/>
      <c r="AD93" s="31"/>
    </row>
    <row r="94" spans="1:30" ht="15" customHeight="1">
      <c r="A94" s="438"/>
      <c r="B94" s="379"/>
      <c r="C94" s="217"/>
      <c r="D94" s="217"/>
      <c r="E94" s="380"/>
      <c r="F94" s="176"/>
      <c r="G94" s="176"/>
      <c r="H94" s="176"/>
      <c r="I94" s="201"/>
      <c r="J94" s="178"/>
      <c r="K94" s="179"/>
      <c r="L94" s="178"/>
      <c r="M94" s="179"/>
      <c r="N94" s="178"/>
      <c r="O94" s="179"/>
      <c r="P94" s="45"/>
      <c r="Q94" s="46"/>
      <c r="R94" s="178"/>
      <c r="S94" s="196"/>
      <c r="T94" s="135"/>
      <c r="U94" s="135"/>
      <c r="V94" s="120"/>
      <c r="W94" s="2"/>
      <c r="X94" s="31"/>
      <c r="Y94" s="31"/>
      <c r="Z94" s="31"/>
      <c r="AA94" s="31"/>
      <c r="AB94" s="31"/>
      <c r="AC94" s="31"/>
      <c r="AD94" s="31"/>
    </row>
    <row r="95" spans="1:30" ht="15" customHeight="1">
      <c r="A95" s="447" t="s">
        <v>201</v>
      </c>
      <c r="B95" s="373" t="s">
        <v>202</v>
      </c>
      <c r="C95" s="388">
        <v>6</v>
      </c>
      <c r="D95" s="388">
        <v>2.5</v>
      </c>
      <c r="E95" s="388">
        <v>1.6</v>
      </c>
      <c r="F95" s="388">
        <v>2.5</v>
      </c>
      <c r="G95" s="388"/>
      <c r="H95" s="388"/>
      <c r="I95" s="397">
        <v>760</v>
      </c>
      <c r="J95" s="398" t="s">
        <v>23</v>
      </c>
      <c r="K95" s="211"/>
      <c r="L95" s="398" t="s">
        <v>338</v>
      </c>
      <c r="M95" s="211"/>
      <c r="N95" s="398" t="s">
        <v>204</v>
      </c>
      <c r="O95" s="211"/>
      <c r="P95" s="383" t="s">
        <v>27</v>
      </c>
      <c r="Q95" s="384"/>
      <c r="R95" s="398" t="s">
        <v>206</v>
      </c>
      <c r="S95" s="399"/>
      <c r="T95" s="139"/>
      <c r="U95" s="135"/>
      <c r="V95" s="400"/>
      <c r="W95" s="2"/>
      <c r="X95" s="31"/>
      <c r="Y95" s="31"/>
      <c r="Z95" s="31"/>
      <c r="AA95" s="31"/>
      <c r="AB95" s="31"/>
      <c r="AC95" s="31"/>
      <c r="AD95" s="31"/>
    </row>
    <row r="96" spans="1:30" ht="15" customHeight="1">
      <c r="A96" s="413"/>
      <c r="B96" s="373"/>
      <c r="C96" s="211"/>
      <c r="D96" s="211"/>
      <c r="E96" s="211"/>
      <c r="F96" s="211"/>
      <c r="G96" s="211"/>
      <c r="H96" s="211"/>
      <c r="I96" s="397"/>
      <c r="J96" s="171" t="s">
        <v>29</v>
      </c>
      <c r="K96" s="172">
        <v>7</v>
      </c>
      <c r="L96" s="171" t="s">
        <v>179</v>
      </c>
      <c r="M96" s="172">
        <v>6</v>
      </c>
      <c r="N96" s="171" t="s">
        <v>207</v>
      </c>
      <c r="O96" s="172">
        <v>4</v>
      </c>
      <c r="P96" s="39" t="s">
        <v>19</v>
      </c>
      <c r="Q96" s="40">
        <v>7</v>
      </c>
      <c r="R96" s="187" t="s">
        <v>208</v>
      </c>
      <c r="S96" s="338">
        <v>2</v>
      </c>
      <c r="T96" s="371"/>
      <c r="U96" s="135"/>
      <c r="V96" s="120"/>
      <c r="W96" s="2"/>
      <c r="X96" s="31"/>
      <c r="Y96" s="31"/>
      <c r="Z96" s="31"/>
      <c r="AA96" s="31"/>
      <c r="AB96" s="31"/>
      <c r="AC96" s="31"/>
      <c r="AD96" s="31"/>
    </row>
    <row r="97" spans="1:30" ht="15" customHeight="1">
      <c r="A97" s="413"/>
      <c r="B97" s="373"/>
      <c r="C97" s="211"/>
      <c r="D97" s="211"/>
      <c r="E97" s="211"/>
      <c r="F97" s="211"/>
      <c r="G97" s="211"/>
      <c r="H97" s="211"/>
      <c r="I97" s="397"/>
      <c r="J97" s="171" t="s">
        <v>34</v>
      </c>
      <c r="K97" s="172">
        <v>3</v>
      </c>
      <c r="L97" s="171" t="s">
        <v>40</v>
      </c>
      <c r="M97" s="172">
        <v>1</v>
      </c>
      <c r="N97" s="171" t="s">
        <v>51</v>
      </c>
      <c r="O97" s="172">
        <v>3</v>
      </c>
      <c r="P97" s="35" t="s">
        <v>73</v>
      </c>
      <c r="Q97" s="36">
        <v>0.05</v>
      </c>
      <c r="R97" s="171" t="s">
        <v>39</v>
      </c>
      <c r="S97" s="185">
        <v>1</v>
      </c>
      <c r="T97" s="135"/>
      <c r="U97" s="135"/>
      <c r="V97" s="120"/>
      <c r="W97" s="101"/>
      <c r="X97" s="48"/>
      <c r="Y97" s="48"/>
      <c r="Z97" s="48"/>
      <c r="AA97" s="48"/>
      <c r="AB97" s="48"/>
      <c r="AC97" s="48"/>
      <c r="AD97" s="48"/>
    </row>
    <row r="98" spans="1:30" ht="15" customHeight="1">
      <c r="A98" s="413"/>
      <c r="B98" s="387"/>
      <c r="C98" s="211"/>
      <c r="D98" s="211"/>
      <c r="E98" s="211"/>
      <c r="F98" s="211"/>
      <c r="G98" s="211"/>
      <c r="H98" s="211"/>
      <c r="I98" s="397"/>
      <c r="J98" s="296"/>
      <c r="K98" s="232"/>
      <c r="L98" s="171" t="s">
        <v>310</v>
      </c>
      <c r="M98" s="172">
        <v>4</v>
      </c>
      <c r="N98" s="296" t="s">
        <v>40</v>
      </c>
      <c r="O98" s="172">
        <v>0.5</v>
      </c>
      <c r="P98" s="35"/>
      <c r="Q98" s="36"/>
      <c r="R98" s="171"/>
      <c r="S98" s="185"/>
      <c r="T98" s="135"/>
      <c r="U98" s="135"/>
      <c r="V98" s="120"/>
      <c r="W98" s="2"/>
      <c r="X98" s="31" t="str">
        <f>B101</f>
        <v>l5</v>
      </c>
      <c r="Y98" s="31" t="str">
        <f>J102&amp;" "&amp;J103&amp;" "&amp;J104&amp;" "&amp;J105&amp;" "&amp;J106</f>
        <v xml:space="preserve">米 小米   </v>
      </c>
      <c r="Z98" s="31" t="str">
        <f>L102&amp;" "&amp;L103&amp;" "&amp;L104&amp;" "&amp;L105&amp;" "&amp;L106</f>
        <v>四角油豆腐 芹菜 胡蘿蔔 醬油 二砂糖</v>
      </c>
      <c r="AA98" s="31" t="str">
        <f>N102&amp;" "&amp;N103&amp;" "&amp;N104&amp;" "&amp;N105&amp;" "&amp;N106</f>
        <v xml:space="preserve">豆干 雪裡蕻 薑  </v>
      </c>
      <c r="AB98" s="31" t="str">
        <f>P102&amp;" "&amp;P103&amp;" "&amp;P104&amp;" "&amp;P105&amp;" "&amp;P106</f>
        <v xml:space="preserve">蔬菜 薑   </v>
      </c>
      <c r="AC98" s="31" t="str">
        <f>R102&amp;" "&amp;R103&amp;" "&amp;R104&amp;" "&amp;R105&amp;" "&amp;R106</f>
        <v xml:space="preserve">乾裙帶菜 薑   </v>
      </c>
      <c r="AD98" s="31"/>
    </row>
    <row r="99" spans="1:30" ht="15" customHeight="1">
      <c r="A99" s="413"/>
      <c r="B99" s="387"/>
      <c r="C99" s="211"/>
      <c r="D99" s="211"/>
      <c r="E99" s="211"/>
      <c r="F99" s="211"/>
      <c r="G99" s="211"/>
      <c r="H99" s="211"/>
      <c r="I99" s="397"/>
      <c r="J99" s="296"/>
      <c r="K99" s="232"/>
      <c r="L99" s="296" t="s">
        <v>73</v>
      </c>
      <c r="M99" s="232">
        <v>0.05</v>
      </c>
      <c r="N99" s="315" t="s">
        <v>73</v>
      </c>
      <c r="O99" s="173">
        <v>0.05</v>
      </c>
      <c r="P99" s="35"/>
      <c r="Q99" s="36"/>
      <c r="R99" s="171"/>
      <c r="S99" s="185"/>
      <c r="T99" s="135"/>
      <c r="U99" s="135"/>
      <c r="V99" s="120"/>
      <c r="W99" s="2"/>
      <c r="X99" s="31"/>
      <c r="Y99" s="31"/>
      <c r="Z99" s="31"/>
      <c r="AA99" s="31"/>
      <c r="AB99" s="31"/>
      <c r="AC99" s="31"/>
      <c r="AD99" s="31"/>
    </row>
    <row r="100" spans="1:30" ht="15" customHeight="1">
      <c r="A100" s="414"/>
      <c r="B100" s="379"/>
      <c r="C100" s="217"/>
      <c r="D100" s="217"/>
      <c r="E100" s="217"/>
      <c r="F100" s="217"/>
      <c r="G100" s="217"/>
      <c r="H100" s="217"/>
      <c r="I100" s="401"/>
      <c r="J100" s="178"/>
      <c r="K100" s="179"/>
      <c r="L100" s="178"/>
      <c r="M100" s="179"/>
      <c r="N100" s="178"/>
      <c r="O100" s="179"/>
      <c r="P100" s="45"/>
      <c r="Q100" s="46"/>
      <c r="R100" s="178"/>
      <c r="S100" s="188"/>
      <c r="T100" s="135"/>
      <c r="U100" s="135"/>
      <c r="V100" s="120"/>
      <c r="W100" s="2"/>
      <c r="X100" s="31"/>
      <c r="Y100" s="31"/>
      <c r="Z100" s="31"/>
      <c r="AA100" s="31"/>
      <c r="AB100" s="31"/>
      <c r="AC100" s="31"/>
      <c r="AD100" s="31"/>
    </row>
    <row r="101" spans="1:30" ht="15" customHeight="1">
      <c r="A101" s="442" t="s">
        <v>210</v>
      </c>
      <c r="B101" s="191" t="s">
        <v>211</v>
      </c>
      <c r="C101" s="202">
        <v>5.2</v>
      </c>
      <c r="D101" s="202">
        <v>2</v>
      </c>
      <c r="E101" s="202">
        <v>1.4</v>
      </c>
      <c r="F101" s="202">
        <v>2.5</v>
      </c>
      <c r="G101" s="202"/>
      <c r="H101" s="202"/>
      <c r="I101" s="402">
        <v>661.5</v>
      </c>
      <c r="J101" s="247" t="s">
        <v>212</v>
      </c>
      <c r="K101" s="203"/>
      <c r="L101" s="247" t="s">
        <v>339</v>
      </c>
      <c r="M101" s="203"/>
      <c r="N101" s="247" t="s">
        <v>214</v>
      </c>
      <c r="O101" s="203"/>
      <c r="P101" s="165" t="s">
        <v>27</v>
      </c>
      <c r="Q101" s="166"/>
      <c r="R101" s="247" t="s">
        <v>216</v>
      </c>
      <c r="S101" s="248"/>
      <c r="T101" s="139"/>
      <c r="U101" s="135"/>
      <c r="V101" s="120"/>
      <c r="W101" s="2"/>
      <c r="X101" s="31"/>
      <c r="Y101" s="31"/>
      <c r="Z101" s="31"/>
      <c r="AA101" s="31"/>
      <c r="AB101" s="31"/>
      <c r="AC101" s="31"/>
      <c r="AD101" s="31"/>
    </row>
    <row r="102" spans="1:30" ht="15" customHeight="1">
      <c r="A102" s="437"/>
      <c r="B102" s="373"/>
      <c r="C102" s="211"/>
      <c r="D102" s="211"/>
      <c r="E102" s="211"/>
      <c r="F102" s="211"/>
      <c r="G102" s="211"/>
      <c r="H102" s="211"/>
      <c r="I102" s="397"/>
      <c r="J102" s="171" t="s">
        <v>29</v>
      </c>
      <c r="K102" s="172">
        <v>10</v>
      </c>
      <c r="L102" s="171" t="s">
        <v>56</v>
      </c>
      <c r="M102" s="172">
        <v>8.1999999999999993</v>
      </c>
      <c r="N102" s="171" t="s">
        <v>124</v>
      </c>
      <c r="O102" s="172">
        <v>2</v>
      </c>
      <c r="P102" s="39" t="s">
        <v>19</v>
      </c>
      <c r="Q102" s="40">
        <v>7</v>
      </c>
      <c r="R102" s="171" t="s">
        <v>134</v>
      </c>
      <c r="S102" s="185">
        <v>0.1</v>
      </c>
      <c r="T102" s="135"/>
      <c r="U102" s="135"/>
      <c r="V102" s="120"/>
      <c r="W102" s="2"/>
      <c r="X102" s="31"/>
      <c r="Y102" s="31"/>
      <c r="Z102" s="31"/>
      <c r="AA102" s="31"/>
      <c r="AB102" s="31"/>
      <c r="AC102" s="31"/>
      <c r="AD102" s="31"/>
    </row>
    <row r="103" spans="1:30" ht="15" customHeight="1">
      <c r="A103" s="437"/>
      <c r="B103" s="373"/>
      <c r="C103" s="211"/>
      <c r="D103" s="211"/>
      <c r="E103" s="211"/>
      <c r="F103" s="211"/>
      <c r="G103" s="211"/>
      <c r="H103" s="211"/>
      <c r="I103" s="397"/>
      <c r="J103" s="171" t="s">
        <v>217</v>
      </c>
      <c r="K103" s="172">
        <v>0.4</v>
      </c>
      <c r="L103" s="171" t="s">
        <v>310</v>
      </c>
      <c r="M103" s="172">
        <v>1</v>
      </c>
      <c r="N103" s="35" t="s">
        <v>218</v>
      </c>
      <c r="O103" s="172">
        <v>3</v>
      </c>
      <c r="P103" s="35" t="s">
        <v>73</v>
      </c>
      <c r="Q103" s="36">
        <v>0.05</v>
      </c>
      <c r="R103" s="171" t="s">
        <v>73</v>
      </c>
      <c r="S103" s="185">
        <v>0.05</v>
      </c>
      <c r="T103" s="135"/>
      <c r="U103" s="135"/>
      <c r="V103" s="120"/>
      <c r="W103" s="2"/>
      <c r="X103" s="31"/>
      <c r="Y103" s="31"/>
      <c r="Z103" s="31"/>
      <c r="AA103" s="31"/>
      <c r="AB103" s="31"/>
      <c r="AC103" s="31"/>
      <c r="AD103" s="31"/>
    </row>
    <row r="104" spans="1:30" ht="15" customHeight="1">
      <c r="A104" s="437"/>
      <c r="B104" s="373"/>
      <c r="C104" s="211"/>
      <c r="D104" s="211"/>
      <c r="E104" s="211"/>
      <c r="F104" s="211"/>
      <c r="G104" s="211"/>
      <c r="H104" s="211"/>
      <c r="I104" s="397"/>
      <c r="J104" s="171"/>
      <c r="K104" s="172"/>
      <c r="L104" s="171" t="s">
        <v>40</v>
      </c>
      <c r="M104" s="172">
        <v>0.5</v>
      </c>
      <c r="N104" s="171" t="s">
        <v>73</v>
      </c>
      <c r="O104" s="172">
        <v>0.05</v>
      </c>
      <c r="P104" s="35"/>
      <c r="Q104" s="36"/>
      <c r="R104" s="171"/>
      <c r="S104" s="185"/>
      <c r="T104" s="135"/>
      <c r="U104" s="135"/>
      <c r="V104" s="120"/>
      <c r="W104" s="363"/>
      <c r="X104" s="107" t="e">
        <f>#REF!</f>
        <v>#REF!</v>
      </c>
      <c r="Y104" s="107" t="e">
        <f t="shared" ref="Y104:Z104" si="0">#REF!&amp;" "&amp;#REF!&amp;" "&amp;#REF!&amp;" "&amp;#REF!&amp;" "&amp;#REF!</f>
        <v>#REF!</v>
      </c>
      <c r="Z104" s="107" t="e">
        <f t="shared" si="0"/>
        <v>#REF!</v>
      </c>
      <c r="AA104" s="107" t="e">
        <f t="shared" ref="AA104:AC104" si="1">#REF!&amp;" "&amp;#REF!&amp;" "&amp;#REF!&amp;" "&amp;#REF!&amp;" "&amp;#REF!</f>
        <v>#REF!</v>
      </c>
      <c r="AB104" s="107" t="e">
        <f t="shared" si="1"/>
        <v>#REF!</v>
      </c>
      <c r="AC104" s="107" t="e">
        <f t="shared" si="1"/>
        <v>#REF!</v>
      </c>
      <c r="AD104" s="107"/>
    </row>
    <row r="105" spans="1:30" ht="15" customHeight="1">
      <c r="A105" s="437"/>
      <c r="B105" s="387"/>
      <c r="C105" s="211"/>
      <c r="D105" s="211"/>
      <c r="E105" s="211"/>
      <c r="F105" s="211"/>
      <c r="G105" s="211"/>
      <c r="H105" s="211"/>
      <c r="I105" s="397"/>
      <c r="J105" s="296"/>
      <c r="K105" s="232"/>
      <c r="L105" s="171" t="s">
        <v>219</v>
      </c>
      <c r="M105" s="172"/>
      <c r="N105" s="171"/>
      <c r="O105" s="172"/>
      <c r="P105" s="35"/>
      <c r="Q105" s="36"/>
      <c r="R105" s="171"/>
      <c r="S105" s="185"/>
      <c r="T105" s="135"/>
      <c r="U105" s="135"/>
      <c r="V105" s="120"/>
      <c r="W105" s="2"/>
      <c r="X105" s="31"/>
      <c r="Y105" s="31"/>
      <c r="Z105" s="31"/>
      <c r="AA105" s="31"/>
      <c r="AB105" s="31"/>
      <c r="AC105" s="31"/>
      <c r="AD105" s="31"/>
    </row>
    <row r="106" spans="1:30" ht="15" customHeight="1">
      <c r="A106" s="438"/>
      <c r="B106" s="379"/>
      <c r="C106" s="217"/>
      <c r="D106" s="217"/>
      <c r="E106" s="217"/>
      <c r="F106" s="217"/>
      <c r="G106" s="217"/>
      <c r="H106" s="217"/>
      <c r="I106" s="401"/>
      <c r="J106" s="178"/>
      <c r="K106" s="179"/>
      <c r="L106" s="178" t="s">
        <v>39</v>
      </c>
      <c r="M106" s="179"/>
      <c r="N106" s="178"/>
      <c r="O106" s="179"/>
      <c r="P106" s="45"/>
      <c r="Q106" s="46"/>
      <c r="R106" s="178"/>
      <c r="S106" s="188"/>
      <c r="T106" s="135"/>
      <c r="U106" s="135"/>
      <c r="V106" s="120"/>
      <c r="W106" s="2"/>
      <c r="X106" s="31"/>
      <c r="Y106" s="31"/>
      <c r="Z106" s="31"/>
      <c r="AA106" s="31"/>
      <c r="AB106" s="31"/>
      <c r="AC106" s="31"/>
      <c r="AD106" s="31"/>
    </row>
    <row r="107" spans="1:30" ht="21" customHeight="1">
      <c r="A107" s="237" t="s">
        <v>220</v>
      </c>
      <c r="B107" s="237"/>
      <c r="C107" s="237"/>
      <c r="D107" s="237"/>
      <c r="E107" s="237"/>
      <c r="F107" s="237"/>
      <c r="G107" s="237"/>
      <c r="H107" s="237"/>
      <c r="I107" s="237"/>
      <c r="J107" s="237"/>
      <c r="K107" s="237"/>
      <c r="L107" s="237"/>
      <c r="M107" s="237"/>
      <c r="N107" s="237"/>
      <c r="O107" s="237"/>
      <c r="P107" s="237"/>
      <c r="Q107" s="237"/>
      <c r="R107" s="237"/>
      <c r="S107" s="237"/>
      <c r="T107" s="237"/>
      <c r="U107" s="237"/>
      <c r="V107" s="110"/>
      <c r="W107" s="110"/>
      <c r="X107" s="110"/>
      <c r="Y107" s="110"/>
      <c r="Z107" s="110"/>
      <c r="AA107" s="31"/>
      <c r="AB107" s="31"/>
      <c r="AC107" s="31"/>
      <c r="AD107" s="31"/>
    </row>
    <row r="108" spans="1:30" ht="24.75" customHeight="1">
      <c r="A108" s="111" t="s">
        <v>361</v>
      </c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2"/>
      <c r="V108" s="112"/>
      <c r="W108" s="112"/>
      <c r="X108" s="112"/>
      <c r="Y108" s="112"/>
      <c r="Z108" s="112"/>
      <c r="AA108" s="110"/>
      <c r="AB108" s="110"/>
      <c r="AC108" s="110"/>
      <c r="AD108" s="110"/>
    </row>
    <row r="109" spans="1:30" ht="20.399999999999999" customHeight="1">
      <c r="A109" s="113"/>
      <c r="B109" s="114" t="s">
        <v>362</v>
      </c>
      <c r="C109" s="115"/>
      <c r="D109" s="115"/>
      <c r="E109" s="115"/>
      <c r="F109" s="115"/>
      <c r="G109" s="115"/>
      <c r="H109" s="115"/>
      <c r="I109" s="115"/>
      <c r="J109" s="115"/>
      <c r="K109" s="115"/>
      <c r="L109" s="115"/>
      <c r="M109" s="115"/>
      <c r="N109" s="115"/>
      <c r="O109" s="115"/>
      <c r="P109" s="115"/>
      <c r="Q109" s="115"/>
      <c r="R109" s="115"/>
      <c r="S109" s="115"/>
      <c r="T109" s="115"/>
      <c r="U109" s="115"/>
      <c r="V109" s="116"/>
      <c r="W109" s="116"/>
      <c r="X109" s="116"/>
      <c r="Y109" s="116"/>
      <c r="Z109" s="116"/>
      <c r="AA109" s="112"/>
      <c r="AB109" s="112"/>
      <c r="AC109" s="112"/>
      <c r="AD109" s="112"/>
    </row>
    <row r="110" spans="1:30" ht="15.75" customHeight="1">
      <c r="T110" s="139"/>
      <c r="U110" s="139"/>
      <c r="AA110" s="116"/>
      <c r="AB110" s="116"/>
      <c r="AC110" s="116"/>
      <c r="AD110" s="116"/>
    </row>
    <row r="111" spans="1:30" ht="15.75" customHeight="1">
      <c r="T111" s="139"/>
      <c r="U111" s="139"/>
    </row>
    <row r="112" spans="1:30" ht="15.75" customHeight="1">
      <c r="T112" s="139"/>
      <c r="U112" s="139"/>
    </row>
    <row r="113" spans="20:21" ht="15.75" customHeight="1">
      <c r="T113" s="139"/>
      <c r="U113" s="139"/>
    </row>
    <row r="114" spans="20:21" ht="15.75" customHeight="1">
      <c r="T114" s="139"/>
      <c r="U114" s="139"/>
    </row>
    <row r="115" spans="20:21" ht="15.75" customHeight="1">
      <c r="T115" s="139"/>
      <c r="U115" s="139"/>
    </row>
    <row r="116" spans="20:21" ht="15.75" customHeight="1">
      <c r="T116" s="139"/>
      <c r="U116" s="139"/>
    </row>
    <row r="117" spans="20:21" ht="15.75" customHeight="1">
      <c r="T117" s="139"/>
      <c r="U117" s="139"/>
    </row>
    <row r="118" spans="20:21" ht="15.75" customHeight="1">
      <c r="T118" s="139"/>
      <c r="U118" s="139"/>
    </row>
    <row r="119" spans="20:21" ht="15.75" customHeight="1">
      <c r="T119" s="139"/>
      <c r="U119" s="139"/>
    </row>
    <row r="120" spans="20:21" ht="15.75" customHeight="1">
      <c r="T120" s="139"/>
      <c r="U120" s="139"/>
    </row>
    <row r="121" spans="20:21" ht="15.75" customHeight="1">
      <c r="T121" s="139"/>
      <c r="U121" s="139"/>
    </row>
    <row r="122" spans="20:21" ht="15.75" customHeight="1">
      <c r="T122" s="139"/>
      <c r="U122" s="139"/>
    </row>
    <row r="123" spans="20:21" ht="15.75" customHeight="1">
      <c r="T123" s="139"/>
      <c r="U123" s="139"/>
    </row>
    <row r="124" spans="20:21" ht="15.75" customHeight="1">
      <c r="T124" s="139"/>
      <c r="U124" s="139"/>
    </row>
    <row r="125" spans="20:21" ht="15.75" customHeight="1">
      <c r="T125" s="139"/>
      <c r="U125" s="139"/>
    </row>
    <row r="126" spans="20:21" ht="15.75" customHeight="1">
      <c r="T126" s="139"/>
      <c r="U126" s="139"/>
    </row>
    <row r="127" spans="20:21" ht="15.75" customHeight="1">
      <c r="T127" s="139"/>
      <c r="U127" s="139"/>
    </row>
    <row r="128" spans="20:21" ht="15.75" customHeight="1">
      <c r="T128" s="139"/>
      <c r="U128" s="139"/>
    </row>
    <row r="129" spans="20:21" ht="15.75" customHeight="1">
      <c r="T129" s="139"/>
      <c r="U129" s="139"/>
    </row>
    <row r="130" spans="20:21" ht="15.75" customHeight="1">
      <c r="T130" s="139"/>
      <c r="U130" s="139"/>
    </row>
    <row r="131" spans="20:21" ht="15.75" customHeight="1">
      <c r="T131" s="139"/>
      <c r="U131" s="139"/>
    </row>
    <row r="132" spans="20:21" ht="15.75" customHeight="1">
      <c r="T132" s="139"/>
      <c r="U132" s="139"/>
    </row>
    <row r="133" spans="20:21" ht="15.75" customHeight="1">
      <c r="T133" s="139"/>
      <c r="U133" s="139"/>
    </row>
    <row r="134" spans="20:21" ht="15.75" customHeight="1">
      <c r="T134" s="139"/>
      <c r="U134" s="139"/>
    </row>
    <row r="135" spans="20:21" ht="15.75" customHeight="1">
      <c r="T135" s="139"/>
      <c r="U135" s="139"/>
    </row>
    <row r="136" spans="20:21" ht="15.75" customHeight="1">
      <c r="T136" s="139"/>
      <c r="U136" s="139"/>
    </row>
    <row r="137" spans="20:21" ht="15.75" customHeight="1">
      <c r="T137" s="139"/>
      <c r="U137" s="139"/>
    </row>
    <row r="138" spans="20:21" ht="15.75" customHeight="1">
      <c r="T138" s="139"/>
      <c r="U138" s="139"/>
    </row>
    <row r="139" spans="20:21" ht="15.75" customHeight="1">
      <c r="T139" s="139"/>
      <c r="U139" s="139"/>
    </row>
    <row r="140" spans="20:21" ht="15.75" customHeight="1">
      <c r="T140" s="139"/>
      <c r="U140" s="139"/>
    </row>
    <row r="141" spans="20:21" ht="15.75" customHeight="1">
      <c r="T141" s="139"/>
      <c r="U141" s="139"/>
    </row>
    <row r="142" spans="20:21" ht="15.75" customHeight="1">
      <c r="T142" s="139"/>
      <c r="U142" s="139"/>
    </row>
    <row r="143" spans="20:21" ht="15.75" customHeight="1">
      <c r="T143" s="139"/>
      <c r="U143" s="139"/>
    </row>
    <row r="144" spans="20:21" ht="15.75" customHeight="1">
      <c r="T144" s="139"/>
      <c r="U144" s="139"/>
    </row>
    <row r="145" spans="20:21" ht="15.75" customHeight="1">
      <c r="T145" s="139"/>
      <c r="U145" s="139"/>
    </row>
    <row r="146" spans="20:21" ht="15.75" customHeight="1">
      <c r="T146" s="139"/>
      <c r="U146" s="139"/>
    </row>
    <row r="147" spans="20:21" ht="15.75" customHeight="1">
      <c r="T147" s="139"/>
      <c r="U147" s="139"/>
    </row>
    <row r="148" spans="20:21" ht="15.75" customHeight="1">
      <c r="T148" s="139"/>
      <c r="U148" s="139"/>
    </row>
    <row r="149" spans="20:21" ht="15.75" customHeight="1">
      <c r="T149" s="139"/>
      <c r="U149" s="139"/>
    </row>
    <row r="150" spans="20:21" ht="15.75" customHeight="1">
      <c r="T150" s="139"/>
      <c r="U150" s="139"/>
    </row>
    <row r="151" spans="20:21" ht="15.75" customHeight="1">
      <c r="T151" s="139"/>
      <c r="U151" s="139"/>
    </row>
    <row r="152" spans="20:21" ht="15.75" customHeight="1">
      <c r="T152" s="139"/>
      <c r="U152" s="139"/>
    </row>
    <row r="153" spans="20:21" ht="15.75" customHeight="1">
      <c r="T153" s="139"/>
      <c r="U153" s="139"/>
    </row>
    <row r="154" spans="20:21" ht="15.75" customHeight="1">
      <c r="T154" s="139"/>
      <c r="U154" s="139"/>
    </row>
    <row r="155" spans="20:21" ht="15.75" customHeight="1">
      <c r="T155" s="139"/>
      <c r="U155" s="139"/>
    </row>
    <row r="156" spans="20:21" ht="15.75" customHeight="1">
      <c r="T156" s="139"/>
      <c r="U156" s="139"/>
    </row>
    <row r="157" spans="20:21" ht="15.75" customHeight="1">
      <c r="T157" s="139"/>
      <c r="U157" s="139"/>
    </row>
    <row r="158" spans="20:21" ht="15.75" customHeight="1">
      <c r="T158" s="139"/>
      <c r="U158" s="139"/>
    </row>
    <row r="159" spans="20:21" ht="15.75" customHeight="1">
      <c r="T159" s="139"/>
      <c r="U159" s="139"/>
    </row>
    <row r="160" spans="20:21" ht="15.75" customHeight="1">
      <c r="T160" s="139"/>
      <c r="U160" s="139"/>
    </row>
    <row r="161" spans="20:21" ht="15.75" customHeight="1">
      <c r="T161" s="139"/>
      <c r="U161" s="139"/>
    </row>
    <row r="162" spans="20:21" ht="15.75" customHeight="1">
      <c r="T162" s="139"/>
      <c r="U162" s="139"/>
    </row>
    <row r="163" spans="20:21" ht="15.75" customHeight="1">
      <c r="T163" s="139"/>
      <c r="U163" s="139"/>
    </row>
    <row r="164" spans="20:21" ht="15.75" customHeight="1">
      <c r="T164" s="139"/>
      <c r="U164" s="139"/>
    </row>
    <row r="165" spans="20:21" ht="15.75" customHeight="1">
      <c r="T165" s="139"/>
      <c r="U165" s="139"/>
    </row>
    <row r="166" spans="20:21" ht="15.75" customHeight="1">
      <c r="T166" s="139"/>
      <c r="U166" s="139"/>
    </row>
    <row r="167" spans="20:21" ht="15.75" customHeight="1">
      <c r="T167" s="139"/>
      <c r="U167" s="139"/>
    </row>
    <row r="168" spans="20:21" ht="15.75" customHeight="1">
      <c r="T168" s="139"/>
      <c r="U168" s="139"/>
    </row>
    <row r="169" spans="20:21" ht="15.75" customHeight="1">
      <c r="T169" s="139"/>
      <c r="U169" s="139"/>
    </row>
    <row r="170" spans="20:21" ht="15.75" customHeight="1">
      <c r="T170" s="139"/>
      <c r="U170" s="139"/>
    </row>
    <row r="171" spans="20:21" ht="15.75" customHeight="1">
      <c r="T171" s="139"/>
      <c r="U171" s="139"/>
    </row>
    <row r="172" spans="20:21" ht="15.75" customHeight="1">
      <c r="T172" s="139"/>
      <c r="U172" s="139"/>
    </row>
    <row r="173" spans="20:21" ht="15.75" customHeight="1">
      <c r="T173" s="139"/>
      <c r="U173" s="139"/>
    </row>
    <row r="174" spans="20:21" ht="15.75" customHeight="1">
      <c r="T174" s="139"/>
      <c r="U174" s="139"/>
    </row>
    <row r="175" spans="20:21" ht="15.75" customHeight="1">
      <c r="T175" s="139"/>
      <c r="U175" s="139"/>
    </row>
    <row r="176" spans="20:21" ht="15.75" customHeight="1">
      <c r="T176" s="139"/>
      <c r="U176" s="139"/>
    </row>
    <row r="177" spans="20:21" ht="15.75" customHeight="1">
      <c r="T177" s="139"/>
      <c r="U177" s="139"/>
    </row>
    <row r="178" spans="20:21" ht="15.75" customHeight="1">
      <c r="T178" s="139"/>
      <c r="U178" s="139"/>
    </row>
    <row r="179" spans="20:21" ht="15.75" customHeight="1">
      <c r="T179" s="139"/>
      <c r="U179" s="139"/>
    </row>
    <row r="180" spans="20:21" ht="15.75" customHeight="1">
      <c r="T180" s="139"/>
      <c r="U180" s="139"/>
    </row>
    <row r="181" spans="20:21" ht="15.75" customHeight="1">
      <c r="T181" s="139"/>
      <c r="U181" s="139"/>
    </row>
    <row r="182" spans="20:21" ht="15.75" customHeight="1">
      <c r="T182" s="139"/>
      <c r="U182" s="139"/>
    </row>
    <row r="183" spans="20:21" ht="15.75" customHeight="1">
      <c r="T183" s="139"/>
      <c r="U183" s="139"/>
    </row>
    <row r="184" spans="20:21" ht="15.75" customHeight="1">
      <c r="T184" s="139"/>
      <c r="U184" s="139"/>
    </row>
    <row r="185" spans="20:21" ht="15.75" customHeight="1">
      <c r="T185" s="139"/>
      <c r="U185" s="139"/>
    </row>
    <row r="186" spans="20:21" ht="15.75" customHeight="1">
      <c r="T186" s="139"/>
      <c r="U186" s="139"/>
    </row>
    <row r="187" spans="20:21" ht="15.75" customHeight="1">
      <c r="T187" s="139"/>
      <c r="U187" s="139"/>
    </row>
    <row r="188" spans="20:21" ht="15.75" customHeight="1">
      <c r="T188" s="139"/>
      <c r="U188" s="139"/>
    </row>
    <row r="189" spans="20:21" ht="15.75" customHeight="1">
      <c r="T189" s="139"/>
      <c r="U189" s="139"/>
    </row>
    <row r="190" spans="20:21" ht="15.75" customHeight="1">
      <c r="T190" s="139"/>
      <c r="U190" s="139"/>
    </row>
    <row r="191" spans="20:21" ht="15.75" customHeight="1">
      <c r="T191" s="139"/>
      <c r="U191" s="139"/>
    </row>
    <row r="192" spans="20:21" ht="15.75" customHeight="1">
      <c r="T192" s="139"/>
      <c r="U192" s="139"/>
    </row>
    <row r="193" spans="20:21" ht="15.75" customHeight="1">
      <c r="T193" s="139"/>
      <c r="U193" s="139"/>
    </row>
    <row r="194" spans="20:21" ht="15.75" customHeight="1">
      <c r="T194" s="139"/>
      <c r="U194" s="139"/>
    </row>
    <row r="195" spans="20:21" ht="15.75" customHeight="1">
      <c r="T195" s="139"/>
      <c r="U195" s="139"/>
    </row>
    <row r="196" spans="20:21" ht="15.75" customHeight="1">
      <c r="T196" s="139"/>
      <c r="U196" s="139"/>
    </row>
    <row r="197" spans="20:21" ht="15.75" customHeight="1">
      <c r="T197" s="139"/>
      <c r="U197" s="139"/>
    </row>
    <row r="198" spans="20:21" ht="15.75" customHeight="1">
      <c r="T198" s="139"/>
      <c r="U198" s="139"/>
    </row>
    <row r="199" spans="20:21" ht="15.75" customHeight="1">
      <c r="T199" s="139"/>
      <c r="U199" s="139"/>
    </row>
    <row r="200" spans="20:21" ht="15.75" customHeight="1">
      <c r="T200" s="139"/>
      <c r="U200" s="139"/>
    </row>
    <row r="201" spans="20:21" ht="15.75" customHeight="1">
      <c r="T201" s="139"/>
      <c r="U201" s="139"/>
    </row>
    <row r="202" spans="20:21" ht="15.75" customHeight="1">
      <c r="T202" s="139"/>
      <c r="U202" s="139"/>
    </row>
    <row r="203" spans="20:21" ht="15.75" customHeight="1">
      <c r="T203" s="139"/>
      <c r="U203" s="139"/>
    </row>
    <row r="204" spans="20:21" ht="15.75" customHeight="1">
      <c r="T204" s="139"/>
      <c r="U204" s="139"/>
    </row>
    <row r="205" spans="20:21" ht="15.75" customHeight="1">
      <c r="T205" s="139"/>
      <c r="U205" s="139"/>
    </row>
    <row r="206" spans="20:21" ht="15.75" customHeight="1">
      <c r="T206" s="139"/>
      <c r="U206" s="139"/>
    </row>
    <row r="207" spans="20:21" ht="15.75" customHeight="1">
      <c r="T207" s="139"/>
      <c r="U207" s="139"/>
    </row>
    <row r="208" spans="20:21" ht="15.75" customHeight="1">
      <c r="T208" s="139"/>
      <c r="U208" s="139"/>
    </row>
    <row r="209" spans="20:21" ht="15.75" customHeight="1">
      <c r="T209" s="139"/>
      <c r="U209" s="139"/>
    </row>
    <row r="210" spans="20:21" ht="15.75" customHeight="1">
      <c r="T210" s="139"/>
      <c r="U210" s="139"/>
    </row>
    <row r="211" spans="20:21" ht="15.75" customHeight="1">
      <c r="T211" s="139"/>
      <c r="U211" s="139"/>
    </row>
    <row r="212" spans="20:21" ht="15.75" customHeight="1">
      <c r="T212" s="139"/>
      <c r="U212" s="139"/>
    </row>
    <row r="213" spans="20:21" ht="15.75" customHeight="1">
      <c r="T213" s="139"/>
      <c r="U213" s="139"/>
    </row>
    <row r="214" spans="20:21" ht="15.75" customHeight="1">
      <c r="T214" s="139"/>
      <c r="U214" s="139"/>
    </row>
    <row r="215" spans="20:21" ht="15.75" customHeight="1">
      <c r="T215" s="139"/>
      <c r="U215" s="139"/>
    </row>
    <row r="216" spans="20:21" ht="15.75" customHeight="1">
      <c r="T216" s="139"/>
      <c r="U216" s="139"/>
    </row>
    <row r="217" spans="20:21" ht="15.75" customHeight="1">
      <c r="T217" s="139"/>
      <c r="U217" s="139"/>
    </row>
    <row r="218" spans="20:21" ht="15.75" customHeight="1">
      <c r="T218" s="139"/>
      <c r="U218" s="139"/>
    </row>
    <row r="219" spans="20:21" ht="15.75" customHeight="1">
      <c r="T219" s="139"/>
      <c r="U219" s="139"/>
    </row>
    <row r="220" spans="20:21" ht="15.75" customHeight="1">
      <c r="T220" s="139"/>
      <c r="U220" s="139"/>
    </row>
    <row r="221" spans="20:21" ht="15.75" customHeight="1">
      <c r="T221" s="139"/>
      <c r="U221" s="139"/>
    </row>
    <row r="222" spans="20:21" ht="15.75" customHeight="1">
      <c r="T222" s="139"/>
      <c r="U222" s="139"/>
    </row>
    <row r="223" spans="20:21" ht="15.75" customHeight="1">
      <c r="T223" s="139"/>
      <c r="U223" s="139"/>
    </row>
    <row r="224" spans="20:21" ht="15.75" customHeight="1">
      <c r="T224" s="139"/>
      <c r="U224" s="139"/>
    </row>
    <row r="225" spans="20:21" ht="15.75" customHeight="1">
      <c r="T225" s="139"/>
      <c r="U225" s="139"/>
    </row>
    <row r="226" spans="20:21" ht="15.75" customHeight="1">
      <c r="T226" s="139"/>
      <c r="U226" s="139"/>
    </row>
    <row r="227" spans="20:21" ht="15.75" customHeight="1">
      <c r="T227" s="139"/>
      <c r="U227" s="139"/>
    </row>
    <row r="228" spans="20:21" ht="15.75" customHeight="1">
      <c r="T228" s="139"/>
      <c r="U228" s="139"/>
    </row>
    <row r="229" spans="20:21" ht="15.75" customHeight="1">
      <c r="T229" s="139"/>
      <c r="U229" s="139"/>
    </row>
    <row r="230" spans="20:21" ht="15.75" customHeight="1">
      <c r="T230" s="139"/>
      <c r="U230" s="139"/>
    </row>
    <row r="231" spans="20:21" ht="15.75" customHeight="1">
      <c r="T231" s="139"/>
      <c r="U231" s="139"/>
    </row>
    <row r="232" spans="20:21" ht="15.75" customHeight="1">
      <c r="T232" s="139"/>
      <c r="U232" s="139"/>
    </row>
    <row r="233" spans="20:21" ht="15.75" customHeight="1">
      <c r="T233" s="139"/>
      <c r="U233" s="139"/>
    </row>
    <row r="234" spans="20:21" ht="15.75" customHeight="1">
      <c r="T234" s="139"/>
      <c r="U234" s="139"/>
    </row>
    <row r="235" spans="20:21" ht="15.75" customHeight="1">
      <c r="T235" s="139"/>
      <c r="U235" s="139"/>
    </row>
    <row r="236" spans="20:21" ht="15.75" customHeight="1">
      <c r="T236" s="139"/>
      <c r="U236" s="139"/>
    </row>
    <row r="237" spans="20:21" ht="15.75" customHeight="1">
      <c r="T237" s="139"/>
      <c r="U237" s="139"/>
    </row>
    <row r="238" spans="20:21" ht="15.75" customHeight="1">
      <c r="T238" s="139"/>
      <c r="U238" s="139"/>
    </row>
    <row r="239" spans="20:21" ht="15.75" customHeight="1">
      <c r="T239" s="139"/>
      <c r="U239" s="139"/>
    </row>
    <row r="240" spans="20:21" ht="15.75" customHeight="1">
      <c r="T240" s="139"/>
      <c r="U240" s="139"/>
    </row>
    <row r="241" spans="20:21" ht="15.75" customHeight="1">
      <c r="T241" s="139"/>
      <c r="U241" s="139"/>
    </row>
    <row r="242" spans="20:21" ht="15.75" customHeight="1">
      <c r="T242" s="139"/>
      <c r="U242" s="139"/>
    </row>
    <row r="243" spans="20:21" ht="15.75" customHeight="1">
      <c r="T243" s="139"/>
      <c r="U243" s="139"/>
    </row>
    <row r="244" spans="20:21" ht="15.75" customHeight="1">
      <c r="T244" s="139"/>
      <c r="U244" s="139"/>
    </row>
    <row r="245" spans="20:21" ht="15.75" customHeight="1">
      <c r="T245" s="139"/>
      <c r="U245" s="139"/>
    </row>
    <row r="246" spans="20:21" ht="15.75" customHeight="1">
      <c r="T246" s="139"/>
      <c r="U246" s="139"/>
    </row>
    <row r="247" spans="20:21" ht="15.75" customHeight="1">
      <c r="T247" s="139"/>
      <c r="U247" s="139"/>
    </row>
    <row r="248" spans="20:21" ht="15.75" customHeight="1">
      <c r="T248" s="139"/>
      <c r="U248" s="139"/>
    </row>
    <row r="249" spans="20:21" ht="15.75" customHeight="1">
      <c r="T249" s="139"/>
      <c r="U249" s="139"/>
    </row>
    <row r="250" spans="20:21" ht="15.75" customHeight="1">
      <c r="T250" s="139"/>
      <c r="U250" s="139"/>
    </row>
    <row r="251" spans="20:21" ht="15.75" customHeight="1">
      <c r="T251" s="139"/>
      <c r="U251" s="139"/>
    </row>
    <row r="252" spans="20:21" ht="15.75" customHeight="1">
      <c r="T252" s="139"/>
      <c r="U252" s="139"/>
    </row>
    <row r="253" spans="20:21" ht="15.75" customHeight="1">
      <c r="T253" s="139"/>
      <c r="U253" s="139"/>
    </row>
    <row r="254" spans="20:21" ht="15.75" customHeight="1">
      <c r="T254" s="139"/>
      <c r="U254" s="139"/>
    </row>
    <row r="255" spans="20:21" ht="15.75" customHeight="1">
      <c r="T255" s="139"/>
      <c r="U255" s="139"/>
    </row>
    <row r="256" spans="20:21" ht="15.75" customHeight="1">
      <c r="T256" s="139"/>
      <c r="U256" s="139"/>
    </row>
    <row r="257" spans="20:21" ht="15.75" customHeight="1">
      <c r="T257" s="139"/>
      <c r="U257" s="139"/>
    </row>
    <row r="258" spans="20:21" ht="15.75" customHeight="1">
      <c r="T258" s="139"/>
      <c r="U258" s="139"/>
    </row>
    <row r="259" spans="20:21" ht="15.75" customHeight="1">
      <c r="T259" s="139"/>
      <c r="U259" s="139"/>
    </row>
    <row r="260" spans="20:21" ht="15.75" customHeight="1">
      <c r="T260" s="139"/>
      <c r="U260" s="139"/>
    </row>
    <row r="261" spans="20:21" ht="15.75" customHeight="1">
      <c r="T261" s="139"/>
      <c r="U261" s="139"/>
    </row>
    <row r="262" spans="20:21" ht="15.75" customHeight="1">
      <c r="T262" s="139"/>
      <c r="U262" s="139"/>
    </row>
    <row r="263" spans="20:21" ht="15.75" customHeight="1">
      <c r="T263" s="139"/>
      <c r="U263" s="139"/>
    </row>
    <row r="264" spans="20:21" ht="15.75" customHeight="1">
      <c r="T264" s="139"/>
      <c r="U264" s="139"/>
    </row>
    <row r="265" spans="20:21" ht="15.75" customHeight="1">
      <c r="T265" s="139"/>
      <c r="U265" s="139"/>
    </row>
    <row r="266" spans="20:21" ht="15.75" customHeight="1">
      <c r="T266" s="139"/>
      <c r="U266" s="139"/>
    </row>
    <row r="267" spans="20:21" ht="15.75" customHeight="1">
      <c r="T267" s="139"/>
      <c r="U267" s="139"/>
    </row>
    <row r="268" spans="20:21" ht="15.75" customHeight="1">
      <c r="T268" s="139"/>
      <c r="U268" s="139"/>
    </row>
    <row r="269" spans="20:21" ht="15.75" customHeight="1">
      <c r="T269" s="139"/>
      <c r="U269" s="139"/>
    </row>
    <row r="270" spans="20:21" ht="15.75" customHeight="1">
      <c r="T270" s="139"/>
      <c r="U270" s="139"/>
    </row>
    <row r="271" spans="20:21" ht="15.75" customHeight="1">
      <c r="T271" s="139"/>
      <c r="U271" s="139"/>
    </row>
    <row r="272" spans="20:21" ht="15.75" customHeight="1">
      <c r="T272" s="139"/>
      <c r="U272" s="139"/>
    </row>
    <row r="273" spans="20:21" ht="15.75" customHeight="1">
      <c r="T273" s="139"/>
      <c r="U273" s="139"/>
    </row>
    <row r="274" spans="20:21" ht="15.75" customHeight="1">
      <c r="T274" s="139"/>
      <c r="U274" s="139"/>
    </row>
    <row r="275" spans="20:21" ht="15.75" customHeight="1">
      <c r="T275" s="139"/>
      <c r="U275" s="139"/>
    </row>
    <row r="276" spans="20:21" ht="15.75" customHeight="1">
      <c r="T276" s="139"/>
      <c r="U276" s="139"/>
    </row>
    <row r="277" spans="20:21" ht="15.75" customHeight="1">
      <c r="T277" s="139"/>
      <c r="U277" s="139"/>
    </row>
    <row r="278" spans="20:21" ht="15.75" customHeight="1">
      <c r="T278" s="139"/>
      <c r="U278" s="139"/>
    </row>
    <row r="279" spans="20:21" ht="15.75" customHeight="1">
      <c r="T279" s="139"/>
      <c r="U279" s="139"/>
    </row>
    <row r="280" spans="20:21" ht="15.75" customHeight="1">
      <c r="T280" s="139"/>
      <c r="U280" s="139"/>
    </row>
    <row r="281" spans="20:21" ht="15.75" customHeight="1">
      <c r="T281" s="139"/>
      <c r="U281" s="139"/>
    </row>
    <row r="282" spans="20:21" ht="15.75" customHeight="1">
      <c r="T282" s="139"/>
      <c r="U282" s="139"/>
    </row>
    <row r="283" spans="20:21" ht="15.75" customHeight="1">
      <c r="T283" s="139"/>
      <c r="U283" s="139"/>
    </row>
    <row r="284" spans="20:21" ht="15.75" customHeight="1">
      <c r="T284" s="139"/>
      <c r="U284" s="139"/>
    </row>
    <row r="285" spans="20:21" ht="15.75" customHeight="1">
      <c r="T285" s="139"/>
      <c r="U285" s="139"/>
    </row>
    <row r="286" spans="20:21" ht="15.75" customHeight="1">
      <c r="T286" s="139"/>
      <c r="U286" s="139"/>
    </row>
    <row r="287" spans="20:21" ht="15.75" customHeight="1">
      <c r="T287" s="139"/>
      <c r="U287" s="139"/>
    </row>
    <row r="288" spans="20:21" ht="15.75" customHeight="1">
      <c r="T288" s="139"/>
      <c r="U288" s="139"/>
    </row>
    <row r="289" spans="20:21" ht="15.75" customHeight="1">
      <c r="T289" s="139"/>
      <c r="U289" s="139"/>
    </row>
    <row r="290" spans="20:21" ht="15.75" customHeight="1">
      <c r="T290" s="139"/>
      <c r="U290" s="139"/>
    </row>
    <row r="291" spans="20:21" ht="15.75" customHeight="1">
      <c r="T291" s="139"/>
      <c r="U291" s="139"/>
    </row>
    <row r="292" spans="20:21" ht="15.75" customHeight="1">
      <c r="T292" s="139"/>
      <c r="U292" s="139"/>
    </row>
    <row r="293" spans="20:21" ht="15.75" customHeight="1">
      <c r="T293" s="139"/>
      <c r="U293" s="139"/>
    </row>
    <row r="294" spans="20:21" ht="15.75" customHeight="1">
      <c r="T294" s="139"/>
      <c r="U294" s="139"/>
    </row>
    <row r="295" spans="20:21" ht="15.75" customHeight="1">
      <c r="T295" s="139"/>
      <c r="U295" s="139"/>
    </row>
    <row r="296" spans="20:21" ht="15.75" customHeight="1">
      <c r="T296" s="139"/>
      <c r="U296" s="139"/>
    </row>
    <row r="297" spans="20:21" ht="15.75" customHeight="1">
      <c r="T297" s="139"/>
      <c r="U297" s="139"/>
    </row>
    <row r="298" spans="20:21" ht="15.75" customHeight="1">
      <c r="T298" s="139"/>
      <c r="U298" s="139"/>
    </row>
    <row r="299" spans="20:21" ht="15.75" customHeight="1">
      <c r="T299" s="139"/>
      <c r="U299" s="139"/>
    </row>
    <row r="300" spans="20:21" ht="15.75" customHeight="1">
      <c r="T300" s="139"/>
      <c r="U300" s="139"/>
    </row>
    <row r="301" spans="20:21" ht="15.75" customHeight="1">
      <c r="T301" s="139"/>
      <c r="U301" s="139"/>
    </row>
    <row r="302" spans="20:21" ht="15.75" customHeight="1">
      <c r="T302" s="139"/>
      <c r="U302" s="139"/>
    </row>
    <row r="303" spans="20:21" ht="15.75" customHeight="1">
      <c r="T303" s="139"/>
      <c r="U303" s="139"/>
    </row>
    <row r="304" spans="20:21" ht="15.75" customHeight="1">
      <c r="T304" s="139"/>
      <c r="U304" s="139"/>
    </row>
    <row r="305" spans="20:21" ht="15.75" customHeight="1">
      <c r="T305" s="139"/>
      <c r="U305" s="139"/>
    </row>
    <row r="306" spans="20:21" ht="15.75" customHeight="1">
      <c r="T306" s="139"/>
      <c r="U306" s="139"/>
    </row>
    <row r="307" spans="20:21" ht="15.75" customHeight="1">
      <c r="T307" s="139"/>
      <c r="U307" s="139"/>
    </row>
    <row r="308" spans="20:21" ht="15.75" customHeight="1">
      <c r="T308" s="139"/>
      <c r="U308" s="139"/>
    </row>
    <row r="309" spans="20:21" ht="15.75" customHeight="1">
      <c r="T309" s="139"/>
      <c r="U309" s="139"/>
    </row>
    <row r="310" spans="20:21" ht="15.75" customHeight="1">
      <c r="T310" s="139"/>
      <c r="U310" s="139"/>
    </row>
    <row r="311" spans="20:21" ht="15.75" customHeight="1">
      <c r="T311" s="139"/>
      <c r="U311" s="139"/>
    </row>
    <row r="312" spans="20:21" ht="15.75" customHeight="1">
      <c r="T312" s="139"/>
      <c r="U312" s="139"/>
    </row>
    <row r="313" spans="20:21" ht="15.75" customHeight="1">
      <c r="T313" s="139"/>
      <c r="U313" s="139"/>
    </row>
    <row r="314" spans="20:21" ht="15.75" customHeight="1">
      <c r="T314" s="139"/>
      <c r="U314" s="139"/>
    </row>
    <row r="315" spans="20:21" ht="15.75" customHeight="1">
      <c r="T315" s="139"/>
      <c r="U315" s="139"/>
    </row>
    <row r="316" spans="20:21" ht="15.75" customHeight="1">
      <c r="T316" s="139"/>
      <c r="U316" s="139"/>
    </row>
    <row r="317" spans="20:21" ht="15.75" customHeight="1">
      <c r="T317" s="139"/>
      <c r="U317" s="139"/>
    </row>
    <row r="318" spans="20:21" ht="15.75" customHeight="1">
      <c r="T318" s="139"/>
      <c r="U318" s="139"/>
    </row>
    <row r="319" spans="20:21" ht="15.75" customHeight="1">
      <c r="T319" s="139"/>
      <c r="U319" s="139"/>
    </row>
    <row r="320" spans="20:21" ht="15.75" customHeight="1">
      <c r="T320" s="139"/>
      <c r="U320" s="139"/>
    </row>
    <row r="321" spans="20:21" ht="15.75" customHeight="1">
      <c r="T321" s="139"/>
      <c r="U321" s="139"/>
    </row>
    <row r="322" spans="20:21" ht="15.75" customHeight="1">
      <c r="T322" s="139"/>
      <c r="U322" s="139"/>
    </row>
    <row r="323" spans="20:21" ht="15.75" customHeight="1">
      <c r="T323" s="139"/>
      <c r="U323" s="139"/>
    </row>
    <row r="324" spans="20:21" ht="15.75" customHeight="1">
      <c r="T324" s="139"/>
      <c r="U324" s="139"/>
    </row>
    <row r="325" spans="20:21" ht="15.75" customHeight="1">
      <c r="T325" s="139"/>
      <c r="U325" s="139"/>
    </row>
    <row r="326" spans="20:21" ht="15.75" customHeight="1">
      <c r="T326" s="139"/>
      <c r="U326" s="139"/>
    </row>
    <row r="327" spans="20:21" ht="15.75" customHeight="1">
      <c r="T327" s="139"/>
      <c r="U327" s="139"/>
    </row>
    <row r="328" spans="20:21" ht="15.75" customHeight="1">
      <c r="T328" s="139"/>
      <c r="U328" s="139"/>
    </row>
    <row r="329" spans="20:21" ht="15.75" customHeight="1">
      <c r="T329" s="139"/>
      <c r="U329" s="139"/>
    </row>
    <row r="330" spans="20:21" ht="15.75" customHeight="1">
      <c r="T330" s="139"/>
      <c r="U330" s="139"/>
    </row>
    <row r="331" spans="20:21" ht="15.75" customHeight="1">
      <c r="T331" s="139"/>
      <c r="U331" s="139"/>
    </row>
    <row r="332" spans="20:21" ht="15.75" customHeight="1">
      <c r="T332" s="139"/>
      <c r="U332" s="139"/>
    </row>
    <row r="333" spans="20:21" ht="15.75" customHeight="1">
      <c r="T333" s="139"/>
      <c r="U333" s="139"/>
    </row>
    <row r="334" spans="20:21" ht="15.75" customHeight="1">
      <c r="T334" s="139"/>
      <c r="U334" s="139"/>
    </row>
    <row r="335" spans="20:21" ht="15.75" customHeight="1">
      <c r="T335" s="139"/>
      <c r="U335" s="139"/>
    </row>
    <row r="336" spans="20:21" ht="15.75" customHeight="1">
      <c r="T336" s="139"/>
      <c r="U336" s="139"/>
    </row>
    <row r="337" spans="20:21" ht="15.75" customHeight="1">
      <c r="T337" s="139"/>
      <c r="U337" s="139"/>
    </row>
    <row r="338" spans="20:21" ht="15.75" customHeight="1">
      <c r="T338" s="139"/>
      <c r="U338" s="139"/>
    </row>
    <row r="339" spans="20:21" ht="15.75" customHeight="1">
      <c r="T339" s="139"/>
      <c r="U339" s="139"/>
    </row>
    <row r="340" spans="20:21" ht="15.75" customHeight="1">
      <c r="T340" s="139"/>
      <c r="U340" s="139"/>
    </row>
    <row r="341" spans="20:21" ht="15.75" customHeight="1">
      <c r="T341" s="139"/>
      <c r="U341" s="139"/>
    </row>
    <row r="342" spans="20:21" ht="15.75" customHeight="1">
      <c r="T342" s="139"/>
      <c r="U342" s="139"/>
    </row>
    <row r="343" spans="20:21" ht="15.75" customHeight="1">
      <c r="T343" s="139"/>
      <c r="U343" s="139"/>
    </row>
    <row r="344" spans="20:21" ht="15.75" customHeight="1">
      <c r="T344" s="139"/>
      <c r="U344" s="139"/>
    </row>
    <row r="345" spans="20:21" ht="15.75" customHeight="1">
      <c r="T345" s="139"/>
      <c r="U345" s="139"/>
    </row>
    <row r="346" spans="20:21" ht="15.75" customHeight="1">
      <c r="T346" s="139"/>
      <c r="U346" s="139"/>
    </row>
    <row r="347" spans="20:21" ht="15.75" customHeight="1">
      <c r="T347" s="139"/>
      <c r="U347" s="139"/>
    </row>
    <row r="348" spans="20:21" ht="15.75" customHeight="1">
      <c r="T348" s="139"/>
      <c r="U348" s="139"/>
    </row>
    <row r="349" spans="20:21" ht="15.75" customHeight="1">
      <c r="T349" s="139"/>
      <c r="U349" s="139"/>
    </row>
    <row r="350" spans="20:21" ht="15.75" customHeight="1">
      <c r="T350" s="139"/>
      <c r="U350" s="139"/>
    </row>
    <row r="351" spans="20:21" ht="15.75" customHeight="1">
      <c r="T351" s="139"/>
      <c r="U351" s="139"/>
    </row>
    <row r="352" spans="20:21" ht="15.75" customHeight="1">
      <c r="T352" s="139"/>
      <c r="U352" s="139"/>
    </row>
    <row r="353" spans="20:21" ht="15.75" customHeight="1">
      <c r="T353" s="139"/>
      <c r="U353" s="139"/>
    </row>
    <row r="354" spans="20:21" ht="15.75" customHeight="1">
      <c r="T354" s="139"/>
      <c r="U354" s="139"/>
    </row>
    <row r="355" spans="20:21" ht="15.75" customHeight="1">
      <c r="T355" s="139"/>
      <c r="U355" s="139"/>
    </row>
    <row r="356" spans="20:21" ht="15.75" customHeight="1">
      <c r="T356" s="139"/>
      <c r="U356" s="139"/>
    </row>
    <row r="357" spans="20:21" ht="15.75" customHeight="1">
      <c r="T357" s="139"/>
      <c r="U357" s="139"/>
    </row>
    <row r="358" spans="20:21" ht="15.75" customHeight="1">
      <c r="T358" s="139"/>
      <c r="U358" s="139"/>
    </row>
    <row r="359" spans="20:21" ht="15.75" customHeight="1">
      <c r="T359" s="139"/>
      <c r="U359" s="139"/>
    </row>
    <row r="360" spans="20:21" ht="15.75" customHeight="1">
      <c r="T360" s="139"/>
      <c r="U360" s="139"/>
    </row>
    <row r="361" spans="20:21" ht="15.75" customHeight="1">
      <c r="T361" s="139"/>
      <c r="U361" s="139"/>
    </row>
    <row r="362" spans="20:21" ht="15.75" customHeight="1">
      <c r="T362" s="139"/>
      <c r="U362" s="139"/>
    </row>
    <row r="363" spans="20:21" ht="15.75" customHeight="1">
      <c r="T363" s="139"/>
      <c r="U363" s="139"/>
    </row>
    <row r="364" spans="20:21" ht="15.75" customHeight="1">
      <c r="T364" s="139"/>
      <c r="U364" s="139"/>
    </row>
    <row r="365" spans="20:21" ht="15.75" customHeight="1">
      <c r="T365" s="139"/>
      <c r="U365" s="139"/>
    </row>
    <row r="366" spans="20:21" ht="15.75" customHeight="1">
      <c r="T366" s="139"/>
      <c r="U366" s="139"/>
    </row>
    <row r="367" spans="20:21" ht="15.75" customHeight="1">
      <c r="T367" s="139"/>
      <c r="U367" s="139"/>
    </row>
    <row r="368" spans="20:21" ht="15.75" customHeight="1">
      <c r="T368" s="139"/>
      <c r="U368" s="139"/>
    </row>
    <row r="369" spans="20:21" ht="15.75" customHeight="1">
      <c r="T369" s="139"/>
      <c r="U369" s="139"/>
    </row>
    <row r="370" spans="20:21" ht="15.75" customHeight="1">
      <c r="T370" s="139"/>
      <c r="U370" s="139"/>
    </row>
    <row r="371" spans="20:21" ht="15.75" customHeight="1">
      <c r="T371" s="139"/>
      <c r="U371" s="139"/>
    </row>
    <row r="372" spans="20:21" ht="15.75" customHeight="1">
      <c r="T372" s="139"/>
      <c r="U372" s="139"/>
    </row>
    <row r="373" spans="20:21" ht="15.75" customHeight="1">
      <c r="T373" s="139"/>
      <c r="U373" s="139"/>
    </row>
    <row r="374" spans="20:21" ht="15.75" customHeight="1">
      <c r="T374" s="139"/>
      <c r="U374" s="139"/>
    </row>
    <row r="375" spans="20:21" ht="15.75" customHeight="1">
      <c r="T375" s="139"/>
      <c r="U375" s="139"/>
    </row>
    <row r="376" spans="20:21" ht="15.75" customHeight="1">
      <c r="T376" s="139"/>
      <c r="U376" s="139"/>
    </row>
    <row r="377" spans="20:21" ht="15.75" customHeight="1">
      <c r="T377" s="139"/>
      <c r="U377" s="139"/>
    </row>
    <row r="378" spans="20:21" ht="15.75" customHeight="1">
      <c r="T378" s="139"/>
      <c r="U378" s="139"/>
    </row>
    <row r="379" spans="20:21" ht="15.75" customHeight="1">
      <c r="T379" s="139"/>
      <c r="U379" s="139"/>
    </row>
    <row r="380" spans="20:21" ht="15.75" customHeight="1">
      <c r="T380" s="139"/>
      <c r="U380" s="139"/>
    </row>
    <row r="381" spans="20:21" ht="15.75" customHeight="1">
      <c r="T381" s="139"/>
      <c r="U381" s="139"/>
    </row>
    <row r="382" spans="20:21" ht="15.75" customHeight="1">
      <c r="T382" s="139"/>
      <c r="U382" s="139"/>
    </row>
    <row r="383" spans="20:21" ht="15.75" customHeight="1">
      <c r="T383" s="139"/>
      <c r="U383" s="139"/>
    </row>
    <row r="384" spans="20:21" ht="15.75" customHeight="1">
      <c r="T384" s="139"/>
      <c r="U384" s="139"/>
    </row>
    <row r="385" spans="20:21" ht="15.75" customHeight="1">
      <c r="T385" s="139"/>
      <c r="U385" s="139"/>
    </row>
    <row r="386" spans="20:21" ht="15.75" customHeight="1">
      <c r="T386" s="139"/>
      <c r="U386" s="139"/>
    </row>
    <row r="387" spans="20:21" ht="15.75" customHeight="1">
      <c r="T387" s="139"/>
      <c r="U387" s="139"/>
    </row>
    <row r="388" spans="20:21" ht="15.75" customHeight="1">
      <c r="T388" s="139"/>
      <c r="U388" s="139"/>
    </row>
    <row r="389" spans="20:21" ht="15.75" customHeight="1">
      <c r="T389" s="139"/>
      <c r="U389" s="139"/>
    </row>
    <row r="390" spans="20:21" ht="15.75" customHeight="1">
      <c r="T390" s="139"/>
      <c r="U390" s="139"/>
    </row>
    <row r="391" spans="20:21" ht="15.75" customHeight="1">
      <c r="T391" s="139"/>
      <c r="U391" s="139"/>
    </row>
    <row r="392" spans="20:21" ht="15.75" customHeight="1">
      <c r="T392" s="139"/>
      <c r="U392" s="139"/>
    </row>
    <row r="393" spans="20:21" ht="15.75" customHeight="1">
      <c r="T393" s="139"/>
      <c r="U393" s="139"/>
    </row>
    <row r="394" spans="20:21" ht="15.75" customHeight="1">
      <c r="T394" s="139"/>
      <c r="U394" s="139"/>
    </row>
    <row r="395" spans="20:21" ht="15.75" customHeight="1">
      <c r="T395" s="139"/>
      <c r="U395" s="139"/>
    </row>
    <row r="396" spans="20:21" ht="15.75" customHeight="1">
      <c r="T396" s="139"/>
      <c r="U396" s="139"/>
    </row>
    <row r="397" spans="20:21" ht="15.75" customHeight="1">
      <c r="T397" s="139"/>
      <c r="U397" s="139"/>
    </row>
    <row r="398" spans="20:21" ht="15.75" customHeight="1">
      <c r="T398" s="139"/>
      <c r="U398" s="139"/>
    </row>
    <row r="399" spans="20:21" ht="15.75" customHeight="1">
      <c r="T399" s="139"/>
      <c r="U399" s="139"/>
    </row>
    <row r="400" spans="20:21" ht="15.75" customHeight="1">
      <c r="T400" s="139"/>
      <c r="U400" s="139"/>
    </row>
    <row r="401" spans="20:21" ht="15.75" customHeight="1">
      <c r="T401" s="139"/>
      <c r="U401" s="139"/>
    </row>
    <row r="402" spans="20:21" ht="15.75" customHeight="1">
      <c r="T402" s="139"/>
      <c r="U402" s="139"/>
    </row>
    <row r="403" spans="20:21" ht="15.75" customHeight="1">
      <c r="T403" s="139"/>
      <c r="U403" s="139"/>
    </row>
    <row r="404" spans="20:21" ht="15.75" customHeight="1">
      <c r="T404" s="139"/>
      <c r="U404" s="139"/>
    </row>
    <row r="405" spans="20:21" ht="15.75" customHeight="1">
      <c r="T405" s="139"/>
      <c r="U405" s="139"/>
    </row>
    <row r="406" spans="20:21" ht="15.75" customHeight="1">
      <c r="T406" s="139"/>
      <c r="U406" s="139"/>
    </row>
    <row r="407" spans="20:21" ht="15.75" customHeight="1">
      <c r="T407" s="139"/>
      <c r="U407" s="139"/>
    </row>
    <row r="408" spans="20:21" ht="15.75" customHeight="1">
      <c r="T408" s="139"/>
      <c r="U408" s="139"/>
    </row>
    <row r="409" spans="20:21" ht="15.75" customHeight="1">
      <c r="T409" s="139"/>
      <c r="U409" s="139"/>
    </row>
    <row r="410" spans="20:21" ht="15.75" customHeight="1">
      <c r="T410" s="139"/>
      <c r="U410" s="139"/>
    </row>
    <row r="411" spans="20:21" ht="15.75" customHeight="1">
      <c r="T411" s="139"/>
      <c r="U411" s="139"/>
    </row>
    <row r="412" spans="20:21" ht="15.75" customHeight="1">
      <c r="T412" s="139"/>
      <c r="U412" s="139"/>
    </row>
    <row r="413" spans="20:21" ht="15.75" customHeight="1">
      <c r="T413" s="139"/>
      <c r="U413" s="139"/>
    </row>
    <row r="414" spans="20:21" ht="15.75" customHeight="1">
      <c r="T414" s="139"/>
      <c r="U414" s="139"/>
    </row>
    <row r="415" spans="20:21" ht="15.75" customHeight="1">
      <c r="T415" s="139"/>
      <c r="U415" s="139"/>
    </row>
    <row r="416" spans="20:21" ht="15.75" customHeight="1">
      <c r="T416" s="139"/>
      <c r="U416" s="139"/>
    </row>
    <row r="417" spans="20:21" ht="15.75" customHeight="1">
      <c r="T417" s="139"/>
      <c r="U417" s="139"/>
    </row>
    <row r="418" spans="20:21" ht="15.75" customHeight="1">
      <c r="T418" s="139"/>
      <c r="U418" s="139"/>
    </row>
    <row r="419" spans="20:21" ht="15.75" customHeight="1">
      <c r="T419" s="139"/>
      <c r="U419" s="139"/>
    </row>
    <row r="420" spans="20:21" ht="15.75" customHeight="1">
      <c r="T420" s="139"/>
      <c r="U420" s="139"/>
    </row>
    <row r="421" spans="20:21" ht="15.75" customHeight="1">
      <c r="T421" s="139"/>
      <c r="U421" s="139"/>
    </row>
    <row r="422" spans="20:21" ht="15.75" customHeight="1">
      <c r="T422" s="139"/>
      <c r="U422" s="139"/>
    </row>
    <row r="423" spans="20:21" ht="15.75" customHeight="1">
      <c r="T423" s="139"/>
      <c r="U423" s="139"/>
    </row>
    <row r="424" spans="20:21" ht="15.75" customHeight="1">
      <c r="T424" s="139"/>
      <c r="U424" s="139"/>
    </row>
    <row r="425" spans="20:21" ht="15.75" customHeight="1">
      <c r="T425" s="139"/>
      <c r="U425" s="139"/>
    </row>
    <row r="426" spans="20:21" ht="15.75" customHeight="1">
      <c r="T426" s="139"/>
      <c r="U426" s="139"/>
    </row>
    <row r="427" spans="20:21" ht="15.75" customHeight="1">
      <c r="T427" s="139"/>
      <c r="U427" s="139"/>
    </row>
    <row r="428" spans="20:21" ht="15.75" customHeight="1">
      <c r="T428" s="139"/>
      <c r="U428" s="139"/>
    </row>
    <row r="429" spans="20:21" ht="15.75" customHeight="1">
      <c r="T429" s="139"/>
      <c r="U429" s="139"/>
    </row>
    <row r="430" spans="20:21" ht="15.75" customHeight="1">
      <c r="T430" s="139"/>
      <c r="U430" s="139"/>
    </row>
    <row r="431" spans="20:21" ht="15.75" customHeight="1">
      <c r="T431" s="139"/>
      <c r="U431" s="139"/>
    </row>
    <row r="432" spans="20:21" ht="15.75" customHeight="1">
      <c r="T432" s="139"/>
      <c r="U432" s="139"/>
    </row>
    <row r="433" spans="20:21" ht="15.75" customHeight="1">
      <c r="T433" s="139"/>
      <c r="U433" s="139"/>
    </row>
    <row r="434" spans="20:21" ht="15.75" customHeight="1">
      <c r="T434" s="139"/>
      <c r="U434" s="139"/>
    </row>
    <row r="435" spans="20:21" ht="15.75" customHeight="1">
      <c r="T435" s="139"/>
      <c r="U435" s="139"/>
    </row>
    <row r="436" spans="20:21" ht="15.75" customHeight="1">
      <c r="T436" s="139"/>
      <c r="U436" s="139"/>
    </row>
    <row r="437" spans="20:21" ht="15.75" customHeight="1">
      <c r="T437" s="139"/>
      <c r="U437" s="139"/>
    </row>
    <row r="438" spans="20:21" ht="15.75" customHeight="1">
      <c r="T438" s="139"/>
      <c r="U438" s="139"/>
    </row>
    <row r="439" spans="20:21" ht="15.75" customHeight="1">
      <c r="T439" s="139"/>
      <c r="U439" s="139"/>
    </row>
    <row r="440" spans="20:21" ht="15.75" customHeight="1">
      <c r="T440" s="139"/>
      <c r="U440" s="139"/>
    </row>
    <row r="441" spans="20:21" ht="15.75" customHeight="1">
      <c r="T441" s="139"/>
      <c r="U441" s="139"/>
    </row>
    <row r="442" spans="20:21" ht="15.75" customHeight="1">
      <c r="T442" s="139"/>
      <c r="U442" s="139"/>
    </row>
    <row r="443" spans="20:21" ht="15.75" customHeight="1">
      <c r="T443" s="139"/>
      <c r="U443" s="139"/>
    </row>
    <row r="444" spans="20:21" ht="15.75" customHeight="1">
      <c r="T444" s="139"/>
      <c r="U444" s="139"/>
    </row>
    <row r="445" spans="20:21" ht="15.75" customHeight="1">
      <c r="T445" s="139"/>
      <c r="U445" s="139"/>
    </row>
    <row r="446" spans="20:21" ht="15.75" customHeight="1">
      <c r="T446" s="139"/>
      <c r="U446" s="139"/>
    </row>
    <row r="447" spans="20:21" ht="15.75" customHeight="1">
      <c r="T447" s="139"/>
      <c r="U447" s="139"/>
    </row>
    <row r="448" spans="20:21" ht="15.75" customHeight="1">
      <c r="T448" s="139"/>
      <c r="U448" s="139"/>
    </row>
    <row r="449" spans="20:21" ht="15.75" customHeight="1">
      <c r="T449" s="139"/>
      <c r="U449" s="139"/>
    </row>
    <row r="450" spans="20:21" ht="15.75" customHeight="1">
      <c r="T450" s="139"/>
      <c r="U450" s="139"/>
    </row>
    <row r="451" spans="20:21" ht="15.75" customHeight="1">
      <c r="T451" s="139"/>
      <c r="U451" s="139"/>
    </row>
    <row r="452" spans="20:21" ht="15.75" customHeight="1">
      <c r="T452" s="139"/>
      <c r="U452" s="139"/>
    </row>
    <row r="453" spans="20:21" ht="15.75" customHeight="1">
      <c r="T453" s="139"/>
      <c r="U453" s="139"/>
    </row>
    <row r="454" spans="20:21" ht="15.75" customHeight="1">
      <c r="T454" s="139"/>
      <c r="U454" s="139"/>
    </row>
    <row r="455" spans="20:21" ht="15.75" customHeight="1">
      <c r="T455" s="139"/>
      <c r="U455" s="139"/>
    </row>
    <row r="456" spans="20:21" ht="15.75" customHeight="1">
      <c r="T456" s="139"/>
      <c r="U456" s="139"/>
    </row>
    <row r="457" spans="20:21" ht="15.75" customHeight="1">
      <c r="T457" s="139"/>
      <c r="U457" s="139"/>
    </row>
    <row r="458" spans="20:21" ht="15.75" customHeight="1">
      <c r="T458" s="139"/>
      <c r="U458" s="139"/>
    </row>
    <row r="459" spans="20:21" ht="15.75" customHeight="1">
      <c r="T459" s="139"/>
      <c r="U459" s="139"/>
    </row>
    <row r="460" spans="20:21" ht="15.75" customHeight="1">
      <c r="T460" s="139"/>
      <c r="U460" s="139"/>
    </row>
    <row r="461" spans="20:21" ht="15.75" customHeight="1">
      <c r="T461" s="139"/>
      <c r="U461" s="139"/>
    </row>
    <row r="462" spans="20:21" ht="15.75" customHeight="1">
      <c r="T462" s="139"/>
      <c r="U462" s="139"/>
    </row>
    <row r="463" spans="20:21" ht="15.75" customHeight="1">
      <c r="T463" s="139"/>
      <c r="U463" s="139"/>
    </row>
    <row r="464" spans="20:21" ht="15.75" customHeight="1">
      <c r="T464" s="139"/>
      <c r="U464" s="139"/>
    </row>
    <row r="465" spans="20:21" ht="15.75" customHeight="1">
      <c r="T465" s="139"/>
      <c r="U465" s="139"/>
    </row>
    <row r="466" spans="20:21" ht="15.75" customHeight="1">
      <c r="T466" s="139"/>
      <c r="U466" s="139"/>
    </row>
    <row r="467" spans="20:21" ht="15.75" customHeight="1">
      <c r="T467" s="139"/>
      <c r="U467" s="139"/>
    </row>
    <row r="468" spans="20:21" ht="15.75" customHeight="1">
      <c r="T468" s="139"/>
      <c r="U468" s="139"/>
    </row>
    <row r="469" spans="20:21" ht="15.75" customHeight="1">
      <c r="T469" s="139"/>
      <c r="U469" s="139"/>
    </row>
    <row r="470" spans="20:21" ht="15.75" customHeight="1">
      <c r="T470" s="139"/>
      <c r="U470" s="139"/>
    </row>
    <row r="471" spans="20:21" ht="15.75" customHeight="1">
      <c r="T471" s="139"/>
      <c r="U471" s="139"/>
    </row>
    <row r="472" spans="20:21" ht="15.75" customHeight="1">
      <c r="T472" s="139"/>
      <c r="U472" s="139"/>
    </row>
    <row r="473" spans="20:21" ht="15.75" customHeight="1">
      <c r="T473" s="139"/>
      <c r="U473" s="139"/>
    </row>
    <row r="474" spans="20:21" ht="15.75" customHeight="1">
      <c r="T474" s="139"/>
      <c r="U474" s="139"/>
    </row>
    <row r="475" spans="20:21" ht="15.75" customHeight="1">
      <c r="T475" s="139"/>
      <c r="U475" s="139"/>
    </row>
    <row r="476" spans="20:21" ht="15.75" customHeight="1">
      <c r="T476" s="139"/>
      <c r="U476" s="139"/>
    </row>
    <row r="477" spans="20:21" ht="15.75" customHeight="1">
      <c r="T477" s="139"/>
      <c r="U477" s="139"/>
    </row>
    <row r="478" spans="20:21" ht="15.75" customHeight="1">
      <c r="T478" s="139"/>
      <c r="U478" s="139"/>
    </row>
    <row r="479" spans="20:21" ht="15.75" customHeight="1">
      <c r="T479" s="139"/>
      <c r="U479" s="139"/>
    </row>
    <row r="480" spans="20:21" ht="15.75" customHeight="1">
      <c r="T480" s="139"/>
      <c r="U480" s="139"/>
    </row>
    <row r="481" spans="20:21" ht="15.75" customHeight="1">
      <c r="T481" s="139"/>
      <c r="U481" s="139"/>
    </row>
    <row r="482" spans="20:21" ht="15.75" customHeight="1">
      <c r="T482" s="139"/>
      <c r="U482" s="139"/>
    </row>
    <row r="483" spans="20:21" ht="15.75" customHeight="1">
      <c r="T483" s="139"/>
      <c r="U483" s="139"/>
    </row>
    <row r="484" spans="20:21" ht="15.75" customHeight="1">
      <c r="T484" s="139"/>
      <c r="U484" s="139"/>
    </row>
    <row r="485" spans="20:21" ht="15.75" customHeight="1">
      <c r="T485" s="139"/>
      <c r="U485" s="139"/>
    </row>
    <row r="486" spans="20:21" ht="15.75" customHeight="1">
      <c r="T486" s="139"/>
      <c r="U486" s="139"/>
    </row>
    <row r="487" spans="20:21" ht="15.75" customHeight="1">
      <c r="T487" s="139"/>
      <c r="U487" s="139"/>
    </row>
    <row r="488" spans="20:21" ht="15.75" customHeight="1">
      <c r="T488" s="139"/>
      <c r="U488" s="139"/>
    </row>
    <row r="489" spans="20:21" ht="15.75" customHeight="1">
      <c r="T489" s="139"/>
      <c r="U489" s="139"/>
    </row>
    <row r="490" spans="20:21" ht="15.75" customHeight="1">
      <c r="T490" s="139"/>
      <c r="U490" s="139"/>
    </row>
    <row r="491" spans="20:21" ht="15.75" customHeight="1">
      <c r="T491" s="139"/>
      <c r="U491" s="139"/>
    </row>
    <row r="492" spans="20:21" ht="15.75" customHeight="1">
      <c r="T492" s="139"/>
      <c r="U492" s="139"/>
    </row>
    <row r="493" spans="20:21" ht="15.75" customHeight="1">
      <c r="T493" s="139"/>
      <c r="U493" s="139"/>
    </row>
    <row r="494" spans="20:21" ht="15.75" customHeight="1">
      <c r="T494" s="139"/>
      <c r="U494" s="139"/>
    </row>
    <row r="495" spans="20:21" ht="15.75" customHeight="1">
      <c r="T495" s="139"/>
      <c r="U495" s="139"/>
    </row>
    <row r="496" spans="20:21" ht="15.75" customHeight="1">
      <c r="T496" s="139"/>
      <c r="U496" s="139"/>
    </row>
    <row r="497" spans="20:21" ht="15.75" customHeight="1">
      <c r="T497" s="139"/>
      <c r="U497" s="139"/>
    </row>
    <row r="498" spans="20:21" ht="15.75" customHeight="1">
      <c r="T498" s="139"/>
      <c r="U498" s="139"/>
    </row>
    <row r="499" spans="20:21" ht="15.75" customHeight="1">
      <c r="T499" s="139"/>
      <c r="U499" s="139"/>
    </row>
    <row r="500" spans="20:21" ht="15.75" customHeight="1">
      <c r="T500" s="139"/>
      <c r="U500" s="139"/>
    </row>
    <row r="501" spans="20:21" ht="15.75" customHeight="1">
      <c r="T501" s="139"/>
      <c r="U501" s="139"/>
    </row>
    <row r="502" spans="20:21" ht="15.75" customHeight="1">
      <c r="T502" s="139"/>
      <c r="U502" s="139"/>
    </row>
    <row r="503" spans="20:21" ht="15.75" customHeight="1">
      <c r="T503" s="139"/>
      <c r="U503" s="139"/>
    </row>
    <row r="504" spans="20:21" ht="15.75" customHeight="1">
      <c r="T504" s="139"/>
      <c r="U504" s="139"/>
    </row>
    <row r="505" spans="20:21" ht="15.75" customHeight="1">
      <c r="T505" s="139"/>
      <c r="U505" s="139"/>
    </row>
    <row r="506" spans="20:21" ht="15.75" customHeight="1">
      <c r="T506" s="139"/>
      <c r="U506" s="139"/>
    </row>
    <row r="507" spans="20:21" ht="15.75" customHeight="1">
      <c r="T507" s="139"/>
      <c r="U507" s="139"/>
    </row>
    <row r="508" spans="20:21" ht="15.75" customHeight="1">
      <c r="T508" s="139"/>
      <c r="U508" s="139"/>
    </row>
    <row r="509" spans="20:21" ht="15.75" customHeight="1">
      <c r="T509" s="139"/>
      <c r="U509" s="139"/>
    </row>
    <row r="510" spans="20:21" ht="15.75" customHeight="1">
      <c r="T510" s="139"/>
      <c r="U510" s="139"/>
    </row>
    <row r="511" spans="20:21" ht="15.75" customHeight="1">
      <c r="T511" s="139"/>
      <c r="U511" s="139"/>
    </row>
    <row r="512" spans="20:21" ht="15.75" customHeight="1">
      <c r="T512" s="139"/>
      <c r="U512" s="139"/>
    </row>
    <row r="513" spans="20:21" ht="15.75" customHeight="1">
      <c r="T513" s="139"/>
      <c r="U513" s="139"/>
    </row>
    <row r="514" spans="20:21" ht="15.75" customHeight="1">
      <c r="T514" s="139"/>
      <c r="U514" s="139"/>
    </row>
    <row r="515" spans="20:21" ht="15.75" customHeight="1">
      <c r="T515" s="139"/>
      <c r="U515" s="139"/>
    </row>
    <row r="516" spans="20:21" ht="15.75" customHeight="1">
      <c r="T516" s="139"/>
      <c r="U516" s="139"/>
    </row>
    <row r="517" spans="20:21" ht="15.75" customHeight="1">
      <c r="T517" s="139"/>
      <c r="U517" s="139"/>
    </row>
    <row r="518" spans="20:21" ht="15.75" customHeight="1">
      <c r="T518" s="139"/>
      <c r="U518" s="139"/>
    </row>
    <row r="519" spans="20:21" ht="15.75" customHeight="1">
      <c r="T519" s="139"/>
      <c r="U519" s="139"/>
    </row>
    <row r="520" spans="20:21" ht="15.75" customHeight="1">
      <c r="T520" s="139"/>
      <c r="U520" s="139"/>
    </row>
    <row r="521" spans="20:21" ht="15.75" customHeight="1">
      <c r="T521" s="139"/>
      <c r="U521" s="139"/>
    </row>
    <row r="522" spans="20:21" ht="15.75" customHeight="1">
      <c r="T522" s="139"/>
      <c r="U522" s="139"/>
    </row>
    <row r="523" spans="20:21" ht="15.75" customHeight="1">
      <c r="T523" s="139"/>
      <c r="U523" s="139"/>
    </row>
    <row r="524" spans="20:21" ht="15.75" customHeight="1">
      <c r="T524" s="139"/>
      <c r="U524" s="139"/>
    </row>
    <row r="525" spans="20:21" ht="15.75" customHeight="1">
      <c r="T525" s="139"/>
      <c r="U525" s="139"/>
    </row>
    <row r="526" spans="20:21" ht="15.75" customHeight="1">
      <c r="T526" s="139"/>
      <c r="U526" s="139"/>
    </row>
    <row r="527" spans="20:21" ht="15.75" customHeight="1">
      <c r="T527" s="139"/>
      <c r="U527" s="139"/>
    </row>
    <row r="528" spans="20:21" ht="15.75" customHeight="1">
      <c r="T528" s="139"/>
      <c r="U528" s="139"/>
    </row>
    <row r="529" spans="20:21" ht="15.75" customHeight="1">
      <c r="T529" s="139"/>
      <c r="U529" s="139"/>
    </row>
    <row r="530" spans="20:21" ht="15.75" customHeight="1">
      <c r="T530" s="139"/>
      <c r="U530" s="139"/>
    </row>
    <row r="531" spans="20:21" ht="15.75" customHeight="1">
      <c r="T531" s="139"/>
      <c r="U531" s="139"/>
    </row>
    <row r="532" spans="20:21" ht="15.75" customHeight="1">
      <c r="T532" s="139"/>
      <c r="U532" s="139"/>
    </row>
    <row r="533" spans="20:21" ht="15.75" customHeight="1">
      <c r="T533" s="139"/>
      <c r="U533" s="139"/>
    </row>
    <row r="534" spans="20:21" ht="15.75" customHeight="1">
      <c r="T534" s="139"/>
      <c r="U534" s="139"/>
    </row>
    <row r="535" spans="20:21" ht="15.75" customHeight="1">
      <c r="T535" s="139"/>
      <c r="U535" s="139"/>
    </row>
    <row r="536" spans="20:21" ht="15.75" customHeight="1">
      <c r="T536" s="139"/>
      <c r="U536" s="139"/>
    </row>
    <row r="537" spans="20:21" ht="15.75" customHeight="1">
      <c r="T537" s="139"/>
      <c r="U537" s="139"/>
    </row>
    <row r="538" spans="20:21" ht="15.75" customHeight="1">
      <c r="T538" s="139"/>
      <c r="U538" s="139"/>
    </row>
    <row r="539" spans="20:21" ht="15.75" customHeight="1">
      <c r="T539" s="139"/>
      <c r="U539" s="139"/>
    </row>
    <row r="540" spans="20:21" ht="15.75" customHeight="1">
      <c r="T540" s="139"/>
      <c r="U540" s="139"/>
    </row>
    <row r="541" spans="20:21" ht="15.75" customHeight="1">
      <c r="T541" s="139"/>
      <c r="U541" s="139"/>
    </row>
    <row r="542" spans="20:21" ht="15.75" customHeight="1">
      <c r="T542" s="139"/>
      <c r="U542" s="139"/>
    </row>
    <row r="543" spans="20:21" ht="15.75" customHeight="1">
      <c r="T543" s="139"/>
      <c r="U543" s="139"/>
    </row>
    <row r="544" spans="20:21" ht="15.75" customHeight="1">
      <c r="T544" s="139"/>
      <c r="U544" s="139"/>
    </row>
    <row r="545" spans="20:21" ht="15.75" customHeight="1">
      <c r="T545" s="139"/>
      <c r="U545" s="139"/>
    </row>
    <row r="546" spans="20:21" ht="15.75" customHeight="1">
      <c r="T546" s="139"/>
      <c r="U546" s="139"/>
    </row>
    <row r="547" spans="20:21" ht="15.75" customHeight="1">
      <c r="T547" s="139"/>
      <c r="U547" s="139"/>
    </row>
    <row r="548" spans="20:21" ht="15.75" customHeight="1">
      <c r="T548" s="139"/>
      <c r="U548" s="139"/>
    </row>
    <row r="549" spans="20:21" ht="15.75" customHeight="1">
      <c r="T549" s="139"/>
      <c r="U549" s="139"/>
    </row>
    <row r="550" spans="20:21" ht="15.75" customHeight="1">
      <c r="T550" s="139"/>
      <c r="U550" s="139"/>
    </row>
    <row r="551" spans="20:21" ht="15.75" customHeight="1">
      <c r="T551" s="139"/>
      <c r="U551" s="139"/>
    </row>
    <row r="552" spans="20:21" ht="15.75" customHeight="1">
      <c r="T552" s="139"/>
      <c r="U552" s="139"/>
    </row>
    <row r="553" spans="20:21" ht="15.75" customHeight="1">
      <c r="T553" s="139"/>
      <c r="U553" s="139"/>
    </row>
    <row r="554" spans="20:21" ht="15.75" customHeight="1">
      <c r="T554" s="139"/>
      <c r="U554" s="139"/>
    </row>
    <row r="555" spans="20:21" ht="15.75" customHeight="1">
      <c r="T555" s="139"/>
      <c r="U555" s="139"/>
    </row>
    <row r="556" spans="20:21" ht="15.75" customHeight="1">
      <c r="T556" s="139"/>
      <c r="U556" s="139"/>
    </row>
    <row r="557" spans="20:21" ht="15.75" customHeight="1">
      <c r="T557" s="139"/>
      <c r="U557" s="139"/>
    </row>
    <row r="558" spans="20:21" ht="15.75" customHeight="1">
      <c r="T558" s="139"/>
      <c r="U558" s="139"/>
    </row>
    <row r="559" spans="20:21" ht="15.75" customHeight="1">
      <c r="T559" s="139"/>
      <c r="U559" s="139"/>
    </row>
    <row r="560" spans="20:21" ht="15.75" customHeight="1">
      <c r="T560" s="139"/>
      <c r="U560" s="139"/>
    </row>
    <row r="561" spans="20:21" ht="15.75" customHeight="1">
      <c r="T561" s="139"/>
      <c r="U561" s="139"/>
    </row>
    <row r="562" spans="20:21" ht="15.75" customHeight="1">
      <c r="T562" s="139"/>
      <c r="U562" s="139"/>
    </row>
    <row r="563" spans="20:21" ht="15.75" customHeight="1">
      <c r="T563" s="139"/>
      <c r="U563" s="139"/>
    </row>
    <row r="564" spans="20:21" ht="15.75" customHeight="1">
      <c r="T564" s="139"/>
      <c r="U564" s="139"/>
    </row>
    <row r="565" spans="20:21" ht="15.75" customHeight="1">
      <c r="T565" s="139"/>
      <c r="U565" s="139"/>
    </row>
    <row r="566" spans="20:21" ht="15.75" customHeight="1">
      <c r="T566" s="139"/>
      <c r="U566" s="139"/>
    </row>
    <row r="567" spans="20:21" ht="15.75" customHeight="1">
      <c r="T567" s="139"/>
      <c r="U567" s="139"/>
    </row>
    <row r="568" spans="20:21" ht="15.75" customHeight="1">
      <c r="T568" s="139"/>
      <c r="U568" s="139"/>
    </row>
    <row r="569" spans="20:21" ht="15.75" customHeight="1">
      <c r="T569" s="139"/>
      <c r="U569" s="139"/>
    </row>
    <row r="570" spans="20:21" ht="15.75" customHeight="1">
      <c r="T570" s="139"/>
      <c r="U570" s="139"/>
    </row>
    <row r="571" spans="20:21" ht="15.75" customHeight="1">
      <c r="T571" s="139"/>
      <c r="U571" s="139"/>
    </row>
    <row r="572" spans="20:21" ht="15.75" customHeight="1">
      <c r="T572" s="139"/>
      <c r="U572" s="139"/>
    </row>
    <row r="573" spans="20:21" ht="15.75" customHeight="1">
      <c r="T573" s="139"/>
      <c r="U573" s="139"/>
    </row>
    <row r="574" spans="20:21" ht="15.75" customHeight="1">
      <c r="T574" s="139"/>
      <c r="U574" s="139"/>
    </row>
    <row r="575" spans="20:21" ht="15.75" customHeight="1">
      <c r="T575" s="139"/>
      <c r="U575" s="139"/>
    </row>
    <row r="576" spans="20:21" ht="15.75" customHeight="1">
      <c r="T576" s="139"/>
      <c r="U576" s="139"/>
    </row>
    <row r="577" spans="20:21" ht="15.75" customHeight="1">
      <c r="T577" s="139"/>
      <c r="U577" s="139"/>
    </row>
    <row r="578" spans="20:21" ht="15.75" customHeight="1">
      <c r="T578" s="139"/>
      <c r="U578" s="139"/>
    </row>
    <row r="579" spans="20:21" ht="15.75" customHeight="1">
      <c r="T579" s="139"/>
      <c r="U579" s="139"/>
    </row>
    <row r="580" spans="20:21" ht="15.75" customHeight="1">
      <c r="T580" s="139"/>
      <c r="U580" s="139"/>
    </row>
    <row r="581" spans="20:21" ht="15.75" customHeight="1">
      <c r="T581" s="139"/>
      <c r="U581" s="139"/>
    </row>
    <row r="582" spans="20:21" ht="15.75" customHeight="1">
      <c r="T582" s="139"/>
      <c r="U582" s="139"/>
    </row>
    <row r="583" spans="20:21" ht="15.75" customHeight="1">
      <c r="T583" s="139"/>
      <c r="U583" s="139"/>
    </row>
    <row r="584" spans="20:21" ht="15.75" customHeight="1">
      <c r="T584" s="139"/>
      <c r="U584" s="139"/>
    </row>
    <row r="585" spans="20:21" ht="15.75" customHeight="1">
      <c r="T585" s="139"/>
      <c r="U585" s="139"/>
    </row>
    <row r="586" spans="20:21" ht="15.75" customHeight="1">
      <c r="T586" s="139"/>
      <c r="U586" s="139"/>
    </row>
    <row r="587" spans="20:21" ht="15.75" customHeight="1">
      <c r="T587" s="139"/>
      <c r="U587" s="139"/>
    </row>
    <row r="588" spans="20:21" ht="15.75" customHeight="1">
      <c r="T588" s="139"/>
      <c r="U588" s="139"/>
    </row>
    <row r="589" spans="20:21" ht="15.75" customHeight="1">
      <c r="T589" s="139"/>
      <c r="U589" s="139"/>
    </row>
    <row r="590" spans="20:21" ht="15.75" customHeight="1">
      <c r="T590" s="139"/>
      <c r="U590" s="139"/>
    </row>
    <row r="591" spans="20:21" ht="15.75" customHeight="1">
      <c r="T591" s="139"/>
      <c r="U591" s="139"/>
    </row>
    <row r="592" spans="20:21" ht="15.75" customHeight="1">
      <c r="T592" s="139"/>
      <c r="U592" s="139"/>
    </row>
    <row r="593" spans="20:21" ht="15.75" customHeight="1">
      <c r="T593" s="139"/>
      <c r="U593" s="139"/>
    </row>
    <row r="594" spans="20:21" ht="15.75" customHeight="1">
      <c r="T594" s="139"/>
      <c r="U594" s="139"/>
    </row>
    <row r="595" spans="20:21" ht="15.75" customHeight="1">
      <c r="T595" s="139"/>
      <c r="U595" s="139"/>
    </row>
    <row r="596" spans="20:21" ht="15.75" customHeight="1">
      <c r="T596" s="139"/>
      <c r="U596" s="139"/>
    </row>
    <row r="597" spans="20:21" ht="15.75" customHeight="1">
      <c r="T597" s="139"/>
      <c r="U597" s="139"/>
    </row>
    <row r="598" spans="20:21" ht="15.75" customHeight="1">
      <c r="T598" s="139"/>
      <c r="U598" s="139"/>
    </row>
    <row r="599" spans="20:21" ht="15.75" customHeight="1">
      <c r="T599" s="139"/>
      <c r="U599" s="139"/>
    </row>
    <row r="600" spans="20:21" ht="15.75" customHeight="1">
      <c r="T600" s="139"/>
      <c r="U600" s="139"/>
    </row>
    <row r="601" spans="20:21" ht="15.75" customHeight="1">
      <c r="T601" s="139"/>
      <c r="U601" s="139"/>
    </row>
    <row r="602" spans="20:21" ht="15.75" customHeight="1">
      <c r="T602" s="139"/>
      <c r="U602" s="139"/>
    </row>
    <row r="603" spans="20:21" ht="15.75" customHeight="1">
      <c r="T603" s="139"/>
      <c r="U603" s="139"/>
    </row>
    <row r="604" spans="20:21" ht="15.75" customHeight="1">
      <c r="T604" s="139"/>
      <c r="U604" s="139"/>
    </row>
    <row r="605" spans="20:21" ht="15.75" customHeight="1">
      <c r="T605" s="139"/>
      <c r="U605" s="139"/>
    </row>
    <row r="606" spans="20:21" ht="15.75" customHeight="1">
      <c r="T606" s="139"/>
      <c r="U606" s="139"/>
    </row>
    <row r="607" spans="20:21" ht="15.75" customHeight="1">
      <c r="T607" s="139"/>
      <c r="U607" s="139"/>
    </row>
    <row r="608" spans="20:21" ht="15.75" customHeight="1">
      <c r="T608" s="139"/>
      <c r="U608" s="139"/>
    </row>
    <row r="609" spans="20:21" ht="15.75" customHeight="1">
      <c r="T609" s="139"/>
      <c r="U609" s="139"/>
    </row>
    <row r="610" spans="20:21" ht="15.75" customHeight="1">
      <c r="T610" s="139"/>
      <c r="U610" s="139"/>
    </row>
    <row r="611" spans="20:21" ht="15.75" customHeight="1">
      <c r="T611" s="139"/>
      <c r="U611" s="139"/>
    </row>
    <row r="612" spans="20:21" ht="15.75" customHeight="1">
      <c r="T612" s="139"/>
      <c r="U612" s="139"/>
    </row>
    <row r="613" spans="20:21" ht="15.75" customHeight="1">
      <c r="T613" s="139"/>
      <c r="U613" s="139"/>
    </row>
    <row r="614" spans="20:21" ht="15.75" customHeight="1">
      <c r="T614" s="139"/>
      <c r="U614" s="139"/>
    </row>
    <row r="615" spans="20:21" ht="15.75" customHeight="1">
      <c r="T615" s="139"/>
      <c r="U615" s="139"/>
    </row>
    <row r="616" spans="20:21" ht="15.75" customHeight="1">
      <c r="T616" s="139"/>
      <c r="U616" s="139"/>
    </row>
    <row r="617" spans="20:21" ht="15.75" customHeight="1">
      <c r="T617" s="139"/>
      <c r="U617" s="139"/>
    </row>
    <row r="618" spans="20:21" ht="15.75" customHeight="1">
      <c r="T618" s="139"/>
      <c r="U618" s="139"/>
    </row>
    <row r="619" spans="20:21" ht="15.75" customHeight="1">
      <c r="T619" s="139"/>
      <c r="U619" s="139"/>
    </row>
    <row r="620" spans="20:21" ht="15.75" customHeight="1">
      <c r="T620" s="139"/>
      <c r="U620" s="139"/>
    </row>
    <row r="621" spans="20:21" ht="15.75" customHeight="1">
      <c r="T621" s="139"/>
      <c r="U621" s="139"/>
    </row>
    <row r="622" spans="20:21" ht="15.75" customHeight="1">
      <c r="T622" s="139"/>
      <c r="U622" s="139"/>
    </row>
    <row r="623" spans="20:21" ht="15.75" customHeight="1">
      <c r="T623" s="139"/>
      <c r="U623" s="139"/>
    </row>
    <row r="624" spans="20:21" ht="15.75" customHeight="1">
      <c r="T624" s="139"/>
      <c r="U624" s="139"/>
    </row>
    <row r="625" spans="20:21" ht="15.75" customHeight="1">
      <c r="T625" s="139"/>
      <c r="U625" s="139"/>
    </row>
    <row r="626" spans="20:21" ht="15.75" customHeight="1">
      <c r="T626" s="139"/>
      <c r="U626" s="139"/>
    </row>
    <row r="627" spans="20:21" ht="15.75" customHeight="1">
      <c r="T627" s="139"/>
      <c r="U627" s="139"/>
    </row>
    <row r="628" spans="20:21" ht="15.75" customHeight="1">
      <c r="T628" s="139"/>
      <c r="U628" s="139"/>
    </row>
    <row r="629" spans="20:21" ht="15.75" customHeight="1">
      <c r="T629" s="139"/>
      <c r="U629" s="139"/>
    </row>
    <row r="630" spans="20:21" ht="15.75" customHeight="1">
      <c r="T630" s="139"/>
      <c r="U630" s="139"/>
    </row>
    <row r="631" spans="20:21" ht="15.75" customHeight="1">
      <c r="T631" s="139"/>
      <c r="U631" s="139"/>
    </row>
    <row r="632" spans="20:21" ht="15.75" customHeight="1">
      <c r="T632" s="139"/>
      <c r="U632" s="139"/>
    </row>
    <row r="633" spans="20:21" ht="15.75" customHeight="1">
      <c r="T633" s="139"/>
      <c r="U633" s="139"/>
    </row>
    <row r="634" spans="20:21" ht="15.75" customHeight="1">
      <c r="T634" s="139"/>
      <c r="U634" s="139"/>
    </row>
    <row r="635" spans="20:21" ht="15.75" customHeight="1">
      <c r="T635" s="139"/>
      <c r="U635" s="139"/>
    </row>
    <row r="636" spans="20:21" ht="15.75" customHeight="1">
      <c r="T636" s="139"/>
      <c r="U636" s="139"/>
    </row>
    <row r="637" spans="20:21" ht="15.75" customHeight="1">
      <c r="T637" s="139"/>
      <c r="U637" s="139"/>
    </row>
    <row r="638" spans="20:21" ht="15.75" customHeight="1">
      <c r="T638" s="139"/>
      <c r="U638" s="139"/>
    </row>
    <row r="639" spans="20:21" ht="15.75" customHeight="1">
      <c r="T639" s="139"/>
      <c r="U639" s="139"/>
    </row>
    <row r="640" spans="20:21" ht="15.75" customHeight="1">
      <c r="T640" s="139"/>
      <c r="U640" s="139"/>
    </row>
    <row r="641" spans="20:21" ht="15.75" customHeight="1">
      <c r="T641" s="139"/>
      <c r="U641" s="139"/>
    </row>
    <row r="642" spans="20:21" ht="15.75" customHeight="1">
      <c r="T642" s="139"/>
      <c r="U642" s="139"/>
    </row>
    <row r="643" spans="20:21" ht="15.75" customHeight="1">
      <c r="T643" s="139"/>
      <c r="U643" s="139"/>
    </row>
    <row r="644" spans="20:21" ht="15.75" customHeight="1">
      <c r="T644" s="139"/>
      <c r="U644" s="139"/>
    </row>
    <row r="645" spans="20:21" ht="15.75" customHeight="1">
      <c r="T645" s="139"/>
      <c r="U645" s="139"/>
    </row>
    <row r="646" spans="20:21" ht="15.75" customHeight="1">
      <c r="T646" s="139"/>
      <c r="U646" s="139"/>
    </row>
    <row r="647" spans="20:21" ht="15.75" customHeight="1">
      <c r="T647" s="139"/>
      <c r="U647" s="139"/>
    </row>
    <row r="648" spans="20:21" ht="15.75" customHeight="1">
      <c r="T648" s="139"/>
      <c r="U648" s="139"/>
    </row>
    <row r="649" spans="20:21" ht="15.75" customHeight="1">
      <c r="T649" s="139"/>
      <c r="U649" s="139"/>
    </row>
    <row r="650" spans="20:21" ht="15.75" customHeight="1">
      <c r="T650" s="139"/>
      <c r="U650" s="139"/>
    </row>
    <row r="651" spans="20:21" ht="15.75" customHeight="1">
      <c r="T651" s="139"/>
      <c r="U651" s="139"/>
    </row>
    <row r="652" spans="20:21" ht="15.75" customHeight="1">
      <c r="T652" s="139"/>
      <c r="U652" s="139"/>
    </row>
    <row r="653" spans="20:21" ht="15.75" customHeight="1">
      <c r="T653" s="139"/>
      <c r="U653" s="139"/>
    </row>
    <row r="654" spans="20:21" ht="15.75" customHeight="1">
      <c r="T654" s="139"/>
      <c r="U654" s="139"/>
    </row>
    <row r="655" spans="20:21" ht="15.75" customHeight="1">
      <c r="T655" s="139"/>
      <c r="U655" s="139"/>
    </row>
    <row r="656" spans="20:21" ht="15.75" customHeight="1">
      <c r="T656" s="139"/>
      <c r="U656" s="139"/>
    </row>
    <row r="657" spans="20:21" ht="15.75" customHeight="1">
      <c r="T657" s="139"/>
      <c r="U657" s="139"/>
    </row>
    <row r="658" spans="20:21" ht="15.75" customHeight="1">
      <c r="T658" s="139"/>
      <c r="U658" s="139"/>
    </row>
    <row r="659" spans="20:21" ht="15.75" customHeight="1">
      <c r="T659" s="139"/>
      <c r="U659" s="139"/>
    </row>
    <row r="660" spans="20:21" ht="15.75" customHeight="1">
      <c r="T660" s="139"/>
      <c r="U660" s="139"/>
    </row>
    <row r="661" spans="20:21" ht="15.75" customHeight="1">
      <c r="T661" s="139"/>
      <c r="U661" s="139"/>
    </row>
    <row r="662" spans="20:21" ht="15.75" customHeight="1">
      <c r="T662" s="139"/>
      <c r="U662" s="139"/>
    </row>
    <row r="663" spans="20:21" ht="15.75" customHeight="1">
      <c r="T663" s="139"/>
      <c r="U663" s="139"/>
    </row>
    <row r="664" spans="20:21" ht="15.75" customHeight="1">
      <c r="T664" s="139"/>
      <c r="U664" s="139"/>
    </row>
    <row r="665" spans="20:21" ht="15.75" customHeight="1">
      <c r="T665" s="139"/>
      <c r="U665" s="139"/>
    </row>
    <row r="666" spans="20:21" ht="15.75" customHeight="1">
      <c r="T666" s="139"/>
      <c r="U666" s="139"/>
    </row>
    <row r="667" spans="20:21" ht="15.75" customHeight="1">
      <c r="T667" s="139"/>
      <c r="U667" s="139"/>
    </row>
    <row r="668" spans="20:21" ht="15.75" customHeight="1">
      <c r="T668" s="139"/>
      <c r="U668" s="139"/>
    </row>
    <row r="669" spans="20:21" ht="15.75" customHeight="1">
      <c r="T669" s="139"/>
      <c r="U669" s="139"/>
    </row>
    <row r="670" spans="20:21" ht="15.75" customHeight="1">
      <c r="T670" s="139"/>
      <c r="U670" s="139"/>
    </row>
    <row r="671" spans="20:21" ht="15.75" customHeight="1">
      <c r="T671" s="139"/>
      <c r="U671" s="139"/>
    </row>
    <row r="672" spans="20:21" ht="15.75" customHeight="1">
      <c r="T672" s="139"/>
      <c r="U672" s="139"/>
    </row>
    <row r="673" spans="20:21" ht="15.75" customHeight="1">
      <c r="T673" s="139"/>
      <c r="U673" s="139"/>
    </row>
    <row r="674" spans="20:21" ht="15.75" customHeight="1">
      <c r="T674" s="139"/>
      <c r="U674" s="139"/>
    </row>
    <row r="675" spans="20:21" ht="15.75" customHeight="1">
      <c r="T675" s="139"/>
      <c r="U675" s="139"/>
    </row>
    <row r="676" spans="20:21" ht="15.75" customHeight="1">
      <c r="T676" s="139"/>
      <c r="U676" s="139"/>
    </row>
    <row r="677" spans="20:21" ht="15.75" customHeight="1">
      <c r="T677" s="139"/>
      <c r="U677" s="139"/>
    </row>
    <row r="678" spans="20:21" ht="15.75" customHeight="1">
      <c r="T678" s="139"/>
      <c r="U678" s="139"/>
    </row>
    <row r="679" spans="20:21" ht="15.75" customHeight="1">
      <c r="T679" s="139"/>
      <c r="U679" s="139"/>
    </row>
    <row r="680" spans="20:21" ht="15.75" customHeight="1">
      <c r="T680" s="139"/>
      <c r="U680" s="139"/>
    </row>
    <row r="681" spans="20:21" ht="15.75" customHeight="1">
      <c r="T681" s="139"/>
      <c r="U681" s="139"/>
    </row>
    <row r="682" spans="20:21" ht="15.75" customHeight="1">
      <c r="T682" s="139"/>
      <c r="U682" s="139"/>
    </row>
    <row r="683" spans="20:21" ht="15.75" customHeight="1">
      <c r="T683" s="139"/>
      <c r="U683" s="139"/>
    </row>
    <row r="684" spans="20:21" ht="15.75" customHeight="1">
      <c r="T684" s="139"/>
      <c r="U684" s="139"/>
    </row>
    <row r="685" spans="20:21" ht="15.75" customHeight="1">
      <c r="T685" s="139"/>
      <c r="U685" s="139"/>
    </row>
    <row r="686" spans="20:21" ht="15.75" customHeight="1">
      <c r="T686" s="139"/>
      <c r="U686" s="139"/>
    </row>
    <row r="687" spans="20:21" ht="15.75" customHeight="1">
      <c r="T687" s="139"/>
      <c r="U687" s="139"/>
    </row>
    <row r="688" spans="20:21" ht="15.75" customHeight="1">
      <c r="T688" s="139"/>
      <c r="U688" s="139"/>
    </row>
    <row r="689" spans="20:21" ht="15.75" customHeight="1">
      <c r="T689" s="139"/>
      <c r="U689" s="139"/>
    </row>
    <row r="690" spans="20:21" ht="15.75" customHeight="1">
      <c r="T690" s="139"/>
      <c r="U690" s="139"/>
    </row>
    <row r="691" spans="20:21" ht="15.75" customHeight="1">
      <c r="T691" s="139"/>
      <c r="U691" s="139"/>
    </row>
    <row r="692" spans="20:21" ht="15.75" customHeight="1">
      <c r="T692" s="139"/>
      <c r="U692" s="139"/>
    </row>
    <row r="693" spans="20:21" ht="15.75" customHeight="1">
      <c r="T693" s="139"/>
      <c r="U693" s="139"/>
    </row>
    <row r="694" spans="20:21" ht="15.75" customHeight="1">
      <c r="T694" s="139"/>
      <c r="U694" s="139"/>
    </row>
    <row r="695" spans="20:21" ht="15.75" customHeight="1">
      <c r="T695" s="139"/>
      <c r="U695" s="139"/>
    </row>
    <row r="696" spans="20:21" ht="15.75" customHeight="1">
      <c r="T696" s="139"/>
      <c r="U696" s="139"/>
    </row>
    <row r="697" spans="20:21" ht="15.75" customHeight="1">
      <c r="T697" s="139"/>
      <c r="U697" s="139"/>
    </row>
    <row r="698" spans="20:21" ht="15.75" customHeight="1">
      <c r="T698" s="139"/>
      <c r="U698" s="139"/>
    </row>
    <row r="699" spans="20:21" ht="15.75" customHeight="1">
      <c r="T699" s="139"/>
      <c r="U699" s="139"/>
    </row>
    <row r="700" spans="20:21" ht="15.75" customHeight="1">
      <c r="T700" s="139"/>
      <c r="U700" s="139"/>
    </row>
    <row r="701" spans="20:21" ht="15.75" customHeight="1">
      <c r="T701" s="139"/>
      <c r="U701" s="139"/>
    </row>
    <row r="702" spans="20:21" ht="15.75" customHeight="1">
      <c r="T702" s="139"/>
      <c r="U702" s="139"/>
    </row>
    <row r="703" spans="20:21" ht="15.75" customHeight="1">
      <c r="T703" s="139"/>
      <c r="U703" s="139"/>
    </row>
    <row r="704" spans="20:21" ht="15.75" customHeight="1">
      <c r="T704" s="139"/>
      <c r="U704" s="139"/>
    </row>
    <row r="705" spans="20:21" ht="15.75" customHeight="1">
      <c r="T705" s="139"/>
      <c r="U705" s="139"/>
    </row>
    <row r="706" spans="20:21" ht="15.75" customHeight="1">
      <c r="T706" s="139"/>
      <c r="U706" s="139"/>
    </row>
    <row r="707" spans="20:21" ht="15.75" customHeight="1">
      <c r="T707" s="139"/>
      <c r="U707" s="139"/>
    </row>
    <row r="708" spans="20:21" ht="15.75" customHeight="1">
      <c r="T708" s="139"/>
      <c r="U708" s="139"/>
    </row>
    <row r="709" spans="20:21" ht="15.75" customHeight="1">
      <c r="T709" s="139"/>
      <c r="U709" s="139"/>
    </row>
    <row r="710" spans="20:21" ht="15.75" customHeight="1">
      <c r="T710" s="139"/>
      <c r="U710" s="139"/>
    </row>
    <row r="711" spans="20:21" ht="15.75" customHeight="1">
      <c r="T711" s="139"/>
      <c r="U711" s="139"/>
    </row>
    <row r="712" spans="20:21" ht="15.75" customHeight="1">
      <c r="T712" s="139"/>
      <c r="U712" s="139"/>
    </row>
    <row r="713" spans="20:21" ht="15.75" customHeight="1">
      <c r="T713" s="139"/>
      <c r="U713" s="139"/>
    </row>
    <row r="714" spans="20:21" ht="15.75" customHeight="1">
      <c r="T714" s="139"/>
      <c r="U714" s="139"/>
    </row>
    <row r="715" spans="20:21" ht="15.75" customHeight="1">
      <c r="T715" s="139"/>
      <c r="U715" s="139"/>
    </row>
    <row r="716" spans="20:21" ht="15.75" customHeight="1">
      <c r="T716" s="139"/>
      <c r="U716" s="139"/>
    </row>
    <row r="717" spans="20:21" ht="15.75" customHeight="1">
      <c r="T717" s="139"/>
      <c r="U717" s="139"/>
    </row>
    <row r="718" spans="20:21" ht="15.75" customHeight="1">
      <c r="T718" s="139"/>
      <c r="U718" s="139"/>
    </row>
    <row r="719" spans="20:21" ht="15.75" customHeight="1">
      <c r="T719" s="139"/>
      <c r="U719" s="139"/>
    </row>
    <row r="720" spans="20:21" ht="15.75" customHeight="1">
      <c r="T720" s="139"/>
      <c r="U720" s="139"/>
    </row>
    <row r="721" spans="20:21" ht="15.75" customHeight="1">
      <c r="T721" s="139"/>
      <c r="U721" s="139"/>
    </row>
    <row r="722" spans="20:21" ht="15.75" customHeight="1">
      <c r="T722" s="139"/>
      <c r="U722" s="139"/>
    </row>
    <row r="723" spans="20:21" ht="15.75" customHeight="1">
      <c r="T723" s="139"/>
      <c r="U723" s="139"/>
    </row>
    <row r="724" spans="20:21" ht="15.75" customHeight="1">
      <c r="T724" s="139"/>
      <c r="U724" s="139"/>
    </row>
    <row r="725" spans="20:21" ht="15.75" customHeight="1">
      <c r="T725" s="139"/>
      <c r="U725" s="139"/>
    </row>
    <row r="726" spans="20:21" ht="15.75" customHeight="1">
      <c r="T726" s="139"/>
      <c r="U726" s="139"/>
    </row>
    <row r="727" spans="20:21" ht="15.75" customHeight="1">
      <c r="T727" s="139"/>
      <c r="U727" s="139"/>
    </row>
    <row r="728" spans="20:21" ht="15.75" customHeight="1">
      <c r="T728" s="139"/>
      <c r="U728" s="139"/>
    </row>
    <row r="729" spans="20:21" ht="15.75" customHeight="1">
      <c r="T729" s="139"/>
      <c r="U729" s="139"/>
    </row>
    <row r="730" spans="20:21" ht="15.75" customHeight="1">
      <c r="T730" s="139"/>
      <c r="U730" s="139"/>
    </row>
    <row r="731" spans="20:21" ht="15.75" customHeight="1">
      <c r="T731" s="139"/>
      <c r="U731" s="139"/>
    </row>
    <row r="732" spans="20:21" ht="15.75" customHeight="1">
      <c r="T732" s="139"/>
      <c r="U732" s="139"/>
    </row>
    <row r="733" spans="20:21" ht="15.75" customHeight="1">
      <c r="T733" s="139"/>
      <c r="U733" s="139"/>
    </row>
    <row r="734" spans="20:21" ht="15.75" customHeight="1">
      <c r="T734" s="139"/>
      <c r="U734" s="139"/>
    </row>
    <row r="735" spans="20:21" ht="15.75" customHeight="1">
      <c r="T735" s="139"/>
      <c r="U735" s="139"/>
    </row>
    <row r="736" spans="20:21" ht="15.75" customHeight="1">
      <c r="T736" s="139"/>
      <c r="U736" s="139"/>
    </row>
    <row r="737" spans="20:21" ht="15.75" customHeight="1">
      <c r="T737" s="139"/>
      <c r="U737" s="139"/>
    </row>
    <row r="738" spans="20:21" ht="15.75" customHeight="1">
      <c r="T738" s="139"/>
      <c r="U738" s="139"/>
    </row>
    <row r="739" spans="20:21" ht="15.75" customHeight="1">
      <c r="T739" s="139"/>
      <c r="U739" s="139"/>
    </row>
    <row r="740" spans="20:21" ht="15.75" customHeight="1">
      <c r="T740" s="139"/>
      <c r="U740" s="139"/>
    </row>
    <row r="741" spans="20:21" ht="15.75" customHeight="1">
      <c r="T741" s="139"/>
      <c r="U741" s="139"/>
    </row>
    <row r="742" spans="20:21" ht="15.75" customHeight="1">
      <c r="T742" s="139"/>
      <c r="U742" s="139"/>
    </row>
    <row r="743" spans="20:21" ht="15.75" customHeight="1">
      <c r="T743" s="139"/>
      <c r="U743" s="139"/>
    </row>
    <row r="744" spans="20:21" ht="15.75" customHeight="1">
      <c r="T744" s="139"/>
      <c r="U744" s="139"/>
    </row>
    <row r="745" spans="20:21" ht="15.75" customHeight="1">
      <c r="T745" s="139"/>
      <c r="U745" s="139"/>
    </row>
    <row r="746" spans="20:21" ht="15.75" customHeight="1">
      <c r="T746" s="139"/>
      <c r="U746" s="139"/>
    </row>
    <row r="747" spans="20:21" ht="15.75" customHeight="1">
      <c r="T747" s="139"/>
      <c r="U747" s="139"/>
    </row>
    <row r="748" spans="20:21" ht="15.75" customHeight="1">
      <c r="T748" s="139"/>
      <c r="U748" s="139"/>
    </row>
    <row r="749" spans="20:21" ht="15.75" customHeight="1">
      <c r="T749" s="139"/>
      <c r="U749" s="139"/>
    </row>
    <row r="750" spans="20:21" ht="15.75" customHeight="1">
      <c r="T750" s="139"/>
      <c r="U750" s="139"/>
    </row>
    <row r="751" spans="20:21" ht="15.75" customHeight="1">
      <c r="T751" s="139"/>
      <c r="U751" s="139"/>
    </row>
    <row r="752" spans="20:21" ht="15.75" customHeight="1">
      <c r="T752" s="139"/>
      <c r="U752" s="139"/>
    </row>
    <row r="753" spans="20:21" ht="15.75" customHeight="1">
      <c r="T753" s="139"/>
      <c r="U753" s="139"/>
    </row>
    <row r="754" spans="20:21" ht="15.75" customHeight="1">
      <c r="T754" s="139"/>
      <c r="U754" s="139"/>
    </row>
    <row r="755" spans="20:21" ht="15.75" customHeight="1">
      <c r="T755" s="139"/>
      <c r="U755" s="139"/>
    </row>
    <row r="756" spans="20:21" ht="15.75" customHeight="1">
      <c r="T756" s="139"/>
      <c r="U756" s="139"/>
    </row>
    <row r="757" spans="20:21" ht="15.75" customHeight="1">
      <c r="T757" s="139"/>
      <c r="U757" s="139"/>
    </row>
    <row r="758" spans="20:21" ht="15.75" customHeight="1">
      <c r="T758" s="139"/>
      <c r="U758" s="139"/>
    </row>
    <row r="759" spans="20:21" ht="15.75" customHeight="1">
      <c r="T759" s="139"/>
      <c r="U759" s="139"/>
    </row>
    <row r="760" spans="20:21" ht="15.75" customHeight="1">
      <c r="T760" s="139"/>
      <c r="U760" s="139"/>
    </row>
    <row r="761" spans="20:21" ht="15.75" customHeight="1">
      <c r="T761" s="139"/>
      <c r="U761" s="139"/>
    </row>
    <row r="762" spans="20:21" ht="15.75" customHeight="1">
      <c r="T762" s="139"/>
      <c r="U762" s="139"/>
    </row>
    <row r="763" spans="20:21" ht="15.75" customHeight="1">
      <c r="T763" s="139"/>
      <c r="U763" s="139"/>
    </row>
    <row r="764" spans="20:21" ht="15.75" customHeight="1">
      <c r="T764" s="139"/>
      <c r="U764" s="139"/>
    </row>
    <row r="765" spans="20:21" ht="15.75" customHeight="1">
      <c r="T765" s="139"/>
      <c r="U765" s="139"/>
    </row>
    <row r="766" spans="20:21" ht="15.75" customHeight="1">
      <c r="T766" s="139"/>
      <c r="U766" s="139"/>
    </row>
    <row r="767" spans="20:21" ht="15.75" customHeight="1">
      <c r="T767" s="139"/>
      <c r="U767" s="139"/>
    </row>
    <row r="768" spans="20:21" ht="15.75" customHeight="1">
      <c r="T768" s="139"/>
      <c r="U768" s="139"/>
    </row>
    <row r="769" spans="20:21" ht="15.75" customHeight="1">
      <c r="T769" s="139"/>
      <c r="U769" s="139"/>
    </row>
    <row r="770" spans="20:21" ht="15.75" customHeight="1">
      <c r="T770" s="139"/>
      <c r="U770" s="139"/>
    </row>
    <row r="771" spans="20:21" ht="15.75" customHeight="1">
      <c r="T771" s="139"/>
      <c r="U771" s="139"/>
    </row>
    <row r="772" spans="20:21" ht="15.75" customHeight="1">
      <c r="T772" s="139"/>
      <c r="U772" s="139"/>
    </row>
    <row r="773" spans="20:21" ht="15.75" customHeight="1">
      <c r="T773" s="139"/>
      <c r="U773" s="139"/>
    </row>
    <row r="774" spans="20:21" ht="15.75" customHeight="1">
      <c r="T774" s="139"/>
      <c r="U774" s="139"/>
    </row>
    <row r="775" spans="20:21" ht="15.75" customHeight="1">
      <c r="T775" s="139"/>
      <c r="U775" s="139"/>
    </row>
    <row r="776" spans="20:21" ht="15.75" customHeight="1">
      <c r="T776" s="139"/>
      <c r="U776" s="139"/>
    </row>
    <row r="777" spans="20:21" ht="15.75" customHeight="1">
      <c r="T777" s="139"/>
      <c r="U777" s="139"/>
    </row>
    <row r="778" spans="20:21" ht="15.75" customHeight="1">
      <c r="T778" s="139"/>
      <c r="U778" s="139"/>
    </row>
    <row r="779" spans="20:21" ht="15.75" customHeight="1">
      <c r="T779" s="139"/>
      <c r="U779" s="139"/>
    </row>
    <row r="780" spans="20:21" ht="15.75" customHeight="1">
      <c r="T780" s="139"/>
      <c r="U780" s="139"/>
    </row>
    <row r="781" spans="20:21" ht="15.75" customHeight="1">
      <c r="T781" s="139"/>
      <c r="U781" s="139"/>
    </row>
    <row r="782" spans="20:21" ht="15.75" customHeight="1">
      <c r="T782" s="139"/>
      <c r="U782" s="139"/>
    </row>
    <row r="783" spans="20:21" ht="15.75" customHeight="1">
      <c r="T783" s="139"/>
      <c r="U783" s="139"/>
    </row>
    <row r="784" spans="20:21" ht="15.75" customHeight="1">
      <c r="T784" s="139"/>
      <c r="U784" s="139"/>
    </row>
    <row r="785" spans="20:21" ht="15.75" customHeight="1">
      <c r="T785" s="139"/>
      <c r="U785" s="139"/>
    </row>
    <row r="786" spans="20:21" ht="15.75" customHeight="1">
      <c r="T786" s="139"/>
      <c r="U786" s="139"/>
    </row>
    <row r="787" spans="20:21" ht="15.75" customHeight="1">
      <c r="T787" s="139"/>
      <c r="U787" s="139"/>
    </row>
    <row r="788" spans="20:21" ht="15.75" customHeight="1">
      <c r="T788" s="139"/>
      <c r="U788" s="139"/>
    </row>
    <row r="789" spans="20:21" ht="15.75" customHeight="1">
      <c r="T789" s="139"/>
      <c r="U789" s="139"/>
    </row>
    <row r="790" spans="20:21" ht="15.75" customHeight="1">
      <c r="T790" s="139"/>
      <c r="U790" s="139"/>
    </row>
    <row r="791" spans="20:21" ht="15.75" customHeight="1">
      <c r="T791" s="139"/>
      <c r="U791" s="139"/>
    </row>
    <row r="792" spans="20:21" ht="15.75" customHeight="1">
      <c r="T792" s="139"/>
      <c r="U792" s="139"/>
    </row>
    <row r="793" spans="20:21" ht="15.75" customHeight="1">
      <c r="T793" s="139"/>
      <c r="U793" s="139"/>
    </row>
    <row r="794" spans="20:21" ht="15.75" customHeight="1">
      <c r="T794" s="139"/>
      <c r="U794" s="139"/>
    </row>
    <row r="795" spans="20:21" ht="15.75" customHeight="1">
      <c r="T795" s="139"/>
      <c r="U795" s="139"/>
    </row>
    <row r="796" spans="20:21" ht="15.75" customHeight="1">
      <c r="T796" s="139"/>
      <c r="U796" s="139"/>
    </row>
    <row r="797" spans="20:21" ht="15.75" customHeight="1">
      <c r="T797" s="139"/>
      <c r="U797" s="139"/>
    </row>
    <row r="798" spans="20:21" ht="15.75" customHeight="1">
      <c r="T798" s="139"/>
      <c r="U798" s="139"/>
    </row>
    <row r="799" spans="20:21" ht="15.75" customHeight="1">
      <c r="T799" s="139"/>
      <c r="U799" s="139"/>
    </row>
    <row r="800" spans="20:21" ht="15.75" customHeight="1">
      <c r="T800" s="139"/>
      <c r="U800" s="139"/>
    </row>
    <row r="801" spans="20:21" ht="15.75" customHeight="1">
      <c r="T801" s="139"/>
      <c r="U801" s="139"/>
    </row>
    <row r="802" spans="20:21" ht="15.75" customHeight="1">
      <c r="T802" s="139"/>
      <c r="U802" s="139"/>
    </row>
    <row r="803" spans="20:21" ht="15.75" customHeight="1">
      <c r="T803" s="139"/>
      <c r="U803" s="139"/>
    </row>
    <row r="804" spans="20:21" ht="15.75" customHeight="1">
      <c r="T804" s="139"/>
      <c r="U804" s="139"/>
    </row>
    <row r="805" spans="20:21" ht="15.75" customHeight="1">
      <c r="T805" s="139"/>
      <c r="U805" s="139"/>
    </row>
    <row r="806" spans="20:21" ht="15.75" customHeight="1">
      <c r="T806" s="139"/>
      <c r="U806" s="139"/>
    </row>
    <row r="807" spans="20:21" ht="15.75" customHeight="1">
      <c r="T807" s="139"/>
      <c r="U807" s="139"/>
    </row>
    <row r="808" spans="20:21" ht="15.75" customHeight="1">
      <c r="T808" s="139"/>
      <c r="U808" s="139"/>
    </row>
    <row r="809" spans="20:21" ht="15.75" customHeight="1">
      <c r="T809" s="139"/>
      <c r="U809" s="139"/>
    </row>
    <row r="810" spans="20:21" ht="15.75" customHeight="1">
      <c r="T810" s="139"/>
      <c r="U810" s="139"/>
    </row>
    <row r="811" spans="20:21" ht="15.75" customHeight="1">
      <c r="T811" s="139"/>
      <c r="U811" s="139"/>
    </row>
    <row r="812" spans="20:21" ht="15.75" customHeight="1">
      <c r="T812" s="139"/>
      <c r="U812" s="139"/>
    </row>
    <row r="813" spans="20:21" ht="15.75" customHeight="1">
      <c r="T813" s="139"/>
      <c r="U813" s="139"/>
    </row>
    <row r="814" spans="20:21" ht="15.75" customHeight="1">
      <c r="T814" s="139"/>
      <c r="U814" s="139"/>
    </row>
    <row r="815" spans="20:21" ht="15.75" customHeight="1">
      <c r="T815" s="139"/>
      <c r="U815" s="139"/>
    </row>
    <row r="816" spans="20:21" ht="15.75" customHeight="1">
      <c r="T816" s="139"/>
      <c r="U816" s="139"/>
    </row>
    <row r="817" spans="20:21" ht="15.75" customHeight="1">
      <c r="T817" s="139"/>
      <c r="U817" s="139"/>
    </row>
    <row r="818" spans="20:21" ht="15.75" customHeight="1">
      <c r="T818" s="139"/>
      <c r="U818" s="139"/>
    </row>
    <row r="819" spans="20:21" ht="15.75" customHeight="1">
      <c r="T819" s="139"/>
      <c r="U819" s="139"/>
    </row>
    <row r="820" spans="20:21" ht="15.75" customHeight="1">
      <c r="T820" s="139"/>
      <c r="U820" s="139"/>
    </row>
    <row r="821" spans="20:21" ht="15.75" customHeight="1">
      <c r="T821" s="139"/>
      <c r="U821" s="139"/>
    </row>
    <row r="822" spans="20:21" ht="15.75" customHeight="1">
      <c r="T822" s="139"/>
      <c r="U822" s="139"/>
    </row>
    <row r="823" spans="20:21" ht="15.75" customHeight="1">
      <c r="T823" s="139"/>
      <c r="U823" s="139"/>
    </row>
    <row r="824" spans="20:21" ht="15.75" customHeight="1">
      <c r="T824" s="139"/>
      <c r="U824" s="139"/>
    </row>
    <row r="825" spans="20:21" ht="15.75" customHeight="1">
      <c r="T825" s="139"/>
      <c r="U825" s="139"/>
    </row>
    <row r="826" spans="20:21" ht="15.75" customHeight="1">
      <c r="T826" s="139"/>
      <c r="U826" s="139"/>
    </row>
    <row r="827" spans="20:21" ht="15.75" customHeight="1">
      <c r="T827" s="139"/>
      <c r="U827" s="139"/>
    </row>
    <row r="828" spans="20:21" ht="15.75" customHeight="1">
      <c r="T828" s="139"/>
      <c r="U828" s="139"/>
    </row>
    <row r="829" spans="20:21" ht="15.75" customHeight="1">
      <c r="T829" s="139"/>
      <c r="U829" s="139"/>
    </row>
    <row r="830" spans="20:21" ht="15.75" customHeight="1">
      <c r="T830" s="139"/>
      <c r="U830" s="139"/>
    </row>
    <row r="831" spans="20:21" ht="15.75" customHeight="1">
      <c r="T831" s="139"/>
      <c r="U831" s="139"/>
    </row>
    <row r="832" spans="20:21" ht="15.75" customHeight="1">
      <c r="T832" s="139"/>
      <c r="U832" s="139"/>
    </row>
    <row r="833" spans="20:21" ht="15.75" customHeight="1">
      <c r="T833" s="139"/>
      <c r="U833" s="139"/>
    </row>
    <row r="834" spans="20:21" ht="15.75" customHeight="1">
      <c r="T834" s="139"/>
      <c r="U834" s="139"/>
    </row>
    <row r="835" spans="20:21" ht="15.75" customHeight="1">
      <c r="T835" s="139"/>
      <c r="U835" s="139"/>
    </row>
    <row r="836" spans="20:21" ht="15.75" customHeight="1">
      <c r="T836" s="139"/>
      <c r="U836" s="139"/>
    </row>
    <row r="837" spans="20:21" ht="15.75" customHeight="1">
      <c r="T837" s="139"/>
      <c r="U837" s="139"/>
    </row>
    <row r="838" spans="20:21" ht="15.75" customHeight="1">
      <c r="T838" s="139"/>
      <c r="U838" s="139"/>
    </row>
    <row r="839" spans="20:21" ht="15.75" customHeight="1">
      <c r="T839" s="139"/>
      <c r="U839" s="139"/>
    </row>
    <row r="840" spans="20:21" ht="15.75" customHeight="1">
      <c r="T840" s="139"/>
      <c r="U840" s="139"/>
    </row>
    <row r="841" spans="20:21" ht="15.75" customHeight="1">
      <c r="T841" s="139"/>
      <c r="U841" s="139"/>
    </row>
    <row r="842" spans="20:21" ht="15.75" customHeight="1">
      <c r="T842" s="139"/>
      <c r="U842" s="139"/>
    </row>
    <row r="843" spans="20:21" ht="15.75" customHeight="1">
      <c r="T843" s="139"/>
      <c r="U843" s="139"/>
    </row>
    <row r="844" spans="20:21" ht="15.75" customHeight="1">
      <c r="T844" s="139"/>
      <c r="U844" s="139"/>
    </row>
    <row r="845" spans="20:21" ht="15.75" customHeight="1">
      <c r="T845" s="139"/>
      <c r="U845" s="139"/>
    </row>
    <row r="846" spans="20:21" ht="15.75" customHeight="1">
      <c r="T846" s="139"/>
      <c r="U846" s="139"/>
    </row>
    <row r="847" spans="20:21" ht="15.75" customHeight="1">
      <c r="T847" s="139"/>
      <c r="U847" s="139"/>
    </row>
    <row r="848" spans="20:21" ht="15.75" customHeight="1">
      <c r="T848" s="139"/>
      <c r="U848" s="139"/>
    </row>
    <row r="849" spans="20:21" ht="15.75" customHeight="1">
      <c r="T849" s="139"/>
      <c r="U849" s="139"/>
    </row>
    <row r="850" spans="20:21" ht="15.75" customHeight="1">
      <c r="T850" s="139"/>
      <c r="U850" s="139"/>
    </row>
    <row r="851" spans="20:21" ht="15.75" customHeight="1">
      <c r="T851" s="139"/>
      <c r="U851" s="139"/>
    </row>
    <row r="852" spans="20:21" ht="15.75" customHeight="1">
      <c r="T852" s="139"/>
      <c r="U852" s="139"/>
    </row>
    <row r="853" spans="20:21" ht="15.75" customHeight="1">
      <c r="T853" s="139"/>
      <c r="U853" s="139"/>
    </row>
    <row r="854" spans="20:21" ht="15.75" customHeight="1">
      <c r="T854" s="139"/>
      <c r="U854" s="139"/>
    </row>
    <row r="855" spans="20:21" ht="15.75" customHeight="1">
      <c r="T855" s="139"/>
      <c r="U855" s="139"/>
    </row>
    <row r="856" spans="20:21" ht="15.75" customHeight="1">
      <c r="T856" s="139"/>
      <c r="U856" s="139"/>
    </row>
    <row r="857" spans="20:21" ht="15.75" customHeight="1">
      <c r="T857" s="139"/>
      <c r="U857" s="139"/>
    </row>
    <row r="858" spans="20:21" ht="15.75" customHeight="1">
      <c r="T858" s="139"/>
      <c r="U858" s="139"/>
    </row>
    <row r="859" spans="20:21" ht="15.75" customHeight="1">
      <c r="T859" s="139"/>
      <c r="U859" s="139"/>
    </row>
    <row r="860" spans="20:21" ht="15.75" customHeight="1">
      <c r="T860" s="139"/>
      <c r="U860" s="139"/>
    </row>
    <row r="861" spans="20:21" ht="15.75" customHeight="1">
      <c r="T861" s="139"/>
      <c r="U861" s="139"/>
    </row>
    <row r="862" spans="20:21" ht="15.75" customHeight="1">
      <c r="T862" s="139"/>
      <c r="U862" s="139"/>
    </row>
    <row r="863" spans="20:21" ht="15.75" customHeight="1">
      <c r="T863" s="139"/>
      <c r="U863" s="139"/>
    </row>
    <row r="864" spans="20:21" ht="15.75" customHeight="1">
      <c r="T864" s="139"/>
      <c r="U864" s="139"/>
    </row>
    <row r="865" spans="20:21" ht="15.75" customHeight="1">
      <c r="T865" s="139"/>
      <c r="U865" s="139"/>
    </row>
    <row r="866" spans="20:21" ht="15.75" customHeight="1">
      <c r="T866" s="139"/>
      <c r="U866" s="139"/>
    </row>
    <row r="867" spans="20:21" ht="15.75" customHeight="1">
      <c r="T867" s="139"/>
      <c r="U867" s="139"/>
    </row>
    <row r="868" spans="20:21" ht="15.75" customHeight="1">
      <c r="T868" s="139"/>
      <c r="U868" s="139"/>
    </row>
    <row r="869" spans="20:21" ht="15.75" customHeight="1">
      <c r="T869" s="139"/>
      <c r="U869" s="139"/>
    </row>
    <row r="870" spans="20:21" ht="15.75" customHeight="1">
      <c r="T870" s="139"/>
      <c r="U870" s="139"/>
    </row>
    <row r="871" spans="20:21" ht="15.75" customHeight="1">
      <c r="T871" s="139"/>
      <c r="U871" s="139"/>
    </row>
    <row r="872" spans="20:21" ht="15.75" customHeight="1">
      <c r="T872" s="139"/>
      <c r="U872" s="139"/>
    </row>
    <row r="873" spans="20:21" ht="15.75" customHeight="1">
      <c r="T873" s="139"/>
      <c r="U873" s="139"/>
    </row>
    <row r="874" spans="20:21" ht="15.75" customHeight="1">
      <c r="T874" s="139"/>
      <c r="U874" s="139"/>
    </row>
    <row r="875" spans="20:21" ht="15.75" customHeight="1">
      <c r="T875" s="139"/>
      <c r="U875" s="139"/>
    </row>
    <row r="876" spans="20:21" ht="15.75" customHeight="1">
      <c r="T876" s="139"/>
      <c r="U876" s="139"/>
    </row>
    <row r="877" spans="20:21" ht="15.75" customHeight="1">
      <c r="T877" s="139"/>
      <c r="U877" s="139"/>
    </row>
    <row r="878" spans="20:21" ht="15.75" customHeight="1">
      <c r="T878" s="139"/>
      <c r="U878" s="139"/>
    </row>
    <row r="879" spans="20:21" ht="15.75" customHeight="1">
      <c r="T879" s="139"/>
      <c r="U879" s="139"/>
    </row>
    <row r="880" spans="20:21" ht="15.75" customHeight="1">
      <c r="T880" s="139"/>
      <c r="U880" s="139"/>
    </row>
    <row r="881" spans="20:21" ht="15.75" customHeight="1">
      <c r="T881" s="139"/>
      <c r="U881" s="139"/>
    </row>
    <row r="882" spans="20:21" ht="15.75" customHeight="1">
      <c r="T882" s="139"/>
      <c r="U882" s="139"/>
    </row>
    <row r="883" spans="20:21" ht="15.75" customHeight="1">
      <c r="T883" s="139"/>
      <c r="U883" s="139"/>
    </row>
    <row r="884" spans="20:21" ht="15.75" customHeight="1">
      <c r="T884" s="139"/>
      <c r="U884" s="139"/>
    </row>
    <row r="885" spans="20:21" ht="15.75" customHeight="1">
      <c r="T885" s="139"/>
      <c r="U885" s="139"/>
    </row>
    <row r="886" spans="20:21" ht="15.75" customHeight="1">
      <c r="T886" s="139"/>
      <c r="U886" s="139"/>
    </row>
    <row r="887" spans="20:21" ht="15.75" customHeight="1">
      <c r="T887" s="139"/>
      <c r="U887" s="139"/>
    </row>
    <row r="888" spans="20:21" ht="15.75" customHeight="1">
      <c r="T888" s="139"/>
      <c r="U888" s="139"/>
    </row>
    <row r="889" spans="20:21" ht="15.75" customHeight="1">
      <c r="T889" s="139"/>
      <c r="U889" s="139"/>
    </row>
    <row r="890" spans="20:21" ht="15.75" customHeight="1">
      <c r="T890" s="139"/>
      <c r="U890" s="139"/>
    </row>
    <row r="891" spans="20:21" ht="15.75" customHeight="1">
      <c r="T891" s="139"/>
      <c r="U891" s="139"/>
    </row>
    <row r="892" spans="20:21" ht="15.75" customHeight="1">
      <c r="T892" s="139"/>
      <c r="U892" s="139"/>
    </row>
    <row r="893" spans="20:21" ht="15.75" customHeight="1">
      <c r="T893" s="139"/>
      <c r="U893" s="139"/>
    </row>
    <row r="894" spans="20:21" ht="15.75" customHeight="1">
      <c r="T894" s="139"/>
      <c r="U894" s="139"/>
    </row>
    <row r="895" spans="20:21" ht="15.75" customHeight="1">
      <c r="T895" s="139"/>
      <c r="U895" s="139"/>
    </row>
    <row r="896" spans="20:21" ht="15.75" customHeight="1">
      <c r="T896" s="139"/>
      <c r="U896" s="139"/>
    </row>
    <row r="897" spans="20:21" ht="15.75" customHeight="1">
      <c r="T897" s="139"/>
      <c r="U897" s="139"/>
    </row>
    <row r="898" spans="20:21" ht="15.75" customHeight="1">
      <c r="T898" s="139"/>
      <c r="U898" s="139"/>
    </row>
    <row r="899" spans="20:21" ht="15.75" customHeight="1">
      <c r="T899" s="139"/>
      <c r="U899" s="139"/>
    </row>
    <row r="900" spans="20:21" ht="15.75" customHeight="1">
      <c r="T900" s="139"/>
      <c r="U900" s="139"/>
    </row>
    <row r="901" spans="20:21" ht="15.75" customHeight="1">
      <c r="T901" s="139"/>
      <c r="U901" s="139"/>
    </row>
    <row r="902" spans="20:21" ht="15.75" customHeight="1">
      <c r="T902" s="139"/>
      <c r="U902" s="139"/>
    </row>
    <row r="903" spans="20:21" ht="15.75" customHeight="1">
      <c r="T903" s="139"/>
      <c r="U903" s="139"/>
    </row>
    <row r="904" spans="20:21" ht="15.75" customHeight="1">
      <c r="T904" s="139"/>
      <c r="U904" s="139"/>
    </row>
    <row r="905" spans="20:21" ht="15.75" customHeight="1">
      <c r="T905" s="139"/>
      <c r="U905" s="139"/>
    </row>
    <row r="906" spans="20:21" ht="15.75" customHeight="1">
      <c r="T906" s="139"/>
      <c r="U906" s="139"/>
    </row>
    <row r="907" spans="20:21" ht="15.75" customHeight="1">
      <c r="T907" s="139"/>
      <c r="U907" s="139"/>
    </row>
    <row r="908" spans="20:21" ht="15.75" customHeight="1">
      <c r="T908" s="139"/>
      <c r="U908" s="139"/>
    </row>
    <row r="909" spans="20:21" ht="15.75" customHeight="1">
      <c r="T909" s="139"/>
      <c r="U909" s="139"/>
    </row>
    <row r="910" spans="20:21" ht="15.75" customHeight="1">
      <c r="T910" s="139"/>
      <c r="U910" s="139"/>
    </row>
    <row r="911" spans="20:21" ht="15.75" customHeight="1">
      <c r="T911" s="139"/>
      <c r="U911" s="139"/>
    </row>
    <row r="912" spans="20:21" ht="15.75" customHeight="1">
      <c r="T912" s="139"/>
      <c r="U912" s="139"/>
    </row>
    <row r="913" spans="20:21" ht="15.75" customHeight="1">
      <c r="T913" s="139"/>
      <c r="U913" s="139"/>
    </row>
    <row r="914" spans="20:21" ht="15.75" customHeight="1">
      <c r="T914" s="139"/>
      <c r="U914" s="139"/>
    </row>
    <row r="915" spans="20:21" ht="15.75" customHeight="1">
      <c r="T915" s="139"/>
      <c r="U915" s="139"/>
    </row>
    <row r="916" spans="20:21" ht="15.75" customHeight="1">
      <c r="T916" s="139"/>
      <c r="U916" s="139"/>
    </row>
    <row r="917" spans="20:21" ht="15.75" customHeight="1">
      <c r="T917" s="139"/>
      <c r="U917" s="139"/>
    </row>
    <row r="918" spans="20:21" ht="15.75" customHeight="1">
      <c r="T918" s="139"/>
      <c r="U918" s="139"/>
    </row>
    <row r="919" spans="20:21" ht="15.75" customHeight="1">
      <c r="T919" s="139"/>
      <c r="U919" s="139"/>
    </row>
    <row r="920" spans="20:21" ht="15.75" customHeight="1">
      <c r="T920" s="139"/>
      <c r="U920" s="139"/>
    </row>
    <row r="921" spans="20:21" ht="15.75" customHeight="1">
      <c r="T921" s="139"/>
      <c r="U921" s="139"/>
    </row>
    <row r="922" spans="20:21" ht="15.75" customHeight="1">
      <c r="T922" s="139"/>
      <c r="U922" s="139"/>
    </row>
    <row r="923" spans="20:21" ht="15.75" customHeight="1">
      <c r="T923" s="139"/>
      <c r="U923" s="139"/>
    </row>
    <row r="924" spans="20:21" ht="15.75" customHeight="1">
      <c r="T924" s="139"/>
      <c r="U924" s="139"/>
    </row>
    <row r="925" spans="20:21" ht="15.75" customHeight="1">
      <c r="T925" s="139"/>
      <c r="U925" s="139"/>
    </row>
    <row r="926" spans="20:21" ht="15.75" customHeight="1">
      <c r="T926" s="139"/>
      <c r="U926" s="139"/>
    </row>
    <row r="927" spans="20:21" ht="15.75" customHeight="1">
      <c r="T927" s="139"/>
      <c r="U927" s="139"/>
    </row>
    <row r="928" spans="20:21" ht="15.75" customHeight="1">
      <c r="T928" s="139"/>
      <c r="U928" s="139"/>
    </row>
    <row r="929" spans="20:21" ht="15.75" customHeight="1">
      <c r="T929" s="139"/>
      <c r="U929" s="139"/>
    </row>
    <row r="930" spans="20:21" ht="15.75" customHeight="1">
      <c r="T930" s="139"/>
      <c r="U930" s="139"/>
    </row>
    <row r="931" spans="20:21" ht="15.75" customHeight="1">
      <c r="T931" s="139"/>
      <c r="U931" s="139"/>
    </row>
    <row r="932" spans="20:21" ht="15.75" customHeight="1">
      <c r="T932" s="139"/>
      <c r="U932" s="139"/>
    </row>
    <row r="933" spans="20:21" ht="15.75" customHeight="1">
      <c r="T933" s="139"/>
      <c r="U933" s="139"/>
    </row>
    <row r="934" spans="20:21" ht="15.75" customHeight="1">
      <c r="T934" s="139"/>
      <c r="U934" s="139"/>
    </row>
    <row r="935" spans="20:21" ht="15.75" customHeight="1">
      <c r="T935" s="139"/>
      <c r="U935" s="139"/>
    </row>
    <row r="936" spans="20:21" ht="15.75" customHeight="1">
      <c r="T936" s="139"/>
      <c r="U936" s="139"/>
    </row>
    <row r="937" spans="20:21" ht="15.75" customHeight="1">
      <c r="T937" s="139"/>
      <c r="U937" s="139"/>
    </row>
    <row r="938" spans="20:21" ht="15.75" customHeight="1">
      <c r="T938" s="139"/>
      <c r="U938" s="139"/>
    </row>
    <row r="939" spans="20:21" ht="15.75" customHeight="1">
      <c r="T939" s="139"/>
      <c r="U939" s="139"/>
    </row>
    <row r="940" spans="20:21" ht="15.75" customHeight="1">
      <c r="T940" s="139"/>
      <c r="U940" s="139"/>
    </row>
    <row r="941" spans="20:21" ht="15.75" customHeight="1">
      <c r="T941" s="139"/>
      <c r="U941" s="139"/>
    </row>
    <row r="942" spans="20:21" ht="15.75" customHeight="1">
      <c r="T942" s="139"/>
      <c r="U942" s="139"/>
    </row>
    <row r="943" spans="20:21" ht="15.75" customHeight="1">
      <c r="T943" s="139"/>
      <c r="U943" s="139"/>
    </row>
    <row r="944" spans="20:21" ht="15.75" customHeight="1">
      <c r="T944" s="139"/>
      <c r="U944" s="139"/>
    </row>
    <row r="945" spans="20:21" ht="15.75" customHeight="1">
      <c r="T945" s="139"/>
      <c r="U945" s="139"/>
    </row>
    <row r="946" spans="20:21" ht="15.75" customHeight="1">
      <c r="T946" s="139"/>
      <c r="U946" s="139"/>
    </row>
    <row r="947" spans="20:21" ht="15.75" customHeight="1">
      <c r="T947" s="139"/>
      <c r="U947" s="139"/>
    </row>
    <row r="948" spans="20:21" ht="15.75" customHeight="1">
      <c r="T948" s="139"/>
      <c r="U948" s="139"/>
    </row>
    <row r="949" spans="20:21" ht="15.75" customHeight="1">
      <c r="T949" s="139"/>
      <c r="U949" s="139"/>
    </row>
    <row r="950" spans="20:21" ht="15.75" customHeight="1">
      <c r="T950" s="139"/>
      <c r="U950" s="139"/>
    </row>
    <row r="951" spans="20:21" ht="15.75" customHeight="1">
      <c r="T951" s="139"/>
      <c r="U951" s="139"/>
    </row>
    <row r="952" spans="20:21" ht="15.75" customHeight="1">
      <c r="T952" s="139"/>
      <c r="U952" s="139"/>
    </row>
    <row r="953" spans="20:21" ht="15.75" customHeight="1">
      <c r="T953" s="139"/>
      <c r="U953" s="139"/>
    </row>
    <row r="954" spans="20:21" ht="15.75" customHeight="1">
      <c r="T954" s="139"/>
      <c r="U954" s="139"/>
    </row>
    <row r="955" spans="20:21" ht="15.75" customHeight="1">
      <c r="T955" s="139"/>
      <c r="U955" s="139"/>
    </row>
    <row r="956" spans="20:21" ht="15.75" customHeight="1">
      <c r="T956" s="139"/>
      <c r="U956" s="139"/>
    </row>
    <row r="957" spans="20:21" ht="15.75" customHeight="1">
      <c r="T957" s="139"/>
      <c r="U957" s="139"/>
    </row>
    <row r="958" spans="20:21" ht="15.75" customHeight="1">
      <c r="T958" s="139"/>
      <c r="U958" s="139"/>
    </row>
    <row r="959" spans="20:21" ht="15.75" customHeight="1">
      <c r="T959" s="139"/>
      <c r="U959" s="139"/>
    </row>
    <row r="960" spans="20:21" ht="15.75" customHeight="1">
      <c r="T960" s="139"/>
      <c r="U960" s="139"/>
    </row>
    <row r="961" spans="20:21" ht="15.75" customHeight="1">
      <c r="T961" s="139"/>
      <c r="U961" s="139"/>
    </row>
    <row r="962" spans="20:21" ht="15.75" customHeight="1">
      <c r="T962" s="139"/>
      <c r="U962" s="139"/>
    </row>
    <row r="963" spans="20:21" ht="15.75" customHeight="1">
      <c r="T963" s="139"/>
      <c r="U963" s="139"/>
    </row>
    <row r="964" spans="20:21" ht="15.75" customHeight="1">
      <c r="T964" s="139"/>
      <c r="U964" s="139"/>
    </row>
    <row r="965" spans="20:21" ht="15.75" customHeight="1">
      <c r="T965" s="139"/>
      <c r="U965" s="139"/>
    </row>
    <row r="966" spans="20:21" ht="15.75" customHeight="1">
      <c r="T966" s="139"/>
      <c r="U966" s="139"/>
    </row>
    <row r="967" spans="20:21" ht="15.75" customHeight="1">
      <c r="T967" s="139"/>
      <c r="U967" s="139"/>
    </row>
    <row r="968" spans="20:21" ht="15.75" customHeight="1">
      <c r="T968" s="139"/>
      <c r="U968" s="139"/>
    </row>
    <row r="969" spans="20:21" ht="15.75" customHeight="1">
      <c r="T969" s="139"/>
      <c r="U969" s="139"/>
    </row>
    <row r="970" spans="20:21" ht="15.75" customHeight="1">
      <c r="T970" s="139"/>
      <c r="U970" s="139"/>
    </row>
    <row r="971" spans="20:21" ht="15.75" customHeight="1">
      <c r="T971" s="139"/>
      <c r="U971" s="139"/>
    </row>
    <row r="972" spans="20:21" ht="15.75" customHeight="1">
      <c r="T972" s="139"/>
      <c r="U972" s="139"/>
    </row>
    <row r="973" spans="20:21" ht="15.75" customHeight="1">
      <c r="T973" s="139"/>
      <c r="U973" s="139"/>
    </row>
    <row r="974" spans="20:21" ht="15.75" customHeight="1">
      <c r="T974" s="139"/>
      <c r="U974" s="139"/>
    </row>
    <row r="975" spans="20:21" ht="15.75" customHeight="1">
      <c r="T975" s="139"/>
      <c r="U975" s="139"/>
    </row>
    <row r="976" spans="20:21" ht="15.75" customHeight="1">
      <c r="T976" s="139"/>
      <c r="U976" s="139"/>
    </row>
    <row r="977" spans="20:21" ht="15.75" customHeight="1">
      <c r="T977" s="139"/>
      <c r="U977" s="139"/>
    </row>
    <row r="978" spans="20:21" ht="15.75" customHeight="1">
      <c r="T978" s="139"/>
      <c r="U978" s="139"/>
    </row>
    <row r="979" spans="20:21" ht="15.75" customHeight="1">
      <c r="T979" s="139"/>
      <c r="U979" s="139"/>
    </row>
    <row r="980" spans="20:21" ht="15.75" customHeight="1">
      <c r="T980" s="139"/>
      <c r="U980" s="139"/>
    </row>
    <row r="981" spans="20:21" ht="15.75" customHeight="1">
      <c r="T981" s="139"/>
      <c r="U981" s="139"/>
    </row>
    <row r="982" spans="20:21" ht="15.75" customHeight="1">
      <c r="T982" s="139"/>
      <c r="U982" s="139"/>
    </row>
    <row r="983" spans="20:21" ht="15.75" customHeight="1">
      <c r="T983" s="139"/>
      <c r="U983" s="139"/>
    </row>
    <row r="984" spans="20:21" ht="15.75" customHeight="1">
      <c r="T984" s="139"/>
      <c r="U984" s="139"/>
    </row>
    <row r="985" spans="20:21" ht="15.75" customHeight="1">
      <c r="T985" s="139"/>
      <c r="U985" s="139"/>
    </row>
    <row r="986" spans="20:21" ht="15.75" customHeight="1">
      <c r="T986" s="139"/>
      <c r="U986" s="139"/>
    </row>
    <row r="987" spans="20:21" ht="15.75" customHeight="1">
      <c r="T987" s="139"/>
      <c r="U987" s="139"/>
    </row>
    <row r="988" spans="20:21" ht="15.75" customHeight="1">
      <c r="T988" s="139"/>
      <c r="U988" s="139"/>
    </row>
    <row r="989" spans="20:21" ht="15.75" customHeight="1">
      <c r="T989" s="139"/>
      <c r="U989" s="139"/>
    </row>
    <row r="990" spans="20:21" ht="15.75" customHeight="1">
      <c r="T990" s="139"/>
      <c r="U990" s="139"/>
    </row>
    <row r="991" spans="20:21" ht="15.75" customHeight="1">
      <c r="T991" s="139"/>
      <c r="U991" s="139"/>
    </row>
    <row r="992" spans="20:21" ht="15.75" customHeight="1">
      <c r="T992" s="139"/>
      <c r="U992" s="139"/>
    </row>
    <row r="993" spans="20:21" ht="15.75" customHeight="1">
      <c r="T993" s="139"/>
      <c r="U993" s="139"/>
    </row>
    <row r="994" spans="20:21" ht="15.75" customHeight="1">
      <c r="T994" s="139"/>
      <c r="U994" s="139"/>
    </row>
    <row r="995" spans="20:21" ht="15.75" customHeight="1">
      <c r="T995" s="139"/>
      <c r="U995" s="139"/>
    </row>
    <row r="996" spans="20:21" ht="15.75" customHeight="1">
      <c r="T996" s="139"/>
      <c r="U996" s="139"/>
    </row>
    <row r="997" spans="20:21" ht="15.75" customHeight="1">
      <c r="T997" s="139"/>
      <c r="U997" s="139"/>
    </row>
    <row r="998" spans="20:21" ht="15.75" customHeight="1">
      <c r="T998" s="139"/>
      <c r="U998" s="139"/>
    </row>
    <row r="999" spans="20:21" ht="15.75" customHeight="1">
      <c r="T999" s="139"/>
      <c r="U999" s="139"/>
    </row>
    <row r="1000" spans="20:21" ht="15.75" customHeight="1">
      <c r="T1000" s="139"/>
      <c r="U1000" s="139"/>
    </row>
  </sheetData>
  <mergeCells count="22">
    <mergeCell ref="A83:A88"/>
    <mergeCell ref="A89:A94"/>
    <mergeCell ref="A95:A100"/>
    <mergeCell ref="A101:A106"/>
    <mergeCell ref="A17:A22"/>
    <mergeCell ref="A23:A28"/>
    <mergeCell ref="A29:A34"/>
    <mergeCell ref="A35:A40"/>
    <mergeCell ref="A41:A46"/>
    <mergeCell ref="A47:A52"/>
    <mergeCell ref="A53:A58"/>
    <mergeCell ref="A11:A16"/>
    <mergeCell ref="A59:A64"/>
    <mergeCell ref="A65:A70"/>
    <mergeCell ref="A71:A76"/>
    <mergeCell ref="A77:A82"/>
    <mergeCell ref="A1:I1"/>
    <mergeCell ref="J1:S1"/>
    <mergeCell ref="A2:S2"/>
    <mergeCell ref="A3:S3"/>
    <mergeCell ref="A5:A10"/>
    <mergeCell ref="R5:S5"/>
  </mergeCells>
  <phoneticPr fontId="27" type="noConversion"/>
  <pageMargins left="0" right="0" top="0.78740157480314965" bottom="0" header="0" footer="0"/>
  <pageSetup paperSize="9" scale="9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zoomScale="115" zoomScaleNormal="115" workbookViewId="0">
      <selection activeCell="F23" sqref="F23"/>
    </sheetView>
  </sheetViews>
  <sheetFormatPr defaultColWidth="11.19921875" defaultRowHeight="15" customHeight="1"/>
  <cols>
    <col min="1" max="1" width="6.296875" customWidth="1"/>
    <col min="2" max="2" width="2.69921875" customWidth="1"/>
    <col min="3" max="3" width="6.296875" customWidth="1"/>
    <col min="4" max="4" width="8.8984375" customWidth="1"/>
    <col min="5" max="5" width="6.296875" customWidth="1"/>
    <col min="6" max="6" width="19.8984375" customWidth="1"/>
    <col min="7" max="7" width="6.296875" customWidth="1"/>
    <col min="8" max="8" width="21.69921875" customWidth="1"/>
    <col min="9" max="9" width="6.296875" customWidth="1"/>
    <col min="10" max="10" width="9.796875" customWidth="1"/>
    <col min="11" max="11" width="6.296875" customWidth="1"/>
    <col min="12" max="12" width="20.59765625" customWidth="1"/>
    <col min="13" max="13" width="2.69921875" customWidth="1"/>
    <col min="14" max="19" width="2" customWidth="1"/>
    <col min="20" max="20" width="4.3984375" customWidth="1"/>
    <col min="21" max="26" width="8.69921875" customWidth="1"/>
  </cols>
  <sheetData>
    <row r="1" spans="1:26" ht="15.75" customHeight="1">
      <c r="A1" s="118"/>
      <c r="B1" s="238">
        <v>111</v>
      </c>
      <c r="C1" s="120" t="s">
        <v>223</v>
      </c>
      <c r="D1" s="120" t="s">
        <v>256</v>
      </c>
      <c r="E1" s="120" t="s">
        <v>342</v>
      </c>
      <c r="F1" s="120" t="s">
        <v>226</v>
      </c>
      <c r="G1" s="120" t="s">
        <v>6</v>
      </c>
      <c r="H1" s="121"/>
      <c r="I1" s="120"/>
      <c r="J1" s="120"/>
      <c r="K1" s="120"/>
      <c r="L1" s="120"/>
      <c r="M1" s="120"/>
      <c r="N1" s="2"/>
      <c r="O1" s="2"/>
      <c r="P1" s="2"/>
      <c r="Q1" s="2"/>
      <c r="R1" s="2"/>
      <c r="S1" s="2"/>
      <c r="T1" s="2"/>
    </row>
    <row r="2" spans="1:26" ht="15.75" customHeight="1">
      <c r="A2" s="122" t="s">
        <v>5</v>
      </c>
      <c r="B2" s="346" t="s">
        <v>6</v>
      </c>
      <c r="C2" s="347" t="s">
        <v>14</v>
      </c>
      <c r="D2" s="348" t="s">
        <v>227</v>
      </c>
      <c r="E2" s="349" t="s">
        <v>16</v>
      </c>
      <c r="F2" s="350" t="s">
        <v>228</v>
      </c>
      <c r="G2" s="127" t="s">
        <v>17</v>
      </c>
      <c r="H2" s="351" t="s">
        <v>229</v>
      </c>
      <c r="I2" s="127" t="s">
        <v>19</v>
      </c>
      <c r="J2" s="351" t="s">
        <v>231</v>
      </c>
      <c r="K2" s="127" t="s">
        <v>20</v>
      </c>
      <c r="L2" s="351" t="s">
        <v>232</v>
      </c>
      <c r="M2" s="352" t="s">
        <v>233</v>
      </c>
      <c r="N2" s="127" t="s">
        <v>7</v>
      </c>
      <c r="O2" s="127" t="s">
        <v>8</v>
      </c>
      <c r="P2" s="127" t="s">
        <v>9</v>
      </c>
      <c r="Q2" s="127" t="s">
        <v>10</v>
      </c>
      <c r="R2" s="127" t="s">
        <v>11</v>
      </c>
      <c r="S2" s="127" t="s">
        <v>12</v>
      </c>
      <c r="T2" s="129" t="s">
        <v>13</v>
      </c>
    </row>
    <row r="3" spans="1:26" ht="15.75" customHeight="1">
      <c r="A3" s="130" t="s">
        <v>363</v>
      </c>
      <c r="B3" s="120" t="str">
        <f>'f-j素食國小'!B5</f>
        <v>i4</v>
      </c>
      <c r="C3" s="120" t="str">
        <f>'f-j素食國小'!J5</f>
        <v>糙米飯</v>
      </c>
      <c r="D3" s="131" t="str">
        <f>'f-j素食國小'!Y5</f>
        <v xml:space="preserve">米 糙米   </v>
      </c>
      <c r="E3" s="120" t="str">
        <f>'f-j素食國小'!L5</f>
        <v>咖哩豆干</v>
      </c>
      <c r="F3" s="120" t="str">
        <f>'f-j素食國小'!Z5</f>
        <v>豆干 馬鈴薯 胡蘿蔔 芹菜 咖哩粉</v>
      </c>
      <c r="G3" s="120" t="str">
        <f>'f-j素食國小'!N5</f>
        <v>火腿玉菜</v>
      </c>
      <c r="H3" s="131" t="str">
        <f>'f-j素食國小'!AA5</f>
        <v xml:space="preserve">甘藍 火腿 薑  </v>
      </c>
      <c r="I3" s="120" t="str">
        <f>'f-j素食國小'!P5</f>
        <v>時蔬</v>
      </c>
      <c r="J3" s="131" t="str">
        <f>'f-j素食國小'!AB5</f>
        <v xml:space="preserve">蔬菜 薑   </v>
      </c>
      <c r="K3" s="120" t="str">
        <f>'f-j素食國小'!R5</f>
        <v>花豆甜湯</v>
      </c>
      <c r="L3" s="131" t="str">
        <f>'f-j素食國小'!AC5</f>
        <v xml:space="preserve">花豆 二砂糖   </v>
      </c>
      <c r="M3" s="120">
        <v>0</v>
      </c>
      <c r="N3" s="2">
        <f>'f-j素食國小'!C5</f>
        <v>5.3</v>
      </c>
      <c r="O3" s="2">
        <f>'f-j素食國小'!D5</f>
        <v>2.6</v>
      </c>
      <c r="P3" s="2">
        <f>'f-j素食國小'!E5</f>
        <v>2.5</v>
      </c>
      <c r="Q3" s="2">
        <f>'f-j素食國小'!F5</f>
        <v>3.1</v>
      </c>
      <c r="R3" s="2">
        <f>'f-j素食國小'!G5</f>
        <v>0</v>
      </c>
      <c r="S3" s="2">
        <f>'f-j素食國小'!H5</f>
        <v>0</v>
      </c>
      <c r="T3" s="132">
        <f>'f-j素食國小'!I5</f>
        <v>768</v>
      </c>
    </row>
    <row r="4" spans="1:26" ht="15.75" customHeight="1">
      <c r="A4" s="130" t="s">
        <v>364</v>
      </c>
      <c r="B4" s="120" t="str">
        <f>'f-j素食國小'!B11</f>
        <v>i5</v>
      </c>
      <c r="C4" s="120" t="str">
        <f>'f-j素食國小'!J11</f>
        <v>燕麥飯</v>
      </c>
      <c r="D4" s="133" t="str">
        <f>'f-j素食國小'!Y11</f>
        <v xml:space="preserve">米 燕麥   </v>
      </c>
      <c r="E4" s="120" t="str">
        <f>'f-j素食國小'!L11</f>
        <v>筍干麵輪</v>
      </c>
      <c r="F4" s="120" t="str">
        <f>'f-j素食國小'!Z11</f>
        <v xml:space="preserve">麵輪 麻竹筍干 薑  </v>
      </c>
      <c r="G4" s="120" t="str">
        <f>'f-j素食國小'!N11</f>
        <v>蛋香豆薯</v>
      </c>
      <c r="H4" s="131" t="str">
        <f>'f-j素食國小'!AA11</f>
        <v xml:space="preserve">雞蛋 豆薯 薑 胡蘿蔔 </v>
      </c>
      <c r="I4" s="120" t="str">
        <f>'f-j素食國小'!P11</f>
        <v>時蔬</v>
      </c>
      <c r="J4" s="131" t="str">
        <f>'f-j素食國小'!AB11</f>
        <v xml:space="preserve">蔬菜 薑   </v>
      </c>
      <c r="K4" s="120" t="str">
        <f>'f-j素食國小'!R11</f>
        <v>味噌豆皮湯</v>
      </c>
      <c r="L4" s="131" t="str">
        <f>'f-j素食國小'!AC11</f>
        <v xml:space="preserve">豆皮 味噌   </v>
      </c>
      <c r="M4" s="120">
        <v>0</v>
      </c>
      <c r="N4" s="2">
        <f>'f-j素食國小'!C11</f>
        <v>5.5</v>
      </c>
      <c r="O4" s="2">
        <f>'f-j素食國小'!D11</f>
        <v>2.8</v>
      </c>
      <c r="P4" s="2">
        <f>'f-j素食國小'!E11</f>
        <v>1.8</v>
      </c>
      <c r="Q4" s="2">
        <f>'f-j素食國小'!F11</f>
        <v>3</v>
      </c>
      <c r="R4" s="2">
        <f>'f-j素食國小'!G11</f>
        <v>0</v>
      </c>
      <c r="S4" s="2">
        <f>'f-j素食國小'!H11</f>
        <v>0</v>
      </c>
      <c r="T4" s="132">
        <f>'f-j素食國小'!I11</f>
        <v>775</v>
      </c>
    </row>
    <row r="5" spans="1:26" ht="15.75" customHeight="1">
      <c r="A5" s="118" t="s">
        <v>365</v>
      </c>
      <c r="B5" s="120" t="str">
        <f>'f-j素食國小'!B17</f>
        <v>j1</v>
      </c>
      <c r="C5" s="120" t="str">
        <f>'f-j素食國小'!J17</f>
        <v>白米飯</v>
      </c>
      <c r="D5" s="133" t="str">
        <f>'f-j素食國小'!Y17</f>
        <v xml:space="preserve">米    </v>
      </c>
      <c r="E5" s="120" t="str">
        <f>'f-j素食國小'!L17</f>
        <v>茄汁凍腐</v>
      </c>
      <c r="F5" s="120" t="str">
        <f>'f-j素食國小'!Z17</f>
        <v>凍豆腐 馬鈴薯 大番茄 薑 番茄醬</v>
      </c>
      <c r="G5" s="120" t="str">
        <f>'f-j素食國小'!N17</f>
        <v>塔香炒蛋</v>
      </c>
      <c r="H5" s="131" t="str">
        <f>'f-j素食國小'!AA17</f>
        <v xml:space="preserve">雞蛋 九層塔 薑 鮮香菇 </v>
      </c>
      <c r="I5" s="120" t="str">
        <f>'f-j素食國小'!P17</f>
        <v>時蔬</v>
      </c>
      <c r="J5" s="131" t="str">
        <f>'f-j素食國小'!AB17</f>
        <v xml:space="preserve">蔬菜 薑   </v>
      </c>
      <c r="K5" s="120" t="str">
        <f>'f-j素食國小'!R17</f>
        <v>金針湯</v>
      </c>
      <c r="L5" s="131" t="str">
        <f>'f-j素食國小'!AC17</f>
        <v xml:space="preserve">金針菜乾 薑 榨菜  </v>
      </c>
      <c r="M5" s="120">
        <v>0</v>
      </c>
      <c r="N5" s="2">
        <f>'f-j素食國小'!C17</f>
        <v>5.0999999999999996</v>
      </c>
      <c r="O5" s="2">
        <f>'f-j素食國小'!D17</f>
        <v>2</v>
      </c>
      <c r="P5" s="2">
        <f>'f-j素食國小'!E17</f>
        <v>1.8</v>
      </c>
      <c r="Q5" s="2">
        <f>'f-j素食國小'!F17</f>
        <v>3</v>
      </c>
      <c r="R5" s="2">
        <f>'f-j素食國小'!G17</f>
        <v>0</v>
      </c>
      <c r="S5" s="2">
        <f>'f-j素食國小'!H17</f>
        <v>0</v>
      </c>
      <c r="T5" s="132">
        <f>'f-j素食國小'!I17</f>
        <v>687</v>
      </c>
    </row>
    <row r="6" spans="1:26" ht="15.75" customHeight="1">
      <c r="A6" s="118" t="s">
        <v>366</v>
      </c>
      <c r="B6" s="120" t="str">
        <f>'f-j素食國小'!B23</f>
        <v>j2</v>
      </c>
      <c r="C6" s="120" t="str">
        <f>'f-j素食國小'!J23</f>
        <v>糙米飯</v>
      </c>
      <c r="D6" s="133" t="str">
        <f>'f-j素食國小'!Y22</f>
        <v xml:space="preserve">米 糙米   </v>
      </c>
      <c r="E6" s="120" t="str">
        <f>'f-j素食國小'!L23</f>
        <v>醬瓜豆干</v>
      </c>
      <c r="F6" s="120" t="str">
        <f>'f-j素食國小'!Z22</f>
        <v xml:space="preserve">豆干 醃漬花胡瓜 薑  </v>
      </c>
      <c r="G6" s="120" t="str">
        <f>'f-j素食國小'!N23</f>
        <v>毛豆白菜</v>
      </c>
      <c r="H6" s="131" t="str">
        <f>'f-j素食國小'!AA22</f>
        <v xml:space="preserve">結球白菜 冷凍毛豆仁 胡蘿蔔 薑 </v>
      </c>
      <c r="I6" s="120" t="str">
        <f>'f-j素食國小'!P23</f>
        <v>時蔬</v>
      </c>
      <c r="J6" s="131" t="str">
        <f>'f-j素食國小'!AB22</f>
        <v xml:space="preserve">蔬菜 薑   </v>
      </c>
      <c r="K6" s="120" t="str">
        <f>'f-j素食國小'!R23</f>
        <v>海芽蛋花湯</v>
      </c>
      <c r="L6" s="131" t="str">
        <f>'f-j素食國小'!AC22</f>
        <v xml:space="preserve">乾海帶 雞蛋 薑  </v>
      </c>
      <c r="M6" s="120">
        <v>0</v>
      </c>
      <c r="N6" s="2">
        <f>'f-j素食國小'!C23</f>
        <v>5</v>
      </c>
      <c r="O6" s="2">
        <f>'f-j素食國小'!D23</f>
        <v>1.3</v>
      </c>
      <c r="P6" s="2">
        <f>'f-j素食國小'!E23</f>
        <v>1.5</v>
      </c>
      <c r="Q6" s="2">
        <f>'f-j素食國小'!F23</f>
        <v>3</v>
      </c>
      <c r="R6" s="2">
        <f>'f-j素食國小'!G23</f>
        <v>0</v>
      </c>
      <c r="S6" s="2">
        <f>'f-j素食國小'!H23</f>
        <v>0</v>
      </c>
      <c r="T6" s="132">
        <f>'f-j素食國小'!I23</f>
        <v>620</v>
      </c>
    </row>
    <row r="7" spans="1:26" ht="15.75" customHeight="1">
      <c r="A7" s="118" t="s">
        <v>367</v>
      </c>
      <c r="B7" s="120" t="str">
        <f>'f-j素食國小'!B29</f>
        <v>j3</v>
      </c>
      <c r="C7" s="120" t="str">
        <f>'f-j素食國小'!J29</f>
        <v>刈包特餐</v>
      </c>
      <c r="D7" s="133" t="str">
        <f>'f-j素食國小'!Y28</f>
        <v xml:space="preserve">刈包    </v>
      </c>
      <c r="E7" s="120" t="str">
        <f>'f-j素食國小'!L29</f>
        <v>美味素排</v>
      </c>
      <c r="F7" s="120" t="str">
        <f>'f-j素食國小'!Z28</f>
        <v xml:space="preserve">素排    </v>
      </c>
      <c r="G7" s="120" t="str">
        <f>'f-j素食國小'!N29</f>
        <v>酸菜麵腸</v>
      </c>
      <c r="H7" s="131" t="str">
        <f>'f-j素食國小'!AA28</f>
        <v xml:space="preserve">酸菜 麵腸 薑  </v>
      </c>
      <c r="I7" s="120" t="str">
        <f>'f-j素食國小'!P29</f>
        <v>時蔬</v>
      </c>
      <c r="J7" s="131" t="str">
        <f>'f-j素食國小'!AB28</f>
        <v xml:space="preserve">蔬菜 薑   </v>
      </c>
      <c r="K7" s="120" t="str">
        <f>'f-j素食國小'!R29</f>
        <v>糙米粥</v>
      </c>
      <c r="L7" s="131" t="str">
        <f>'f-j素食國小'!AC28</f>
        <v>雞蛋 糙米 胡蘿蔔 乾香菇 時瓜</v>
      </c>
      <c r="M7" s="120">
        <v>0</v>
      </c>
      <c r="N7" s="2">
        <f>'f-j素食國小'!C29</f>
        <v>3.3</v>
      </c>
      <c r="O7" s="2">
        <f>'f-j素食國小'!D29</f>
        <v>3.4</v>
      </c>
      <c r="P7" s="2">
        <f>'f-j素食國小'!E29</f>
        <v>1.3</v>
      </c>
      <c r="Q7" s="2">
        <f>'f-j素食國小'!F29</f>
        <v>3</v>
      </c>
      <c r="R7" s="2">
        <f>'f-j素食國小'!G29</f>
        <v>0</v>
      </c>
      <c r="S7" s="2">
        <f>'f-j素食國小'!H29</f>
        <v>0</v>
      </c>
      <c r="T7" s="132">
        <f>'f-j素食國小'!I29</f>
        <v>653.5</v>
      </c>
    </row>
    <row r="8" spans="1:26" ht="15.75" customHeight="1">
      <c r="A8" s="118" t="s">
        <v>368</v>
      </c>
      <c r="B8" s="120" t="str">
        <f>'f-j素食國小'!B35</f>
        <v>j4</v>
      </c>
      <c r="C8" s="120" t="str">
        <f>'f-j素食國小'!J35</f>
        <v>糙米飯</v>
      </c>
      <c r="D8" s="133" t="str">
        <f>'f-j素食國小'!Y34</f>
        <v xml:space="preserve">米 糙米   </v>
      </c>
      <c r="E8" s="120" t="str">
        <f>'f-j素食國小'!L35</f>
        <v>豆瓣百頁</v>
      </c>
      <c r="F8" s="120" t="str">
        <f>'f-j素食國小'!Z34</f>
        <v>百頁豆腐 白蘿蔔 胡蘿蔔 薑 豆瓣醬</v>
      </c>
      <c r="G8" s="120" t="str">
        <f>'f-j素食國小'!N35</f>
        <v>筍干油腐</v>
      </c>
      <c r="H8" s="131" t="str">
        <f>'f-j素食國小'!AA34</f>
        <v xml:space="preserve">麻竹筍干 四角油豆腐 薑  </v>
      </c>
      <c r="I8" s="120" t="str">
        <f>'f-j素食國小'!P35</f>
        <v>時蔬</v>
      </c>
      <c r="J8" s="131" t="str">
        <f>'f-j素食國小'!AB34</f>
        <v xml:space="preserve">蔬菜 薑   </v>
      </c>
      <c r="K8" s="120" t="str">
        <f>'f-j素食國小'!R35</f>
        <v>仙草甜湯</v>
      </c>
      <c r="L8" s="131" t="str">
        <f>'f-j素食國小'!AC34</f>
        <v xml:space="preserve">仙草凍 二砂糖   </v>
      </c>
      <c r="M8" s="120">
        <v>0</v>
      </c>
      <c r="N8" s="2">
        <f>'f-j素食國小'!C35</f>
        <v>5</v>
      </c>
      <c r="O8" s="2">
        <f>'f-j素食國小'!D35</f>
        <v>2</v>
      </c>
      <c r="P8" s="2">
        <f>'f-j素食國小'!E35</f>
        <v>1.2</v>
      </c>
      <c r="Q8" s="2">
        <f>'f-j素食國小'!F35</f>
        <v>3</v>
      </c>
      <c r="R8" s="2">
        <f>'f-j素食國小'!G35</f>
        <v>0</v>
      </c>
      <c r="S8" s="2">
        <f>'f-j素食國小'!H35</f>
        <v>0</v>
      </c>
      <c r="T8" s="132">
        <f>'f-j素食國小'!I35</f>
        <v>665</v>
      </c>
    </row>
    <row r="9" spans="1:26" ht="15.75" customHeight="1">
      <c r="A9" s="118" t="s">
        <v>369</v>
      </c>
      <c r="B9" s="120" t="str">
        <f>'f-j素食國小'!B41</f>
        <v>j5</v>
      </c>
      <c r="C9" s="120" t="str">
        <f>'f-j素食國小'!J41</f>
        <v>芝麻飯</v>
      </c>
      <c r="D9" s="133" t="str">
        <f>'f-j素食國小'!Y40</f>
        <v xml:space="preserve">米 芝麻(熟)   </v>
      </c>
      <c r="E9" s="120" t="str">
        <f>'f-j素食國小'!L41</f>
        <v>泡菜豆包</v>
      </c>
      <c r="F9" s="120" t="str">
        <f>'f-j素食國小'!Z40</f>
        <v xml:space="preserve">豆包 韓式泡菜 甘藍 薑 </v>
      </c>
      <c r="G9" s="120" t="str">
        <f>'f-j素食國小'!N41</f>
        <v>花生豆干</v>
      </c>
      <c r="H9" s="131" t="str">
        <f>'f-j素食國小'!AA40</f>
        <v xml:space="preserve">豆干 油花生 薑  </v>
      </c>
      <c r="I9" s="120" t="str">
        <f>'f-j素食國小'!P41</f>
        <v>時蔬</v>
      </c>
      <c r="J9" s="131" t="str">
        <f>'f-j素食國小'!AB40</f>
        <v xml:space="preserve">蔬菜 薑   </v>
      </c>
      <c r="K9" s="120" t="str">
        <f>'f-j素食國小'!R41</f>
        <v>冬瓜湯</v>
      </c>
      <c r="L9" s="131" t="str">
        <f>'f-j素食國小'!AC40</f>
        <v xml:space="preserve">冬瓜 薑   </v>
      </c>
      <c r="M9" s="120">
        <v>0</v>
      </c>
      <c r="N9" s="2">
        <f>'f-j素食國小'!C41</f>
        <v>5</v>
      </c>
      <c r="O9" s="2">
        <f>'f-j素食國小'!D41</f>
        <v>2.1</v>
      </c>
      <c r="P9" s="2">
        <f>'f-j素食國小'!E41</f>
        <v>2.2000000000000002</v>
      </c>
      <c r="Q9" s="2">
        <f>'f-j素食國小'!F41</f>
        <v>3.2</v>
      </c>
      <c r="R9" s="2">
        <f>'f-j素食國小'!G41</f>
        <v>0</v>
      </c>
      <c r="S9" s="2">
        <f>'f-j素食國小'!H41</f>
        <v>0</v>
      </c>
      <c r="T9" s="132">
        <f>'f-j素食國小'!I41</f>
        <v>706.5</v>
      </c>
    </row>
    <row r="10" spans="1:26" ht="15.75" customHeight="1">
      <c r="A10" s="134" t="s">
        <v>370</v>
      </c>
      <c r="B10" s="135" t="str">
        <f>'f-j素食國小'!B47</f>
        <v>k1</v>
      </c>
      <c r="C10" s="135" t="str">
        <f>'f-j素食國小'!J47</f>
        <v>白米飯</v>
      </c>
      <c r="D10" s="136" t="str">
        <f>'f-j素食國小'!Y46</f>
        <v xml:space="preserve">米    </v>
      </c>
      <c r="E10" s="135" t="str">
        <f>'f-j素食國小'!L47</f>
        <v>紅燒豆包</v>
      </c>
      <c r="F10" s="135" t="str">
        <f>'f-j素食國小'!Z46</f>
        <v xml:space="preserve">豆包 滷包   </v>
      </c>
      <c r="G10" s="135" t="str">
        <f>'f-j素食國小'!N47</f>
        <v>鮮菇豆腐</v>
      </c>
      <c r="H10" s="137" t="str">
        <f>'f-j素食國小'!AA46</f>
        <v>豆腐 金針菇 乾香菇 薑 胡蘿蔔</v>
      </c>
      <c r="I10" s="135" t="str">
        <f>'f-j素食國小'!P47</f>
        <v>時蔬</v>
      </c>
      <c r="J10" s="137" t="str">
        <f>'f-j素食國小'!AB46</f>
        <v xml:space="preserve">蔬菜 薑   </v>
      </c>
      <c r="K10" s="135" t="str">
        <f>'f-j素食國小'!R47</f>
        <v>味噌湯</v>
      </c>
      <c r="L10" s="137" t="str">
        <f>'f-j素食國小'!AC46</f>
        <v xml:space="preserve">乾裙帶菜 味噌 薑  </v>
      </c>
      <c r="M10" s="135">
        <v>0</v>
      </c>
      <c r="N10" s="50">
        <f>'f-j素食國小'!C47</f>
        <v>5</v>
      </c>
      <c r="O10" s="50">
        <f>'f-j素食國小'!D47</f>
        <v>2.5</v>
      </c>
      <c r="P10" s="50">
        <f>'f-j素食國小'!E47</f>
        <v>1</v>
      </c>
      <c r="Q10" s="50">
        <f>'f-j素食國小'!F47</f>
        <v>1.8</v>
      </c>
      <c r="R10" s="50">
        <f>'f-j素食國小'!G47</f>
        <v>0</v>
      </c>
      <c r="S10" s="50">
        <f>'f-j素食國小'!H47</f>
        <v>0</v>
      </c>
      <c r="T10" s="138">
        <f>'f-j素食國小'!I47</f>
        <v>643.5</v>
      </c>
      <c r="U10" s="139"/>
      <c r="V10" s="139"/>
      <c r="W10" s="139"/>
      <c r="X10" s="139"/>
      <c r="Y10" s="139"/>
      <c r="Z10" s="139"/>
    </row>
    <row r="11" spans="1:26" ht="15.75" customHeight="1">
      <c r="A11" s="118" t="s">
        <v>371</v>
      </c>
      <c r="B11" s="120" t="str">
        <f>'f-j素食國小'!B53</f>
        <v>k2</v>
      </c>
      <c r="C11" s="120" t="str">
        <f>'f-j素食國小'!J53</f>
        <v>糙米飯</v>
      </c>
      <c r="D11" s="133" t="str">
        <f>'f-j素食國小'!Y50</f>
        <v xml:space="preserve">米 糙米   </v>
      </c>
      <c r="E11" s="120" t="str">
        <f>'f-j素食國小'!L53</f>
        <v>咖哩凍腐</v>
      </c>
      <c r="F11" s="120" t="str">
        <f>'f-j素食國小'!Z50</f>
        <v>凍豆腐 馬鈴薯 芹菜 胡蘿蔔 咖哩粉</v>
      </c>
      <c r="G11" s="120" t="str">
        <f>'f-j素食國小'!N53</f>
        <v>蛋香刈薯</v>
      </c>
      <c r="H11" s="131" t="str">
        <f>'f-j素食國小'!AA50</f>
        <v xml:space="preserve">雞蛋 刈薯 薑  </v>
      </c>
      <c r="I11" s="120" t="str">
        <f>'f-j素食國小'!P53</f>
        <v>時蔬</v>
      </c>
      <c r="J11" s="131" t="str">
        <f>'f-j素食國小'!AB50</f>
        <v xml:space="preserve">蔬菜 薑   </v>
      </c>
      <c r="K11" s="120" t="str">
        <f>'f-j素食國小'!R53</f>
        <v>金針湯</v>
      </c>
      <c r="L11" s="131" t="str">
        <f>'f-j素食國小'!AC50</f>
        <v xml:space="preserve">金針菜乾 榨菜 薑 素羊肉 </v>
      </c>
      <c r="M11" s="120">
        <v>0</v>
      </c>
      <c r="N11" s="2">
        <f>'f-j素食國小'!C53</f>
        <v>5.4</v>
      </c>
      <c r="O11" s="2">
        <f>'f-j素食國小'!D53</f>
        <v>2</v>
      </c>
      <c r="P11" s="2">
        <f>'f-j素食國小'!E53</f>
        <v>1.5</v>
      </c>
      <c r="Q11" s="2">
        <f>'f-j素食國小'!F53</f>
        <v>1.8</v>
      </c>
      <c r="R11" s="2">
        <f>'f-j素食國小'!G53</f>
        <v>0</v>
      </c>
      <c r="S11" s="2">
        <f>'f-j素食國小'!H53</f>
        <v>0</v>
      </c>
      <c r="T11" s="132">
        <f>'f-j素食國小'!I53</f>
        <v>646.5</v>
      </c>
    </row>
    <row r="12" spans="1:26" ht="15.75" customHeight="1">
      <c r="A12" s="118" t="s">
        <v>372</v>
      </c>
      <c r="B12" s="120" t="str">
        <f>'f-j素食國小'!B59</f>
        <v>k3</v>
      </c>
      <c r="C12" s="120" t="str">
        <f>'f-j素食國小'!J59</f>
        <v>泰式特餐</v>
      </c>
      <c r="D12" s="133" t="str">
        <f>'f-j素食國小'!Y56</f>
        <v xml:space="preserve">米 糙米   </v>
      </c>
      <c r="E12" s="120" t="str">
        <f>'f-j素食國小'!L59</f>
        <v>打拋豆干</v>
      </c>
      <c r="F12" s="120" t="str">
        <f>'f-j素食國小'!Z56</f>
        <v>豆干 芹菜 打拋醬 素魚露 薑</v>
      </c>
      <c r="G12" s="120" t="str">
        <f>'f-j素食國小'!N59</f>
        <v>泰式百頁</v>
      </c>
      <c r="H12" s="131" t="str">
        <f>'f-j素食國小'!AA56</f>
        <v xml:space="preserve">百頁豆腐 泰式酸辣醬   </v>
      </c>
      <c r="I12" s="120" t="str">
        <f>'f-j素食國小'!P59</f>
        <v>時蔬</v>
      </c>
      <c r="J12" s="131" t="str">
        <f>'f-j素食國小'!AB56</f>
        <v xml:space="preserve">蔬菜 薑   </v>
      </c>
      <c r="K12" s="120" t="str">
        <f>'f-j素食國小'!R59</f>
        <v>冬蔭功湯</v>
      </c>
      <c r="L12" s="131" t="str">
        <f>'f-j素食國小'!AC56</f>
        <v>秀珍菇 大番茄 素羊肉 檸檬 香茅</v>
      </c>
      <c r="M12" s="120">
        <v>0</v>
      </c>
      <c r="N12" s="2">
        <f>'f-j素食國小'!C59</f>
        <v>5.5</v>
      </c>
      <c r="O12" s="2">
        <f>'f-j素食國小'!D59</f>
        <v>2.5</v>
      </c>
      <c r="P12" s="2">
        <f>'f-j素食國小'!E59</f>
        <v>1.5</v>
      </c>
      <c r="Q12" s="2">
        <f>'f-j素食國小'!F59</f>
        <v>2</v>
      </c>
      <c r="R12" s="2">
        <f>'f-j素食國小'!G59</f>
        <v>0</v>
      </c>
      <c r="S12" s="2">
        <f>'f-j素食國小'!H59</f>
        <v>0</v>
      </c>
      <c r="T12" s="132">
        <f>'f-j素食國小'!I59</f>
        <v>700</v>
      </c>
    </row>
    <row r="13" spans="1:26" ht="15.75" customHeight="1">
      <c r="A13" s="118" t="s">
        <v>373</v>
      </c>
      <c r="B13" s="120" t="str">
        <f>'f-j素食國小'!B65</f>
        <v>k4</v>
      </c>
      <c r="C13" s="120" t="str">
        <f>'f-j素食國小'!J65</f>
        <v>糙米飯</v>
      </c>
      <c r="D13" s="133" t="str">
        <f>'f-j素食國小'!Y62</f>
        <v xml:space="preserve">米 糙米   </v>
      </c>
      <c r="E13" s="120" t="str">
        <f>'f-j素食國小'!L65</f>
        <v>豆瓣麵腸</v>
      </c>
      <c r="F13" s="120" t="str">
        <f>'f-j素食國小'!Z62</f>
        <v xml:space="preserve">麵腸 豆薯 胡蘿蔔 薑 </v>
      </c>
      <c r="G13" s="120" t="str">
        <f>'f-j素食國小'!N65</f>
        <v>若絲豆芽</v>
      </c>
      <c r="H13" s="131" t="str">
        <f>'f-j素食國小'!AA62</f>
        <v xml:space="preserve">素肉 綠豆芽 乾木耳 薑 </v>
      </c>
      <c r="I13" s="120" t="str">
        <f>'f-j素食國小'!P65</f>
        <v>時蔬</v>
      </c>
      <c r="J13" s="131" t="str">
        <f>'f-j素食國小'!AB62</f>
        <v xml:space="preserve">蔬菜 薑   </v>
      </c>
      <c r="K13" s="120" t="str">
        <f>'f-j素食國小'!R65</f>
        <v>綠豆湯</v>
      </c>
      <c r="L13" s="131" t="str">
        <f>'f-j素食國小'!AC62</f>
        <v xml:space="preserve">綠豆 二砂糖   </v>
      </c>
      <c r="M13" s="120">
        <v>0</v>
      </c>
      <c r="N13" s="2">
        <f>'f-j素食國小'!C65</f>
        <v>5.8</v>
      </c>
      <c r="O13" s="2">
        <f>'f-j素食國小'!D65</f>
        <v>2</v>
      </c>
      <c r="P13" s="2">
        <f>'f-j素食國小'!E65</f>
        <v>1.6</v>
      </c>
      <c r="Q13" s="2">
        <f>'f-j素食國小'!F65</f>
        <v>1.8</v>
      </c>
      <c r="R13" s="2">
        <f>'f-j素食國小'!G65</f>
        <v>0</v>
      </c>
      <c r="S13" s="2">
        <f>'f-j素食國小'!H65</f>
        <v>0</v>
      </c>
      <c r="T13" s="132">
        <f>'f-j素食國小'!I65</f>
        <v>677</v>
      </c>
    </row>
    <row r="14" spans="1:26" ht="15.75" customHeight="1">
      <c r="A14" s="118" t="s">
        <v>374</v>
      </c>
      <c r="B14" s="120" t="str">
        <f>'f-j素食國小'!B71</f>
        <v>k5</v>
      </c>
      <c r="C14" s="120" t="str">
        <f>'f-j素食國小'!J71</f>
        <v>紅藜飯</v>
      </c>
      <c r="D14" s="133" t="str">
        <f>'f-j素食國小'!Y68</f>
        <v xml:space="preserve">米 紅藜   </v>
      </c>
      <c r="E14" s="120" t="str">
        <f>'f-j素食國小'!L71</f>
        <v>壽喜豆包</v>
      </c>
      <c r="F14" s="120" t="str">
        <f>'f-j素食國小'!Z68</f>
        <v xml:space="preserve">豆包 結球白菜 胡蘿蔔 薑 </v>
      </c>
      <c r="G14" s="120" t="str">
        <f>'f-j素食國小'!N71</f>
        <v>紅蔘炒蛋</v>
      </c>
      <c r="H14" s="131" t="str">
        <f>'f-j素食國小'!AA68</f>
        <v xml:space="preserve">雞蛋 胡蘿蔔 薑  </v>
      </c>
      <c r="I14" s="120" t="str">
        <f>'f-j素食國小'!P71</f>
        <v>時蔬</v>
      </c>
      <c r="J14" s="131" t="str">
        <f>'f-j素食國小'!AB68</f>
        <v xml:space="preserve">蔬菜 薑   </v>
      </c>
      <c r="K14" s="120" t="str">
        <f>'f-j素食國小'!R71</f>
        <v>時瓜湯</v>
      </c>
      <c r="L14" s="131" t="str">
        <f>'f-j素食國小'!AC68</f>
        <v xml:space="preserve">時瓜 薑 素羊肉  </v>
      </c>
      <c r="M14" s="120">
        <v>0</v>
      </c>
      <c r="N14" s="2">
        <f>'f-j素食國小'!C71</f>
        <v>5</v>
      </c>
      <c r="O14" s="2">
        <f>'f-j素食國小'!D71</f>
        <v>2.5</v>
      </c>
      <c r="P14" s="2">
        <f>'f-j素食國小'!E71</f>
        <v>2.2000000000000002</v>
      </c>
      <c r="Q14" s="2">
        <f>'f-j素食國小'!F71</f>
        <v>2.4</v>
      </c>
      <c r="R14" s="2">
        <f>'f-j素食國小'!G71</f>
        <v>0</v>
      </c>
      <c r="S14" s="2">
        <f>'f-j素食國小'!H71</f>
        <v>0</v>
      </c>
      <c r="T14" s="132">
        <f>'f-j素食國小'!I71</f>
        <v>700.5</v>
      </c>
    </row>
    <row r="15" spans="1:26" ht="15.75" customHeight="1">
      <c r="A15" s="118" t="s">
        <v>375</v>
      </c>
      <c r="B15" s="120" t="str">
        <f>'f-j素食國小'!B77</f>
        <v>l1</v>
      </c>
      <c r="C15" s="120" t="str">
        <f>'f-j素食國小'!J77</f>
        <v>白米飯</v>
      </c>
      <c r="D15" s="133" t="str">
        <f>'f-j素食國小'!Y74</f>
        <v xml:space="preserve">米    </v>
      </c>
      <c r="E15" s="120" t="str">
        <f>'f-j素食國小'!L77</f>
        <v>花生干丁</v>
      </c>
      <c r="F15" s="120" t="str">
        <f>'f-j素食國小'!Z74</f>
        <v>豆干 油花生 麵筋 薑 胡蘿蔔</v>
      </c>
      <c r="G15" s="120" t="str">
        <f>'f-j素食國小'!N77</f>
        <v>豆包甘藍</v>
      </c>
      <c r="H15" s="131" t="str">
        <f>'f-j素食國小'!AA74</f>
        <v xml:space="preserve">豆包 甘藍 乾香菇 薑 </v>
      </c>
      <c r="I15" s="120" t="str">
        <f>'f-j素食國小'!P77</f>
        <v>時蔬</v>
      </c>
      <c r="J15" s="131" t="str">
        <f>'f-j素食國小'!AB74</f>
        <v xml:space="preserve">蔬菜 薑   </v>
      </c>
      <c r="K15" s="120" t="str">
        <f>'f-j素食國小'!R77</f>
        <v>鮮菇紫菜湯</v>
      </c>
      <c r="L15" s="131" t="str">
        <f>'f-j素食國小'!AC74</f>
        <v xml:space="preserve">紫菜 金針菇 薑  </v>
      </c>
      <c r="M15" s="120">
        <v>0</v>
      </c>
      <c r="N15" s="2">
        <f>'f-j素食國小'!C77</f>
        <v>5</v>
      </c>
      <c r="O15" s="2">
        <f>'f-j素食國小'!D77</f>
        <v>2.2999999999999998</v>
      </c>
      <c r="P15" s="2">
        <f>'f-j素食國小'!E77</f>
        <v>1.7</v>
      </c>
      <c r="Q15" s="2">
        <f>'f-j素食國小'!F77</f>
        <v>2.5</v>
      </c>
      <c r="R15" s="2">
        <f>'f-j素食國小'!G77</f>
        <v>0</v>
      </c>
      <c r="S15" s="2">
        <f>'f-j素食國小'!H77</f>
        <v>0</v>
      </c>
      <c r="T15" s="132">
        <f>'f-j素食國小'!I77</f>
        <v>677.5</v>
      </c>
    </row>
    <row r="16" spans="1:26" ht="15.75" customHeight="1">
      <c r="A16" s="118" t="s">
        <v>376</v>
      </c>
      <c r="B16" s="120" t="str">
        <f>'f-j素食國小'!B83</f>
        <v>l2</v>
      </c>
      <c r="C16" s="120" t="str">
        <f>'f-j素食國小'!J83</f>
        <v>糙米飯</v>
      </c>
      <c r="D16" s="133" t="str">
        <f>'f-j素食國小'!Y80</f>
        <v xml:space="preserve">米 糙米   </v>
      </c>
      <c r="E16" s="120" t="str">
        <f>'f-j素食國小'!L83</f>
        <v>美味素排</v>
      </c>
      <c r="F16" s="120" t="str">
        <f>'f-j素食國小'!Z80</f>
        <v xml:space="preserve">素排    </v>
      </c>
      <c r="G16" s="120" t="str">
        <f>'f-j素食國小'!N83</f>
        <v>蛋香季豆</v>
      </c>
      <c r="H16" s="131" t="str">
        <f>'f-j素食國小'!AA80</f>
        <v xml:space="preserve">雞蛋 冷凍菜豆(莢) 胡蘿蔔 薑 </v>
      </c>
      <c r="I16" s="120" t="str">
        <f>'f-j素食國小'!P83</f>
        <v>時蔬</v>
      </c>
      <c r="J16" s="131" t="str">
        <f>'f-j素食國小'!AB80</f>
        <v xml:space="preserve">蔬菜 薑   </v>
      </c>
      <c r="K16" s="120" t="str">
        <f>'f-j素食國小'!R83</f>
        <v>時蔬湯</v>
      </c>
      <c r="L16" s="131" t="str">
        <f>'f-j素食國小'!AC80</f>
        <v xml:space="preserve">時蔬 薑 素羊肉  </v>
      </c>
      <c r="M16" s="120">
        <v>0</v>
      </c>
      <c r="N16" s="2">
        <f>'f-j素食國小'!C83</f>
        <v>5</v>
      </c>
      <c r="O16" s="2">
        <f>'f-j素食國小'!D83</f>
        <v>2</v>
      </c>
      <c r="P16" s="2">
        <f>'f-j素食國小'!E83</f>
        <v>1.5</v>
      </c>
      <c r="Q16" s="2">
        <f>'f-j素食國小'!F83</f>
        <v>2.5</v>
      </c>
      <c r="R16" s="2">
        <f>'f-j素食國小'!G83</f>
        <v>0</v>
      </c>
      <c r="S16" s="2">
        <f>'f-j素食國小'!H83</f>
        <v>0</v>
      </c>
      <c r="T16" s="132">
        <f>'f-j素食國小'!I83</f>
        <v>650</v>
      </c>
    </row>
    <row r="17" spans="1:20" ht="15.75" customHeight="1">
      <c r="A17" s="118" t="s">
        <v>377</v>
      </c>
      <c r="B17" s="120" t="str">
        <f>'f-j素食國小'!B89</f>
        <v>l3</v>
      </c>
      <c r="C17" s="120" t="str">
        <f>'f-j素食國小'!J89</f>
        <v>西式特餐</v>
      </c>
      <c r="D17" s="133" t="str">
        <f>'f-j素食國小'!Y86</f>
        <v xml:space="preserve">麵條    </v>
      </c>
      <c r="E17" s="120" t="str">
        <f>'f-j素食國小'!L89</f>
        <v>茄汁若醬</v>
      </c>
      <c r="F17" s="120" t="str">
        <f>'f-j素食國小'!Z86</f>
        <v xml:space="preserve">素肉 馬鈴薯 芹菜 蕃茄醬 </v>
      </c>
      <c r="G17" s="120" t="str">
        <f>'f-j素食國小'!N89</f>
        <v>豆皮花椰</v>
      </c>
      <c r="H17" s="131" t="str">
        <f>'f-j素食國小'!AA86</f>
        <v xml:space="preserve">冷凍花椰菜 胡蘿蔔 薑 豆皮 </v>
      </c>
      <c r="I17" s="120" t="str">
        <f>'f-j素食國小'!P89</f>
        <v>時蔬</v>
      </c>
      <c r="J17" s="131" t="str">
        <f>'f-j素食國小'!AB86</f>
        <v xml:space="preserve">蔬菜 薑   </v>
      </c>
      <c r="K17" s="120" t="str">
        <f>'f-j素食國小'!R89</f>
        <v>南瓜濃湯</v>
      </c>
      <c r="L17" s="131" t="str">
        <f>'f-j素食國小'!AC86</f>
        <v xml:space="preserve">雞蛋 南瓜 毛豆  </v>
      </c>
      <c r="M17" s="120">
        <v>0</v>
      </c>
      <c r="N17" s="2">
        <f>'f-j素食國小'!C89</f>
        <v>5.3</v>
      </c>
      <c r="O17" s="2">
        <f>'f-j素食國小'!D89</f>
        <v>2</v>
      </c>
      <c r="P17" s="2">
        <f>'f-j素食國小'!E89</f>
        <v>1.6</v>
      </c>
      <c r="Q17" s="2">
        <f>'f-j素食國小'!F89</f>
        <v>2.5</v>
      </c>
      <c r="R17" s="2">
        <f>'f-j素食國小'!G89</f>
        <v>0</v>
      </c>
      <c r="S17" s="2">
        <f>'f-j素食國小'!H89</f>
        <v>0</v>
      </c>
      <c r="T17" s="132">
        <f>'f-j素食國小'!I89</f>
        <v>673.5</v>
      </c>
    </row>
    <row r="18" spans="1:20" ht="15.75" customHeight="1">
      <c r="A18" s="118" t="s">
        <v>378</v>
      </c>
      <c r="B18" s="120" t="str">
        <f>'f-j素食國小'!B95</f>
        <v>l4</v>
      </c>
      <c r="C18" s="120" t="str">
        <f>'f-j素食國小'!J95</f>
        <v>糙米飯</v>
      </c>
      <c r="D18" s="133" t="str">
        <f>'f-j素食國小'!Y92</f>
        <v xml:space="preserve">米 糙米   </v>
      </c>
      <c r="E18" s="120" t="str">
        <f>'f-j素食國小'!L95</f>
        <v>回鍋豆包</v>
      </c>
      <c r="F18" s="120" t="str">
        <f>'f-j素食國小'!Z92</f>
        <v xml:space="preserve">豆包 胡蘿蔔 芹菜 薑 </v>
      </c>
      <c r="G18" s="120" t="str">
        <f>'f-j素食國小'!N95</f>
        <v>香滷凍腐</v>
      </c>
      <c r="H18" s="131" t="str">
        <f>'f-j素食國小'!AA92</f>
        <v xml:space="preserve">凍豆腐 白蘿蔔 胡蘿蔔 薑 </v>
      </c>
      <c r="I18" s="120" t="str">
        <f>'f-j素食國小'!P95</f>
        <v>時蔬</v>
      </c>
      <c r="J18" s="131" t="str">
        <f>'f-j素食國小'!AB92</f>
        <v xml:space="preserve">蔬菜 薑   </v>
      </c>
      <c r="K18" s="120" t="str">
        <f>'f-j素食國小'!R95</f>
        <v>粉圓甜湯</v>
      </c>
      <c r="L18" s="131" t="str">
        <f>'f-j素食國小'!AC92</f>
        <v xml:space="preserve">粉圓 二砂糖   </v>
      </c>
      <c r="M18" s="120">
        <v>0</v>
      </c>
      <c r="N18" s="2">
        <f>'f-j素食國小'!C95</f>
        <v>6</v>
      </c>
      <c r="O18" s="2">
        <f>'f-j素食國小'!D95</f>
        <v>2.5</v>
      </c>
      <c r="P18" s="2">
        <f>'f-j素食國小'!E95</f>
        <v>1.6</v>
      </c>
      <c r="Q18" s="2">
        <f>'f-j素食國小'!F95</f>
        <v>2.5</v>
      </c>
      <c r="R18" s="2">
        <f>'f-j素食國小'!G95</f>
        <v>0</v>
      </c>
      <c r="S18" s="2">
        <f>'f-j素食國小'!H95</f>
        <v>0</v>
      </c>
      <c r="T18" s="132">
        <f>'f-j素食國小'!I95</f>
        <v>760</v>
      </c>
    </row>
    <row r="19" spans="1:20" ht="15.75" customHeight="1">
      <c r="A19" s="118" t="s">
        <v>379</v>
      </c>
      <c r="B19" s="120" t="str">
        <f>'f-j素食國小'!B101</f>
        <v>l5</v>
      </c>
      <c r="C19" s="120" t="str">
        <f>'f-j素食國小'!J101</f>
        <v>小米飯</v>
      </c>
      <c r="D19" s="133" t="str">
        <f>'f-j素食國小'!Y98</f>
        <v xml:space="preserve">米 小米   </v>
      </c>
      <c r="E19" s="120" t="str">
        <f>'f-j素食國小'!L101</f>
        <v>照燒油腐</v>
      </c>
      <c r="F19" s="120" t="str">
        <f>'f-j素食國小'!Z98</f>
        <v>四角油豆腐 芹菜 胡蘿蔔 醬油 二砂糖</v>
      </c>
      <c r="G19" s="120" t="str">
        <f>'f-j素食國小'!N101</f>
        <v>雪菜豆干</v>
      </c>
      <c r="H19" s="131" t="str">
        <f>'f-j素食國小'!AA98</f>
        <v xml:space="preserve">豆干 雪裡蕻 薑  </v>
      </c>
      <c r="I19" s="120" t="str">
        <f>'f-j素食國小'!P101</f>
        <v>時蔬</v>
      </c>
      <c r="J19" s="131" t="str">
        <f>'f-j素食國小'!AB98</f>
        <v xml:space="preserve">蔬菜 薑   </v>
      </c>
      <c r="K19" s="120" t="str">
        <f>'f-j素食國小'!R101</f>
        <v>海芽湯</v>
      </c>
      <c r="L19" s="131" t="str">
        <f>'f-j素食國小'!AC98</f>
        <v xml:space="preserve">乾裙帶菜 薑   </v>
      </c>
      <c r="M19" s="120">
        <v>0</v>
      </c>
      <c r="N19" s="2">
        <f>'f-j素食國小'!C101</f>
        <v>5.2</v>
      </c>
      <c r="O19" s="2">
        <f>'f-j素食國小'!D101</f>
        <v>2</v>
      </c>
      <c r="P19" s="2">
        <f>'f-j素食國小'!E101</f>
        <v>1.4</v>
      </c>
      <c r="Q19" s="2">
        <f>'f-j素食國小'!F101</f>
        <v>2.5</v>
      </c>
      <c r="R19" s="2">
        <f>'f-j素食國小'!G101</f>
        <v>0</v>
      </c>
      <c r="S19" s="2">
        <f>'f-j素食國小'!H101</f>
        <v>0</v>
      </c>
      <c r="T19" s="132">
        <f>'f-j素食國小'!I101</f>
        <v>661.5</v>
      </c>
    </row>
    <row r="20" spans="1:20" ht="15.75" customHeight="1">
      <c r="A20" s="118"/>
      <c r="M20" s="118"/>
    </row>
    <row r="21" spans="1:20" ht="15.75" customHeight="1">
      <c r="A21" s="118"/>
      <c r="B21" s="1" t="s">
        <v>220</v>
      </c>
      <c r="M21" s="118"/>
    </row>
    <row r="22" spans="1:20" ht="15.75" customHeight="1">
      <c r="A22" s="118"/>
      <c r="M22" s="118"/>
    </row>
    <row r="23" spans="1:20" ht="15.75" customHeight="1">
      <c r="A23" s="118"/>
      <c r="M23" s="118"/>
    </row>
    <row r="24" spans="1:20" ht="15.75" customHeight="1">
      <c r="A24" s="118"/>
      <c r="M24" s="118"/>
    </row>
    <row r="25" spans="1:20" ht="15.75" customHeight="1">
      <c r="A25" s="118"/>
      <c r="M25" s="118"/>
    </row>
    <row r="26" spans="1:20" ht="15.75" customHeight="1">
      <c r="A26" s="118"/>
      <c r="M26" s="118"/>
    </row>
    <row r="27" spans="1:20" ht="15.75" customHeight="1">
      <c r="A27" s="118"/>
      <c r="M27" s="118"/>
    </row>
    <row r="28" spans="1:20" ht="15.75" customHeight="1">
      <c r="A28" s="118"/>
      <c r="M28" s="118"/>
    </row>
    <row r="29" spans="1:20" ht="15.75" customHeight="1">
      <c r="A29" s="118"/>
      <c r="M29" s="118"/>
    </row>
    <row r="30" spans="1:20" ht="15.75" customHeight="1">
      <c r="A30" s="118"/>
      <c r="M30" s="118"/>
    </row>
    <row r="31" spans="1:20" ht="15.75" customHeight="1">
      <c r="A31" s="118"/>
      <c r="M31" s="118"/>
    </row>
    <row r="32" spans="1:20" ht="15.75" customHeight="1">
      <c r="A32" s="118"/>
      <c r="M32" s="118"/>
    </row>
    <row r="33" spans="1:13" ht="15.75" customHeight="1">
      <c r="A33" s="118"/>
      <c r="M33" s="118"/>
    </row>
    <row r="34" spans="1:13" ht="15.75" customHeight="1">
      <c r="A34" s="118"/>
      <c r="M34" s="118"/>
    </row>
    <row r="35" spans="1:13" ht="15.75" customHeight="1">
      <c r="A35" s="118"/>
      <c r="M35" s="118"/>
    </row>
    <row r="36" spans="1:13" ht="15.75" customHeight="1">
      <c r="A36" s="118"/>
      <c r="M36" s="118"/>
    </row>
    <row r="37" spans="1:13" ht="15.75" customHeight="1">
      <c r="A37" s="118"/>
      <c r="M37" s="118"/>
    </row>
    <row r="38" spans="1:13" ht="15.75" customHeight="1">
      <c r="A38" s="118"/>
      <c r="M38" s="118"/>
    </row>
    <row r="39" spans="1:13" ht="15.75" customHeight="1">
      <c r="A39" s="118"/>
      <c r="M39" s="118"/>
    </row>
    <row r="40" spans="1:13" ht="15.75" customHeight="1">
      <c r="A40" s="118"/>
      <c r="M40" s="118"/>
    </row>
    <row r="41" spans="1:13" ht="15.75" customHeight="1">
      <c r="A41" s="118"/>
      <c r="M41" s="118"/>
    </row>
    <row r="42" spans="1:13" ht="15.75" customHeight="1">
      <c r="A42" s="118"/>
      <c r="M42" s="118"/>
    </row>
    <row r="43" spans="1:13" ht="15.75" customHeight="1">
      <c r="A43" s="118"/>
      <c r="M43" s="118"/>
    </row>
    <row r="44" spans="1:13" ht="15.75" customHeight="1">
      <c r="A44" s="118"/>
      <c r="M44" s="118"/>
    </row>
    <row r="45" spans="1:13" ht="15.75" customHeight="1">
      <c r="A45" s="118"/>
      <c r="M45" s="118"/>
    </row>
    <row r="46" spans="1:13" ht="15.75" customHeight="1">
      <c r="A46" s="118"/>
      <c r="M46" s="118"/>
    </row>
    <row r="47" spans="1:13" ht="15.75" customHeight="1">
      <c r="A47" s="118"/>
      <c r="M47" s="118"/>
    </row>
    <row r="48" spans="1:13" ht="15.75" customHeight="1">
      <c r="A48" s="118"/>
      <c r="M48" s="118"/>
    </row>
    <row r="49" spans="1:13" ht="15.75" customHeight="1">
      <c r="A49" s="118"/>
      <c r="M49" s="118"/>
    </row>
    <row r="50" spans="1:13" ht="15.75" customHeight="1">
      <c r="A50" s="118"/>
      <c r="M50" s="118"/>
    </row>
    <row r="51" spans="1:13" ht="15.75" customHeight="1">
      <c r="A51" s="118"/>
      <c r="M51" s="118"/>
    </row>
    <row r="52" spans="1:13" ht="15.75" customHeight="1">
      <c r="A52" s="118"/>
      <c r="M52" s="118"/>
    </row>
    <row r="53" spans="1:13" ht="15.75" customHeight="1">
      <c r="A53" s="118"/>
      <c r="M53" s="118"/>
    </row>
    <row r="54" spans="1:13" ht="15.75" customHeight="1">
      <c r="A54" s="118"/>
      <c r="M54" s="118"/>
    </row>
    <row r="55" spans="1:13" ht="15.75" customHeight="1">
      <c r="A55" s="118"/>
      <c r="M55" s="118"/>
    </row>
    <row r="56" spans="1:13" ht="15.75" customHeight="1">
      <c r="A56" s="118"/>
      <c r="M56" s="118"/>
    </row>
    <row r="57" spans="1:13" ht="15.75" customHeight="1">
      <c r="A57" s="118"/>
      <c r="M57" s="118"/>
    </row>
    <row r="58" spans="1:13" ht="15.75" customHeight="1">
      <c r="A58" s="118"/>
      <c r="M58" s="118"/>
    </row>
    <row r="59" spans="1:13" ht="15.75" customHeight="1">
      <c r="A59" s="118"/>
      <c r="M59" s="118"/>
    </row>
    <row r="60" spans="1:13" ht="15.75" customHeight="1">
      <c r="A60" s="118"/>
      <c r="M60" s="118"/>
    </row>
    <row r="61" spans="1:13" ht="15.75" customHeight="1">
      <c r="A61" s="118"/>
      <c r="M61" s="118"/>
    </row>
    <row r="62" spans="1:13" ht="15.75" customHeight="1">
      <c r="A62" s="118"/>
      <c r="M62" s="118"/>
    </row>
    <row r="63" spans="1:13" ht="15.75" customHeight="1">
      <c r="A63" s="118"/>
      <c r="M63" s="118"/>
    </row>
    <row r="64" spans="1:13" ht="15.75" customHeight="1">
      <c r="A64" s="118"/>
      <c r="M64" s="118"/>
    </row>
    <row r="65" spans="1:13" ht="15.75" customHeight="1">
      <c r="A65" s="118"/>
      <c r="M65" s="118"/>
    </row>
    <row r="66" spans="1:13" ht="15.75" customHeight="1">
      <c r="A66" s="118"/>
      <c r="M66" s="118"/>
    </row>
    <row r="67" spans="1:13" ht="15.75" customHeight="1">
      <c r="A67" s="118"/>
      <c r="M67" s="118"/>
    </row>
    <row r="68" spans="1:13" ht="15.75" customHeight="1">
      <c r="A68" s="118"/>
      <c r="M68" s="118"/>
    </row>
    <row r="69" spans="1:13" ht="15.75" customHeight="1">
      <c r="A69" s="118"/>
      <c r="M69" s="118"/>
    </row>
    <row r="70" spans="1:13" ht="15.75" customHeight="1">
      <c r="A70" s="118"/>
      <c r="M70" s="118"/>
    </row>
    <row r="71" spans="1:13" ht="15.75" customHeight="1">
      <c r="A71" s="118"/>
      <c r="M71" s="118"/>
    </row>
    <row r="72" spans="1:13" ht="15.75" customHeight="1">
      <c r="A72" s="118"/>
      <c r="M72" s="118"/>
    </row>
    <row r="73" spans="1:13" ht="15.75" customHeight="1">
      <c r="A73" s="118"/>
      <c r="M73" s="118"/>
    </row>
    <row r="74" spans="1:13" ht="15.75" customHeight="1">
      <c r="A74" s="118"/>
      <c r="M74" s="118"/>
    </row>
    <row r="75" spans="1:13" ht="15.75" customHeight="1">
      <c r="A75" s="118"/>
      <c r="M75" s="118"/>
    </row>
    <row r="76" spans="1:13" ht="15.75" customHeight="1">
      <c r="A76" s="118"/>
      <c r="M76" s="118"/>
    </row>
    <row r="77" spans="1:13" ht="15.75" customHeight="1">
      <c r="A77" s="118"/>
      <c r="M77" s="118"/>
    </row>
    <row r="78" spans="1:13" ht="15.75" customHeight="1">
      <c r="A78" s="118"/>
      <c r="M78" s="118"/>
    </row>
    <row r="79" spans="1:13" ht="15.75" customHeight="1">
      <c r="A79" s="118"/>
      <c r="M79" s="118"/>
    </row>
    <row r="80" spans="1:13" ht="15.75" customHeight="1">
      <c r="A80" s="118"/>
      <c r="M80" s="118"/>
    </row>
    <row r="81" spans="1:13" ht="15.75" customHeight="1">
      <c r="A81" s="118"/>
      <c r="M81" s="118"/>
    </row>
    <row r="82" spans="1:13" ht="15.75" customHeight="1">
      <c r="A82" s="118"/>
      <c r="M82" s="118"/>
    </row>
    <row r="83" spans="1:13" ht="15.75" customHeight="1">
      <c r="A83" s="118"/>
      <c r="M83" s="118"/>
    </row>
    <row r="84" spans="1:13" ht="15.75" customHeight="1">
      <c r="A84" s="118"/>
      <c r="M84" s="118"/>
    </row>
    <row r="85" spans="1:13" ht="15.75" customHeight="1">
      <c r="A85" s="118"/>
      <c r="M85" s="118"/>
    </row>
    <row r="86" spans="1:13" ht="15.75" customHeight="1">
      <c r="A86" s="118"/>
      <c r="M86" s="118"/>
    </row>
    <row r="87" spans="1:13" ht="15.75" customHeight="1">
      <c r="A87" s="118"/>
      <c r="M87" s="118"/>
    </row>
    <row r="88" spans="1:13" ht="15.75" customHeight="1">
      <c r="A88" s="118"/>
      <c r="M88" s="118"/>
    </row>
    <row r="89" spans="1:13" ht="15.75" customHeight="1">
      <c r="A89" s="118"/>
      <c r="M89" s="118"/>
    </row>
    <row r="90" spans="1:13" ht="15.75" customHeight="1">
      <c r="A90" s="118"/>
      <c r="M90" s="118"/>
    </row>
    <row r="91" spans="1:13" ht="15.75" customHeight="1">
      <c r="A91" s="118"/>
      <c r="M91" s="118"/>
    </row>
    <row r="92" spans="1:13" ht="15.75" customHeight="1">
      <c r="A92" s="118"/>
      <c r="M92" s="118"/>
    </row>
    <row r="93" spans="1:13" ht="15.75" customHeight="1">
      <c r="A93" s="118"/>
      <c r="M93" s="118"/>
    </row>
    <row r="94" spans="1:13" ht="15.75" customHeight="1">
      <c r="A94" s="118"/>
      <c r="M94" s="118"/>
    </row>
    <row r="95" spans="1:13" ht="15.75" customHeight="1">
      <c r="A95" s="118"/>
      <c r="M95" s="118"/>
    </row>
    <row r="96" spans="1:13" ht="15.75" customHeight="1">
      <c r="A96" s="118"/>
      <c r="M96" s="118"/>
    </row>
    <row r="97" spans="1:13" ht="15.75" customHeight="1">
      <c r="A97" s="118"/>
      <c r="M97" s="118"/>
    </row>
    <row r="98" spans="1:13" ht="15.75" customHeight="1">
      <c r="A98" s="118"/>
      <c r="M98" s="118"/>
    </row>
    <row r="99" spans="1:13" ht="15.75" customHeight="1">
      <c r="A99" s="118"/>
      <c r="M99" s="118"/>
    </row>
    <row r="100" spans="1:13" ht="15.75" customHeight="1">
      <c r="A100" s="118"/>
      <c r="M100" s="118"/>
    </row>
    <row r="101" spans="1:13" ht="15.75" customHeight="1">
      <c r="A101" s="118"/>
      <c r="M101" s="118"/>
    </row>
    <row r="102" spans="1:13" ht="15.75" customHeight="1">
      <c r="A102" s="118"/>
      <c r="M102" s="118"/>
    </row>
    <row r="103" spans="1:13" ht="15.75" customHeight="1">
      <c r="A103" s="118"/>
      <c r="M103" s="118"/>
    </row>
    <row r="104" spans="1:13" ht="15.75" customHeight="1">
      <c r="A104" s="118"/>
      <c r="M104" s="118"/>
    </row>
    <row r="105" spans="1:13" ht="15.75" customHeight="1">
      <c r="A105" s="118"/>
      <c r="M105" s="118"/>
    </row>
    <row r="106" spans="1:13" ht="15.75" customHeight="1">
      <c r="A106" s="118"/>
      <c r="M106" s="118"/>
    </row>
    <row r="107" spans="1:13" ht="15.75" customHeight="1">
      <c r="A107" s="118"/>
      <c r="M107" s="118"/>
    </row>
    <row r="108" spans="1:13" ht="15.75" customHeight="1">
      <c r="A108" s="118"/>
      <c r="M108" s="118"/>
    </row>
    <row r="109" spans="1:13" ht="15.75" customHeight="1">
      <c r="A109" s="118"/>
      <c r="M109" s="118"/>
    </row>
    <row r="110" spans="1:13" ht="15.75" customHeight="1">
      <c r="A110" s="118"/>
      <c r="M110" s="118"/>
    </row>
    <row r="111" spans="1:13" ht="15.75" customHeight="1">
      <c r="A111" s="118"/>
      <c r="M111" s="118"/>
    </row>
    <row r="112" spans="1:13" ht="15.75" customHeight="1">
      <c r="A112" s="118"/>
      <c r="M112" s="118"/>
    </row>
    <row r="113" spans="1:13" ht="15.75" customHeight="1">
      <c r="A113" s="118"/>
      <c r="M113" s="118"/>
    </row>
    <row r="114" spans="1:13" ht="15.75" customHeight="1">
      <c r="A114" s="118"/>
      <c r="M114" s="118"/>
    </row>
    <row r="115" spans="1:13" ht="15.75" customHeight="1">
      <c r="A115" s="118"/>
      <c r="M115" s="118"/>
    </row>
    <row r="116" spans="1:13" ht="15.75" customHeight="1">
      <c r="A116" s="118"/>
      <c r="M116" s="118"/>
    </row>
    <row r="117" spans="1:13" ht="15.75" customHeight="1">
      <c r="A117" s="118"/>
      <c r="M117" s="118"/>
    </row>
    <row r="118" spans="1:13" ht="15.75" customHeight="1">
      <c r="A118" s="118"/>
      <c r="M118" s="118"/>
    </row>
    <row r="119" spans="1:13" ht="15.75" customHeight="1">
      <c r="A119" s="118"/>
      <c r="M119" s="118"/>
    </row>
    <row r="120" spans="1:13" ht="15.75" customHeight="1">
      <c r="A120" s="118"/>
      <c r="M120" s="118"/>
    </row>
    <row r="121" spans="1:13" ht="15.75" customHeight="1">
      <c r="A121" s="118"/>
      <c r="M121" s="118"/>
    </row>
    <row r="122" spans="1:13" ht="15.75" customHeight="1">
      <c r="A122" s="118"/>
      <c r="M122" s="118"/>
    </row>
    <row r="123" spans="1:13" ht="15.75" customHeight="1">
      <c r="A123" s="118"/>
      <c r="M123" s="118"/>
    </row>
    <row r="124" spans="1:13" ht="15.75" customHeight="1">
      <c r="A124" s="118"/>
      <c r="M124" s="118"/>
    </row>
    <row r="125" spans="1:13" ht="15.75" customHeight="1">
      <c r="A125" s="118"/>
      <c r="M125" s="118"/>
    </row>
    <row r="126" spans="1:13" ht="15.75" customHeight="1">
      <c r="A126" s="118"/>
      <c r="M126" s="118"/>
    </row>
    <row r="127" spans="1:13" ht="15.75" customHeight="1">
      <c r="A127" s="118"/>
      <c r="M127" s="118"/>
    </row>
    <row r="128" spans="1:13" ht="15.75" customHeight="1">
      <c r="A128" s="118"/>
      <c r="M128" s="118"/>
    </row>
    <row r="129" spans="1:13" ht="15.75" customHeight="1">
      <c r="A129" s="118"/>
      <c r="M129" s="118"/>
    </row>
    <row r="130" spans="1:13" ht="15.75" customHeight="1">
      <c r="A130" s="118"/>
      <c r="M130" s="118"/>
    </row>
    <row r="131" spans="1:13" ht="15.75" customHeight="1">
      <c r="A131" s="118"/>
      <c r="M131" s="118"/>
    </row>
    <row r="132" spans="1:13" ht="15.75" customHeight="1">
      <c r="A132" s="118"/>
      <c r="M132" s="118"/>
    </row>
    <row r="133" spans="1:13" ht="15.75" customHeight="1">
      <c r="A133" s="118"/>
      <c r="M133" s="118"/>
    </row>
    <row r="134" spans="1:13" ht="15.75" customHeight="1">
      <c r="A134" s="118"/>
      <c r="M134" s="118"/>
    </row>
    <row r="135" spans="1:13" ht="15.75" customHeight="1">
      <c r="A135" s="118"/>
      <c r="M135" s="118"/>
    </row>
    <row r="136" spans="1:13" ht="15.75" customHeight="1">
      <c r="A136" s="118"/>
      <c r="M136" s="118"/>
    </row>
    <row r="137" spans="1:13" ht="15.75" customHeight="1">
      <c r="A137" s="118"/>
      <c r="M137" s="118"/>
    </row>
    <row r="138" spans="1:13" ht="15.75" customHeight="1">
      <c r="A138" s="118"/>
      <c r="M138" s="118"/>
    </row>
    <row r="139" spans="1:13" ht="15.75" customHeight="1">
      <c r="A139" s="118"/>
      <c r="M139" s="118"/>
    </row>
    <row r="140" spans="1:13" ht="15.75" customHeight="1">
      <c r="A140" s="118"/>
      <c r="M140" s="118"/>
    </row>
    <row r="141" spans="1:13" ht="15.75" customHeight="1">
      <c r="A141" s="118"/>
      <c r="M141" s="118"/>
    </row>
    <row r="142" spans="1:13" ht="15.75" customHeight="1">
      <c r="A142" s="118"/>
      <c r="M142" s="118"/>
    </row>
    <row r="143" spans="1:13" ht="15.75" customHeight="1">
      <c r="A143" s="118"/>
      <c r="M143" s="118"/>
    </row>
    <row r="144" spans="1:13" ht="15.75" customHeight="1">
      <c r="A144" s="118"/>
      <c r="M144" s="118"/>
    </row>
    <row r="145" spans="1:13" ht="15.75" customHeight="1">
      <c r="A145" s="118"/>
      <c r="M145" s="118"/>
    </row>
    <row r="146" spans="1:13" ht="15.75" customHeight="1">
      <c r="A146" s="118"/>
      <c r="M146" s="118"/>
    </row>
    <row r="147" spans="1:13" ht="15.75" customHeight="1">
      <c r="A147" s="118"/>
      <c r="M147" s="118"/>
    </row>
    <row r="148" spans="1:13" ht="15.75" customHeight="1">
      <c r="A148" s="118"/>
      <c r="M148" s="118"/>
    </row>
    <row r="149" spans="1:13" ht="15.75" customHeight="1">
      <c r="A149" s="118"/>
      <c r="M149" s="118"/>
    </row>
    <row r="150" spans="1:13" ht="15.75" customHeight="1">
      <c r="A150" s="118"/>
      <c r="M150" s="118"/>
    </row>
    <row r="151" spans="1:13" ht="15.75" customHeight="1">
      <c r="A151" s="118"/>
      <c r="M151" s="118"/>
    </row>
    <row r="152" spans="1:13" ht="15.75" customHeight="1">
      <c r="A152" s="118"/>
      <c r="M152" s="118"/>
    </row>
    <row r="153" spans="1:13" ht="15.75" customHeight="1">
      <c r="A153" s="118"/>
      <c r="M153" s="118"/>
    </row>
    <row r="154" spans="1:13" ht="15.75" customHeight="1">
      <c r="A154" s="118"/>
      <c r="M154" s="118"/>
    </row>
    <row r="155" spans="1:13" ht="15.75" customHeight="1">
      <c r="A155" s="118"/>
      <c r="M155" s="118"/>
    </row>
    <row r="156" spans="1:13" ht="15.75" customHeight="1">
      <c r="A156" s="118"/>
      <c r="M156" s="118"/>
    </row>
    <row r="157" spans="1:13" ht="15.75" customHeight="1">
      <c r="A157" s="118"/>
      <c r="M157" s="118"/>
    </row>
    <row r="158" spans="1:13" ht="15.75" customHeight="1">
      <c r="A158" s="118"/>
      <c r="M158" s="118"/>
    </row>
    <row r="159" spans="1:13" ht="15.75" customHeight="1">
      <c r="A159" s="118"/>
      <c r="M159" s="118"/>
    </row>
    <row r="160" spans="1:13" ht="15.75" customHeight="1">
      <c r="A160" s="118"/>
      <c r="M160" s="118"/>
    </row>
    <row r="161" spans="1:13" ht="15.75" customHeight="1">
      <c r="A161" s="118"/>
      <c r="M161" s="118"/>
    </row>
    <row r="162" spans="1:13" ht="15.75" customHeight="1">
      <c r="A162" s="118"/>
      <c r="M162" s="118"/>
    </row>
    <row r="163" spans="1:13" ht="15.75" customHeight="1">
      <c r="A163" s="118"/>
      <c r="M163" s="118"/>
    </row>
    <row r="164" spans="1:13" ht="15.75" customHeight="1">
      <c r="A164" s="118"/>
      <c r="M164" s="118"/>
    </row>
    <row r="165" spans="1:13" ht="15.75" customHeight="1">
      <c r="A165" s="118"/>
      <c r="M165" s="118"/>
    </row>
    <row r="166" spans="1:13" ht="15.75" customHeight="1">
      <c r="A166" s="118"/>
      <c r="M166" s="118"/>
    </row>
    <row r="167" spans="1:13" ht="15.75" customHeight="1">
      <c r="A167" s="118"/>
      <c r="M167" s="118"/>
    </row>
    <row r="168" spans="1:13" ht="15.75" customHeight="1">
      <c r="A168" s="118"/>
      <c r="M168" s="118"/>
    </row>
    <row r="169" spans="1:13" ht="15.75" customHeight="1">
      <c r="A169" s="118"/>
      <c r="M169" s="118"/>
    </row>
    <row r="170" spans="1:13" ht="15.75" customHeight="1">
      <c r="A170" s="118"/>
      <c r="M170" s="118"/>
    </row>
    <row r="171" spans="1:13" ht="15.75" customHeight="1">
      <c r="A171" s="118"/>
      <c r="M171" s="118"/>
    </row>
    <row r="172" spans="1:13" ht="15.75" customHeight="1">
      <c r="A172" s="118"/>
      <c r="M172" s="118"/>
    </row>
    <row r="173" spans="1:13" ht="15.75" customHeight="1">
      <c r="A173" s="118"/>
      <c r="M173" s="118"/>
    </row>
    <row r="174" spans="1:13" ht="15.75" customHeight="1">
      <c r="A174" s="118"/>
      <c r="M174" s="118"/>
    </row>
    <row r="175" spans="1:13" ht="15.75" customHeight="1">
      <c r="A175" s="118"/>
      <c r="M175" s="118"/>
    </row>
    <row r="176" spans="1:13" ht="15.75" customHeight="1">
      <c r="A176" s="118"/>
      <c r="M176" s="118"/>
    </row>
    <row r="177" spans="1:13" ht="15.75" customHeight="1">
      <c r="A177" s="118"/>
      <c r="M177" s="118"/>
    </row>
    <row r="178" spans="1:13" ht="15.75" customHeight="1">
      <c r="A178" s="118"/>
      <c r="M178" s="118"/>
    </row>
    <row r="179" spans="1:13" ht="15.75" customHeight="1">
      <c r="A179" s="118"/>
      <c r="M179" s="118"/>
    </row>
    <row r="180" spans="1:13" ht="15.75" customHeight="1">
      <c r="A180" s="118"/>
      <c r="M180" s="118"/>
    </row>
    <row r="181" spans="1:13" ht="15.75" customHeight="1">
      <c r="A181" s="118"/>
      <c r="M181" s="118"/>
    </row>
    <row r="182" spans="1:13" ht="15.75" customHeight="1">
      <c r="A182" s="118"/>
      <c r="M182" s="118"/>
    </row>
    <row r="183" spans="1:13" ht="15.75" customHeight="1">
      <c r="A183" s="118"/>
      <c r="M183" s="118"/>
    </row>
    <row r="184" spans="1:13" ht="15.75" customHeight="1">
      <c r="A184" s="118"/>
      <c r="M184" s="118"/>
    </row>
    <row r="185" spans="1:13" ht="15.75" customHeight="1">
      <c r="A185" s="118"/>
      <c r="M185" s="118"/>
    </row>
    <row r="186" spans="1:13" ht="15.75" customHeight="1">
      <c r="A186" s="118"/>
      <c r="M186" s="118"/>
    </row>
    <row r="187" spans="1:13" ht="15.75" customHeight="1">
      <c r="A187" s="118"/>
      <c r="M187" s="118"/>
    </row>
    <row r="188" spans="1:13" ht="15.75" customHeight="1">
      <c r="A188" s="118"/>
      <c r="M188" s="118"/>
    </row>
    <row r="189" spans="1:13" ht="15.75" customHeight="1">
      <c r="A189" s="118"/>
      <c r="M189" s="118"/>
    </row>
    <row r="190" spans="1:13" ht="15.75" customHeight="1">
      <c r="A190" s="118"/>
      <c r="M190" s="118"/>
    </row>
    <row r="191" spans="1:13" ht="15.75" customHeight="1">
      <c r="A191" s="118"/>
      <c r="M191" s="118"/>
    </row>
    <row r="192" spans="1:13" ht="15.75" customHeight="1">
      <c r="A192" s="118"/>
      <c r="M192" s="118"/>
    </row>
    <row r="193" spans="1:13" ht="15.75" customHeight="1">
      <c r="A193" s="118"/>
      <c r="M193" s="118"/>
    </row>
    <row r="194" spans="1:13" ht="15.75" customHeight="1">
      <c r="A194" s="118"/>
      <c r="M194" s="118"/>
    </row>
    <row r="195" spans="1:13" ht="15.75" customHeight="1">
      <c r="A195" s="118"/>
      <c r="M195" s="118"/>
    </row>
    <row r="196" spans="1:13" ht="15.75" customHeight="1">
      <c r="A196" s="118"/>
      <c r="M196" s="118"/>
    </row>
    <row r="197" spans="1:13" ht="15.75" customHeight="1">
      <c r="A197" s="118"/>
      <c r="M197" s="118"/>
    </row>
    <row r="198" spans="1:13" ht="15.75" customHeight="1">
      <c r="A198" s="118"/>
      <c r="M198" s="118"/>
    </row>
    <row r="199" spans="1:13" ht="15.75" customHeight="1">
      <c r="A199" s="118"/>
      <c r="M199" s="118"/>
    </row>
    <row r="200" spans="1:13" ht="15.75" customHeight="1">
      <c r="A200" s="118"/>
      <c r="M200" s="118"/>
    </row>
    <row r="201" spans="1:13" ht="15.75" customHeight="1">
      <c r="A201" s="118"/>
      <c r="M201" s="118"/>
    </row>
    <row r="202" spans="1:13" ht="15.75" customHeight="1">
      <c r="A202" s="118"/>
      <c r="M202" s="118"/>
    </row>
    <row r="203" spans="1:13" ht="15.75" customHeight="1">
      <c r="A203" s="118"/>
      <c r="M203" s="118"/>
    </row>
    <row r="204" spans="1:13" ht="15.75" customHeight="1">
      <c r="A204" s="118"/>
      <c r="M204" s="118"/>
    </row>
    <row r="205" spans="1:13" ht="15.75" customHeight="1">
      <c r="A205" s="118"/>
      <c r="M205" s="118"/>
    </row>
    <row r="206" spans="1:13" ht="15.75" customHeight="1">
      <c r="A206" s="118"/>
      <c r="M206" s="118"/>
    </row>
    <row r="207" spans="1:13" ht="15.75" customHeight="1">
      <c r="A207" s="118"/>
      <c r="M207" s="118"/>
    </row>
    <row r="208" spans="1:13" ht="15.75" customHeight="1">
      <c r="A208" s="118"/>
      <c r="M208" s="118"/>
    </row>
    <row r="209" spans="1:13" ht="15.75" customHeight="1">
      <c r="A209" s="118"/>
      <c r="M209" s="118"/>
    </row>
    <row r="210" spans="1:13" ht="15.75" customHeight="1">
      <c r="A210" s="118"/>
      <c r="M210" s="118"/>
    </row>
    <row r="211" spans="1:13" ht="15.75" customHeight="1">
      <c r="A211" s="118"/>
      <c r="M211" s="118"/>
    </row>
    <row r="212" spans="1:13" ht="15.75" customHeight="1">
      <c r="A212" s="118"/>
      <c r="M212" s="118"/>
    </row>
    <row r="213" spans="1:13" ht="15.75" customHeight="1">
      <c r="A213" s="118"/>
      <c r="M213" s="118"/>
    </row>
    <row r="214" spans="1:13" ht="15.75" customHeight="1">
      <c r="A214" s="118"/>
      <c r="M214" s="118"/>
    </row>
    <row r="215" spans="1:13" ht="15.75" customHeight="1">
      <c r="A215" s="118"/>
      <c r="M215" s="118"/>
    </row>
    <row r="216" spans="1:13" ht="15.75" customHeight="1">
      <c r="A216" s="118"/>
      <c r="M216" s="118"/>
    </row>
    <row r="217" spans="1:13" ht="15.75" customHeight="1">
      <c r="A217" s="118"/>
      <c r="M217" s="118"/>
    </row>
    <row r="218" spans="1:13" ht="15.75" customHeight="1">
      <c r="A218" s="118"/>
      <c r="M218" s="118"/>
    </row>
    <row r="219" spans="1:13" ht="15.75" customHeight="1">
      <c r="A219" s="118"/>
      <c r="M219" s="118"/>
    </row>
    <row r="220" spans="1:13" ht="15.75" customHeight="1">
      <c r="A220" s="118"/>
      <c r="M220" s="118"/>
    </row>
    <row r="221" spans="1:13" ht="15.75" customHeight="1">
      <c r="A221" s="118"/>
      <c r="M221" s="118"/>
    </row>
    <row r="222" spans="1:13" ht="15.75" customHeight="1">
      <c r="A222" s="118"/>
    </row>
    <row r="223" spans="1:13" ht="15.75" customHeight="1">
      <c r="A223" s="118"/>
    </row>
    <row r="224" spans="1:13" ht="15.75" customHeight="1">
      <c r="A224" s="118"/>
    </row>
    <row r="225" spans="1:1" ht="15.75" customHeight="1">
      <c r="A225" s="118"/>
    </row>
    <row r="226" spans="1:1" ht="15.75" customHeight="1">
      <c r="A226" s="118"/>
    </row>
    <row r="227" spans="1:1" ht="15.75" customHeight="1">
      <c r="A227" s="118"/>
    </row>
    <row r="228" spans="1:1" ht="15.75" customHeight="1">
      <c r="A228" s="118"/>
    </row>
    <row r="229" spans="1:1" ht="15.75" customHeight="1">
      <c r="A229" s="118"/>
    </row>
    <row r="230" spans="1:1" ht="15.75" customHeight="1">
      <c r="A230" s="118"/>
    </row>
    <row r="231" spans="1:1" ht="15.75" customHeight="1">
      <c r="A231" s="118"/>
    </row>
    <row r="232" spans="1:1" ht="15.75" customHeight="1">
      <c r="A232" s="118"/>
    </row>
    <row r="233" spans="1:1" ht="15.75" customHeight="1">
      <c r="A233" s="118"/>
    </row>
    <row r="234" spans="1:1" ht="15.75" customHeight="1">
      <c r="A234" s="118"/>
    </row>
    <row r="235" spans="1:1" ht="15.75" customHeight="1">
      <c r="A235" s="118"/>
    </row>
    <row r="236" spans="1:1" ht="15.75" customHeight="1">
      <c r="A236" s="118"/>
    </row>
    <row r="237" spans="1:1" ht="15.75" customHeight="1">
      <c r="A237" s="118"/>
    </row>
    <row r="238" spans="1:1" ht="15.75" customHeight="1">
      <c r="A238" s="118"/>
    </row>
    <row r="239" spans="1:1" ht="15.75" customHeight="1">
      <c r="A239" s="118"/>
    </row>
    <row r="240" spans="1:1" ht="15.75" customHeight="1">
      <c r="A240" s="118"/>
    </row>
    <row r="241" spans="1:1" ht="15.75" customHeight="1">
      <c r="A241" s="118"/>
    </row>
    <row r="242" spans="1:1" ht="15.75" customHeight="1">
      <c r="A242" s="118"/>
    </row>
    <row r="243" spans="1:1" ht="15.75" customHeight="1">
      <c r="A243" s="118"/>
    </row>
    <row r="244" spans="1:1" ht="15.75" customHeight="1">
      <c r="A244" s="118"/>
    </row>
    <row r="245" spans="1:1" ht="15.75" customHeight="1">
      <c r="A245" s="118"/>
    </row>
    <row r="246" spans="1:1" ht="15.75" customHeight="1">
      <c r="A246" s="118"/>
    </row>
    <row r="247" spans="1:1" ht="15.75" customHeight="1">
      <c r="A247" s="118"/>
    </row>
    <row r="248" spans="1:1" ht="15.75" customHeight="1">
      <c r="A248" s="118"/>
    </row>
    <row r="249" spans="1:1" ht="15.75" customHeight="1">
      <c r="A249" s="118"/>
    </row>
    <row r="250" spans="1:1" ht="15.75" customHeight="1">
      <c r="A250" s="118"/>
    </row>
    <row r="251" spans="1:1" ht="15.75" customHeight="1">
      <c r="A251" s="118"/>
    </row>
    <row r="252" spans="1:1" ht="15.75" customHeight="1">
      <c r="A252" s="118"/>
    </row>
    <row r="253" spans="1:1" ht="15.75" customHeight="1">
      <c r="A253" s="118"/>
    </row>
    <row r="254" spans="1:1" ht="15.75" customHeight="1">
      <c r="A254" s="118"/>
    </row>
    <row r="255" spans="1:1" ht="15.75" customHeight="1">
      <c r="A255" s="118"/>
    </row>
    <row r="256" spans="1:1" ht="15.75" customHeight="1">
      <c r="A256" s="118"/>
    </row>
    <row r="257" spans="1:1" ht="15.75" customHeight="1">
      <c r="A257" s="118"/>
    </row>
    <row r="258" spans="1:1" ht="15.75" customHeight="1">
      <c r="A258" s="118"/>
    </row>
    <row r="259" spans="1:1" ht="15.75" customHeight="1">
      <c r="A259" s="118"/>
    </row>
    <row r="260" spans="1:1" ht="15.75" customHeight="1">
      <c r="A260" s="118"/>
    </row>
    <row r="261" spans="1:1" ht="15.75" customHeight="1">
      <c r="A261" s="118"/>
    </row>
    <row r="262" spans="1:1" ht="15.75" customHeight="1">
      <c r="A262" s="118"/>
    </row>
    <row r="263" spans="1:1" ht="15.75" customHeight="1">
      <c r="A263" s="118"/>
    </row>
    <row r="264" spans="1:1" ht="15.75" customHeight="1">
      <c r="A264" s="118"/>
    </row>
    <row r="265" spans="1:1" ht="15.75" customHeight="1">
      <c r="A265" s="118"/>
    </row>
    <row r="266" spans="1:1" ht="15.75" customHeight="1">
      <c r="A266" s="118"/>
    </row>
    <row r="267" spans="1:1" ht="15.75" customHeight="1">
      <c r="A267" s="118"/>
    </row>
    <row r="268" spans="1:1" ht="15.75" customHeight="1">
      <c r="A268" s="118"/>
    </row>
    <row r="269" spans="1:1" ht="15.75" customHeight="1">
      <c r="A269" s="118"/>
    </row>
    <row r="270" spans="1:1" ht="15.75" customHeight="1">
      <c r="A270" s="118"/>
    </row>
    <row r="271" spans="1:1" ht="15.75" customHeight="1">
      <c r="A271" s="118"/>
    </row>
    <row r="272" spans="1:1" ht="15.75" customHeight="1">
      <c r="A272" s="118"/>
    </row>
    <row r="273" spans="1:1" ht="15.75" customHeight="1">
      <c r="A273" s="118"/>
    </row>
    <row r="274" spans="1:1" ht="15.75" customHeight="1">
      <c r="A274" s="118"/>
    </row>
    <row r="275" spans="1:1" ht="15.75" customHeight="1">
      <c r="A275" s="118"/>
    </row>
    <row r="276" spans="1:1" ht="15.75" customHeight="1">
      <c r="A276" s="118"/>
    </row>
    <row r="277" spans="1:1" ht="15.75" customHeight="1">
      <c r="A277" s="118"/>
    </row>
    <row r="278" spans="1:1" ht="15.75" customHeight="1">
      <c r="A278" s="118"/>
    </row>
    <row r="279" spans="1:1" ht="15.75" customHeight="1">
      <c r="A279" s="118"/>
    </row>
    <row r="280" spans="1:1" ht="15.75" customHeight="1">
      <c r="A280" s="118"/>
    </row>
    <row r="281" spans="1:1" ht="15.75" customHeight="1">
      <c r="A281" s="118"/>
    </row>
    <row r="282" spans="1:1" ht="15.75" customHeight="1">
      <c r="A282" s="118"/>
    </row>
    <row r="283" spans="1:1" ht="15.75" customHeight="1">
      <c r="A283" s="118"/>
    </row>
    <row r="284" spans="1:1" ht="15.75" customHeight="1">
      <c r="A284" s="118"/>
    </row>
    <row r="285" spans="1:1" ht="15.75" customHeight="1">
      <c r="A285" s="118"/>
    </row>
    <row r="286" spans="1:1" ht="15.75" customHeight="1">
      <c r="A286" s="118"/>
    </row>
    <row r="287" spans="1:1" ht="15.75" customHeight="1">
      <c r="A287" s="118"/>
    </row>
    <row r="288" spans="1:1" ht="15.75" customHeight="1">
      <c r="A288" s="118"/>
    </row>
    <row r="289" spans="1:1" ht="15.75" customHeight="1">
      <c r="A289" s="118"/>
    </row>
    <row r="290" spans="1:1" ht="15.75" customHeight="1">
      <c r="A290" s="118"/>
    </row>
    <row r="291" spans="1:1" ht="15.75" customHeight="1">
      <c r="A291" s="118"/>
    </row>
    <row r="292" spans="1:1" ht="15.75" customHeight="1">
      <c r="A292" s="118"/>
    </row>
    <row r="293" spans="1:1" ht="15.75" customHeight="1">
      <c r="A293" s="118"/>
    </row>
    <row r="294" spans="1:1" ht="15.75" customHeight="1">
      <c r="A294" s="118"/>
    </row>
    <row r="295" spans="1:1" ht="15.75" customHeight="1">
      <c r="A295" s="118"/>
    </row>
    <row r="296" spans="1:1" ht="15.75" customHeight="1">
      <c r="A296" s="118"/>
    </row>
    <row r="297" spans="1:1" ht="15.75" customHeight="1">
      <c r="A297" s="118"/>
    </row>
    <row r="298" spans="1:1" ht="15.75" customHeight="1">
      <c r="A298" s="118"/>
    </row>
    <row r="299" spans="1:1" ht="15.75" customHeight="1">
      <c r="A299" s="118"/>
    </row>
    <row r="300" spans="1:1" ht="15.75" customHeight="1">
      <c r="A300" s="118"/>
    </row>
    <row r="301" spans="1:1" ht="15.75" customHeight="1">
      <c r="A301" s="118"/>
    </row>
    <row r="302" spans="1:1" ht="15.75" customHeight="1">
      <c r="A302" s="118"/>
    </row>
    <row r="303" spans="1:1" ht="15.75" customHeight="1">
      <c r="A303" s="118"/>
    </row>
    <row r="304" spans="1:1" ht="15.75" customHeight="1">
      <c r="A304" s="118"/>
    </row>
    <row r="305" spans="1:1" ht="15.75" customHeight="1">
      <c r="A305" s="118"/>
    </row>
    <row r="306" spans="1:1" ht="15.75" customHeight="1">
      <c r="A306" s="118"/>
    </row>
    <row r="307" spans="1:1" ht="15.75" customHeight="1">
      <c r="A307" s="118"/>
    </row>
    <row r="308" spans="1:1" ht="15.75" customHeight="1">
      <c r="A308" s="118"/>
    </row>
    <row r="309" spans="1:1" ht="15.75" customHeight="1">
      <c r="A309" s="118"/>
    </row>
    <row r="310" spans="1:1" ht="15.75" customHeight="1">
      <c r="A310" s="118"/>
    </row>
    <row r="311" spans="1:1" ht="15.75" customHeight="1">
      <c r="A311" s="118"/>
    </row>
    <row r="312" spans="1:1" ht="15.75" customHeight="1">
      <c r="A312" s="118"/>
    </row>
    <row r="313" spans="1:1" ht="15.75" customHeight="1">
      <c r="A313" s="118"/>
    </row>
    <row r="314" spans="1:1" ht="15.75" customHeight="1">
      <c r="A314" s="118"/>
    </row>
    <row r="315" spans="1:1" ht="15.75" customHeight="1">
      <c r="A315" s="118"/>
    </row>
    <row r="316" spans="1:1" ht="15.75" customHeight="1">
      <c r="A316" s="118"/>
    </row>
    <row r="317" spans="1:1" ht="15.75" customHeight="1">
      <c r="A317" s="118"/>
    </row>
    <row r="318" spans="1:1" ht="15.75" customHeight="1">
      <c r="A318" s="118"/>
    </row>
    <row r="319" spans="1:1" ht="15.75" customHeight="1">
      <c r="A319" s="118"/>
    </row>
    <row r="320" spans="1:1" ht="15.75" customHeight="1">
      <c r="A320" s="118"/>
    </row>
    <row r="321" spans="1:1" ht="15.75" customHeight="1">
      <c r="A321" s="118"/>
    </row>
    <row r="322" spans="1:1" ht="15.75" customHeight="1">
      <c r="A322" s="118"/>
    </row>
    <row r="323" spans="1:1" ht="15.75" customHeight="1">
      <c r="A323" s="118"/>
    </row>
    <row r="324" spans="1:1" ht="15.75" customHeight="1">
      <c r="A324" s="118"/>
    </row>
    <row r="325" spans="1:1" ht="15.75" customHeight="1">
      <c r="A325" s="118"/>
    </row>
    <row r="326" spans="1:1" ht="15.75" customHeight="1">
      <c r="A326" s="118"/>
    </row>
    <row r="327" spans="1:1" ht="15.75" customHeight="1">
      <c r="A327" s="118"/>
    </row>
    <row r="328" spans="1:1" ht="15.75" customHeight="1">
      <c r="A328" s="118"/>
    </row>
    <row r="329" spans="1:1" ht="15.75" customHeight="1">
      <c r="A329" s="118"/>
    </row>
    <row r="330" spans="1:1" ht="15.75" customHeight="1">
      <c r="A330" s="118"/>
    </row>
    <row r="331" spans="1:1" ht="15.75" customHeight="1">
      <c r="A331" s="118"/>
    </row>
    <row r="332" spans="1:1" ht="15.75" customHeight="1">
      <c r="A332" s="118"/>
    </row>
    <row r="333" spans="1:1" ht="15.75" customHeight="1">
      <c r="A333" s="118"/>
    </row>
    <row r="334" spans="1:1" ht="15.75" customHeight="1">
      <c r="A334" s="118"/>
    </row>
    <row r="335" spans="1:1" ht="15.75" customHeight="1">
      <c r="A335" s="118"/>
    </row>
    <row r="336" spans="1:1" ht="15.75" customHeight="1">
      <c r="A336" s="118"/>
    </row>
    <row r="337" spans="1:1" ht="15.75" customHeight="1">
      <c r="A337" s="118"/>
    </row>
    <row r="338" spans="1:1" ht="15.75" customHeight="1">
      <c r="A338" s="118"/>
    </row>
    <row r="339" spans="1:1" ht="15.75" customHeight="1">
      <c r="A339" s="118"/>
    </row>
    <row r="340" spans="1:1" ht="15.75" customHeight="1">
      <c r="A340" s="118"/>
    </row>
    <row r="341" spans="1:1" ht="15.75" customHeight="1">
      <c r="A341" s="118"/>
    </row>
    <row r="342" spans="1:1" ht="15.75" customHeight="1">
      <c r="A342" s="118"/>
    </row>
    <row r="343" spans="1:1" ht="15.75" customHeight="1">
      <c r="A343" s="118"/>
    </row>
    <row r="344" spans="1:1" ht="15.75" customHeight="1">
      <c r="A344" s="118"/>
    </row>
    <row r="345" spans="1:1" ht="15.75" customHeight="1">
      <c r="A345" s="118"/>
    </row>
    <row r="346" spans="1:1" ht="15.75" customHeight="1">
      <c r="A346" s="118"/>
    </row>
    <row r="347" spans="1:1" ht="15.75" customHeight="1">
      <c r="A347" s="118"/>
    </row>
    <row r="348" spans="1:1" ht="15.75" customHeight="1">
      <c r="A348" s="118"/>
    </row>
    <row r="349" spans="1:1" ht="15.75" customHeight="1">
      <c r="A349" s="118"/>
    </row>
    <row r="350" spans="1:1" ht="15.75" customHeight="1">
      <c r="A350" s="118"/>
    </row>
    <row r="351" spans="1:1" ht="15.75" customHeight="1">
      <c r="A351" s="118"/>
    </row>
    <row r="352" spans="1:1" ht="15.75" customHeight="1">
      <c r="A352" s="118"/>
    </row>
    <row r="353" spans="1:1" ht="15.75" customHeight="1">
      <c r="A353" s="118"/>
    </row>
    <row r="354" spans="1:1" ht="15.75" customHeight="1">
      <c r="A354" s="118"/>
    </row>
    <row r="355" spans="1:1" ht="15.75" customHeight="1">
      <c r="A355" s="118"/>
    </row>
    <row r="356" spans="1:1" ht="15.75" customHeight="1">
      <c r="A356" s="118"/>
    </row>
    <row r="357" spans="1:1" ht="15.75" customHeight="1">
      <c r="A357" s="118"/>
    </row>
    <row r="358" spans="1:1" ht="15.75" customHeight="1">
      <c r="A358" s="118"/>
    </row>
    <row r="359" spans="1:1" ht="15.75" customHeight="1">
      <c r="A359" s="118"/>
    </row>
    <row r="360" spans="1:1" ht="15.75" customHeight="1">
      <c r="A360" s="118"/>
    </row>
    <row r="361" spans="1:1" ht="15.75" customHeight="1">
      <c r="A361" s="118"/>
    </row>
    <row r="362" spans="1:1" ht="15.75" customHeight="1">
      <c r="A362" s="118"/>
    </row>
    <row r="363" spans="1:1" ht="15.75" customHeight="1">
      <c r="A363" s="118"/>
    </row>
    <row r="364" spans="1:1" ht="15.75" customHeight="1">
      <c r="A364" s="118"/>
    </row>
    <row r="365" spans="1:1" ht="15.75" customHeight="1">
      <c r="A365" s="118"/>
    </row>
    <row r="366" spans="1:1" ht="15.75" customHeight="1">
      <c r="A366" s="118"/>
    </row>
    <row r="367" spans="1:1" ht="15.75" customHeight="1">
      <c r="A367" s="118"/>
    </row>
    <row r="368" spans="1:1" ht="15.75" customHeight="1">
      <c r="A368" s="118"/>
    </row>
    <row r="369" spans="1:1" ht="15.75" customHeight="1">
      <c r="A369" s="118"/>
    </row>
    <row r="370" spans="1:1" ht="15.75" customHeight="1">
      <c r="A370" s="118"/>
    </row>
    <row r="371" spans="1:1" ht="15.75" customHeight="1">
      <c r="A371" s="118"/>
    </row>
    <row r="372" spans="1:1" ht="15.75" customHeight="1">
      <c r="A372" s="118"/>
    </row>
    <row r="373" spans="1:1" ht="15.75" customHeight="1">
      <c r="A373" s="118"/>
    </row>
    <row r="374" spans="1:1" ht="15.75" customHeight="1">
      <c r="A374" s="118"/>
    </row>
    <row r="375" spans="1:1" ht="15.75" customHeight="1">
      <c r="A375" s="118"/>
    </row>
    <row r="376" spans="1:1" ht="15.75" customHeight="1">
      <c r="A376" s="118"/>
    </row>
    <row r="377" spans="1:1" ht="15.75" customHeight="1">
      <c r="A377" s="118"/>
    </row>
    <row r="378" spans="1:1" ht="15.75" customHeight="1">
      <c r="A378" s="118"/>
    </row>
    <row r="379" spans="1:1" ht="15.75" customHeight="1">
      <c r="A379" s="118"/>
    </row>
    <row r="380" spans="1:1" ht="15.75" customHeight="1">
      <c r="A380" s="118"/>
    </row>
    <row r="381" spans="1:1" ht="15.75" customHeight="1">
      <c r="A381" s="118"/>
    </row>
    <row r="382" spans="1:1" ht="15.75" customHeight="1">
      <c r="A382" s="118"/>
    </row>
    <row r="383" spans="1:1" ht="15.75" customHeight="1">
      <c r="A383" s="118"/>
    </row>
    <row r="384" spans="1:1" ht="15.75" customHeight="1">
      <c r="A384" s="118"/>
    </row>
    <row r="385" spans="1:1" ht="15.75" customHeight="1">
      <c r="A385" s="118"/>
    </row>
    <row r="386" spans="1:1" ht="15.75" customHeight="1">
      <c r="A386" s="118"/>
    </row>
    <row r="387" spans="1:1" ht="15.75" customHeight="1">
      <c r="A387" s="118"/>
    </row>
    <row r="388" spans="1:1" ht="15.75" customHeight="1">
      <c r="A388" s="118"/>
    </row>
    <row r="389" spans="1:1" ht="15.75" customHeight="1">
      <c r="A389" s="118"/>
    </row>
    <row r="390" spans="1:1" ht="15.75" customHeight="1">
      <c r="A390" s="118"/>
    </row>
    <row r="391" spans="1:1" ht="15.75" customHeight="1">
      <c r="A391" s="118"/>
    </row>
    <row r="392" spans="1:1" ht="15.75" customHeight="1">
      <c r="A392" s="118"/>
    </row>
    <row r="393" spans="1:1" ht="15.75" customHeight="1">
      <c r="A393" s="118"/>
    </row>
    <row r="394" spans="1:1" ht="15.75" customHeight="1">
      <c r="A394" s="118"/>
    </row>
    <row r="395" spans="1:1" ht="15.75" customHeight="1">
      <c r="A395" s="118"/>
    </row>
    <row r="396" spans="1:1" ht="15.75" customHeight="1">
      <c r="A396" s="118"/>
    </row>
    <row r="397" spans="1:1" ht="15.75" customHeight="1">
      <c r="A397" s="118"/>
    </row>
    <row r="398" spans="1:1" ht="15.75" customHeight="1">
      <c r="A398" s="118"/>
    </row>
    <row r="399" spans="1:1" ht="15.75" customHeight="1">
      <c r="A399" s="118"/>
    </row>
    <row r="400" spans="1:1" ht="15.75" customHeight="1">
      <c r="A400" s="118"/>
    </row>
    <row r="401" spans="1:1" ht="15.75" customHeight="1">
      <c r="A401" s="118"/>
    </row>
    <row r="402" spans="1:1" ht="15.75" customHeight="1">
      <c r="A402" s="118"/>
    </row>
    <row r="403" spans="1:1" ht="15.75" customHeight="1">
      <c r="A403" s="118"/>
    </row>
    <row r="404" spans="1:1" ht="15.75" customHeight="1">
      <c r="A404" s="118"/>
    </row>
    <row r="405" spans="1:1" ht="15.75" customHeight="1">
      <c r="A405" s="118"/>
    </row>
    <row r="406" spans="1:1" ht="15.75" customHeight="1">
      <c r="A406" s="118"/>
    </row>
    <row r="407" spans="1:1" ht="15.75" customHeight="1">
      <c r="A407" s="118"/>
    </row>
    <row r="408" spans="1:1" ht="15.75" customHeight="1">
      <c r="A408" s="118"/>
    </row>
    <row r="409" spans="1:1" ht="15.75" customHeight="1">
      <c r="A409" s="118"/>
    </row>
    <row r="410" spans="1:1" ht="15.75" customHeight="1">
      <c r="A410" s="118"/>
    </row>
    <row r="411" spans="1:1" ht="15.75" customHeight="1">
      <c r="A411" s="118"/>
    </row>
    <row r="412" spans="1:1" ht="15.75" customHeight="1">
      <c r="A412" s="118"/>
    </row>
    <row r="413" spans="1:1" ht="15.75" customHeight="1">
      <c r="A413" s="118"/>
    </row>
    <row r="414" spans="1:1" ht="15.75" customHeight="1">
      <c r="A414" s="118"/>
    </row>
    <row r="415" spans="1:1" ht="15.75" customHeight="1">
      <c r="A415" s="118"/>
    </row>
    <row r="416" spans="1:1" ht="15.75" customHeight="1">
      <c r="A416" s="118"/>
    </row>
    <row r="417" spans="1:1" ht="15.75" customHeight="1">
      <c r="A417" s="118"/>
    </row>
    <row r="418" spans="1:1" ht="15.75" customHeight="1">
      <c r="A418" s="118"/>
    </row>
    <row r="419" spans="1:1" ht="15.75" customHeight="1">
      <c r="A419" s="118"/>
    </row>
    <row r="420" spans="1:1" ht="15.75" customHeight="1">
      <c r="A420" s="118"/>
    </row>
    <row r="421" spans="1:1" ht="15.75" customHeight="1">
      <c r="A421" s="118"/>
    </row>
    <row r="422" spans="1:1" ht="15.75" customHeight="1">
      <c r="A422" s="118"/>
    </row>
    <row r="423" spans="1:1" ht="15.75" customHeight="1">
      <c r="A423" s="118"/>
    </row>
    <row r="424" spans="1:1" ht="15.75" customHeight="1">
      <c r="A424" s="118"/>
    </row>
    <row r="425" spans="1:1" ht="15.75" customHeight="1">
      <c r="A425" s="118"/>
    </row>
    <row r="426" spans="1:1" ht="15.75" customHeight="1">
      <c r="A426" s="118"/>
    </row>
    <row r="427" spans="1:1" ht="15.75" customHeight="1">
      <c r="A427" s="118"/>
    </row>
    <row r="428" spans="1:1" ht="15.75" customHeight="1">
      <c r="A428" s="118"/>
    </row>
    <row r="429" spans="1:1" ht="15.75" customHeight="1">
      <c r="A429" s="118"/>
    </row>
    <row r="430" spans="1:1" ht="15.75" customHeight="1">
      <c r="A430" s="118"/>
    </row>
    <row r="431" spans="1:1" ht="15.75" customHeight="1">
      <c r="A431" s="118"/>
    </row>
    <row r="432" spans="1:1" ht="15.75" customHeight="1">
      <c r="A432" s="118"/>
    </row>
    <row r="433" spans="1:1" ht="15.75" customHeight="1">
      <c r="A433" s="118"/>
    </row>
    <row r="434" spans="1:1" ht="15.75" customHeight="1">
      <c r="A434" s="118"/>
    </row>
    <row r="435" spans="1:1" ht="15.75" customHeight="1">
      <c r="A435" s="118"/>
    </row>
    <row r="436" spans="1:1" ht="15.75" customHeight="1">
      <c r="A436" s="118"/>
    </row>
    <row r="437" spans="1:1" ht="15.75" customHeight="1">
      <c r="A437" s="118"/>
    </row>
    <row r="438" spans="1:1" ht="15.75" customHeight="1">
      <c r="A438" s="118"/>
    </row>
    <row r="439" spans="1:1" ht="15.75" customHeight="1">
      <c r="A439" s="118"/>
    </row>
    <row r="440" spans="1:1" ht="15.75" customHeight="1">
      <c r="A440" s="118"/>
    </row>
    <row r="441" spans="1:1" ht="15.75" customHeight="1">
      <c r="A441" s="118"/>
    </row>
    <row r="442" spans="1:1" ht="15.75" customHeight="1">
      <c r="A442" s="118"/>
    </row>
    <row r="443" spans="1:1" ht="15.75" customHeight="1">
      <c r="A443" s="118"/>
    </row>
    <row r="444" spans="1:1" ht="15.75" customHeight="1">
      <c r="A444" s="118"/>
    </row>
    <row r="445" spans="1:1" ht="15.75" customHeight="1">
      <c r="A445" s="118"/>
    </row>
    <row r="446" spans="1:1" ht="15.75" customHeight="1">
      <c r="A446" s="118"/>
    </row>
    <row r="447" spans="1:1" ht="15.75" customHeight="1">
      <c r="A447" s="118"/>
    </row>
    <row r="448" spans="1:1" ht="15.75" customHeight="1">
      <c r="A448" s="118"/>
    </row>
    <row r="449" spans="1:1" ht="15.75" customHeight="1">
      <c r="A449" s="118"/>
    </row>
    <row r="450" spans="1:1" ht="15.75" customHeight="1">
      <c r="A450" s="118"/>
    </row>
    <row r="451" spans="1:1" ht="15.75" customHeight="1">
      <c r="A451" s="118"/>
    </row>
    <row r="452" spans="1:1" ht="15.75" customHeight="1">
      <c r="A452" s="118"/>
    </row>
    <row r="453" spans="1:1" ht="15.75" customHeight="1">
      <c r="A453" s="118"/>
    </row>
    <row r="454" spans="1:1" ht="15.75" customHeight="1">
      <c r="A454" s="118"/>
    </row>
    <row r="455" spans="1:1" ht="15.75" customHeight="1">
      <c r="A455" s="118"/>
    </row>
    <row r="456" spans="1:1" ht="15.75" customHeight="1">
      <c r="A456" s="118"/>
    </row>
    <row r="457" spans="1:1" ht="15.75" customHeight="1">
      <c r="A457" s="118"/>
    </row>
    <row r="458" spans="1:1" ht="15.75" customHeight="1">
      <c r="A458" s="118"/>
    </row>
    <row r="459" spans="1:1" ht="15.75" customHeight="1">
      <c r="A459" s="118"/>
    </row>
    <row r="460" spans="1:1" ht="15.75" customHeight="1">
      <c r="A460" s="118"/>
    </row>
    <row r="461" spans="1:1" ht="15.75" customHeight="1">
      <c r="A461" s="118"/>
    </row>
    <row r="462" spans="1:1" ht="15.75" customHeight="1">
      <c r="A462" s="118"/>
    </row>
    <row r="463" spans="1:1" ht="15.75" customHeight="1">
      <c r="A463" s="118"/>
    </row>
    <row r="464" spans="1:1" ht="15.75" customHeight="1">
      <c r="A464" s="118"/>
    </row>
    <row r="465" spans="1:1" ht="15.75" customHeight="1">
      <c r="A465" s="118"/>
    </row>
    <row r="466" spans="1:1" ht="15.75" customHeight="1">
      <c r="A466" s="118"/>
    </row>
    <row r="467" spans="1:1" ht="15.75" customHeight="1">
      <c r="A467" s="118"/>
    </row>
    <row r="468" spans="1:1" ht="15.75" customHeight="1">
      <c r="A468" s="118"/>
    </row>
    <row r="469" spans="1:1" ht="15.75" customHeight="1">
      <c r="A469" s="118"/>
    </row>
    <row r="470" spans="1:1" ht="15.75" customHeight="1">
      <c r="A470" s="118"/>
    </row>
    <row r="471" spans="1:1" ht="15.75" customHeight="1">
      <c r="A471" s="118"/>
    </row>
    <row r="472" spans="1:1" ht="15.75" customHeight="1">
      <c r="A472" s="118"/>
    </row>
    <row r="473" spans="1:1" ht="15.75" customHeight="1">
      <c r="A473" s="118"/>
    </row>
    <row r="474" spans="1:1" ht="15.75" customHeight="1">
      <c r="A474" s="118"/>
    </row>
    <row r="475" spans="1:1" ht="15.75" customHeight="1">
      <c r="A475" s="118"/>
    </row>
    <row r="476" spans="1:1" ht="15.75" customHeight="1">
      <c r="A476" s="118"/>
    </row>
    <row r="477" spans="1:1" ht="15.75" customHeight="1">
      <c r="A477" s="118"/>
    </row>
    <row r="478" spans="1:1" ht="15.75" customHeight="1">
      <c r="A478" s="118"/>
    </row>
    <row r="479" spans="1:1" ht="15.75" customHeight="1">
      <c r="A479" s="118"/>
    </row>
    <row r="480" spans="1:1" ht="15.75" customHeight="1">
      <c r="A480" s="118"/>
    </row>
    <row r="481" spans="1:1" ht="15.75" customHeight="1">
      <c r="A481" s="118"/>
    </row>
    <row r="482" spans="1:1" ht="15.75" customHeight="1">
      <c r="A482" s="118"/>
    </row>
    <row r="483" spans="1:1" ht="15.75" customHeight="1">
      <c r="A483" s="118"/>
    </row>
    <row r="484" spans="1:1" ht="15.75" customHeight="1">
      <c r="A484" s="118"/>
    </row>
    <row r="485" spans="1:1" ht="15.75" customHeight="1">
      <c r="A485" s="118"/>
    </row>
    <row r="486" spans="1:1" ht="15.75" customHeight="1">
      <c r="A486" s="118"/>
    </row>
    <row r="487" spans="1:1" ht="15.75" customHeight="1">
      <c r="A487" s="118"/>
    </row>
    <row r="488" spans="1:1" ht="15.75" customHeight="1">
      <c r="A488" s="118"/>
    </row>
    <row r="489" spans="1:1" ht="15.75" customHeight="1">
      <c r="A489" s="118"/>
    </row>
    <row r="490" spans="1:1" ht="15.75" customHeight="1">
      <c r="A490" s="118"/>
    </row>
    <row r="491" spans="1:1" ht="15.75" customHeight="1">
      <c r="A491" s="118"/>
    </row>
    <row r="492" spans="1:1" ht="15.75" customHeight="1">
      <c r="A492" s="118"/>
    </row>
    <row r="493" spans="1:1" ht="15.75" customHeight="1">
      <c r="A493" s="118"/>
    </row>
    <row r="494" spans="1:1" ht="15.75" customHeight="1">
      <c r="A494" s="118"/>
    </row>
    <row r="495" spans="1:1" ht="15.75" customHeight="1">
      <c r="A495" s="118"/>
    </row>
    <row r="496" spans="1:1" ht="15.75" customHeight="1">
      <c r="A496" s="118"/>
    </row>
    <row r="497" spans="1:1" ht="15.75" customHeight="1">
      <c r="A497" s="118"/>
    </row>
    <row r="498" spans="1:1" ht="15.75" customHeight="1">
      <c r="A498" s="118"/>
    </row>
    <row r="499" spans="1:1" ht="15.75" customHeight="1">
      <c r="A499" s="118"/>
    </row>
    <row r="500" spans="1:1" ht="15.75" customHeight="1">
      <c r="A500" s="118"/>
    </row>
    <row r="501" spans="1:1" ht="15.75" customHeight="1">
      <c r="A501" s="118"/>
    </row>
    <row r="502" spans="1:1" ht="15.75" customHeight="1">
      <c r="A502" s="118"/>
    </row>
    <row r="503" spans="1:1" ht="15.75" customHeight="1">
      <c r="A503" s="118"/>
    </row>
    <row r="504" spans="1:1" ht="15.75" customHeight="1">
      <c r="A504" s="118"/>
    </row>
    <row r="505" spans="1:1" ht="15.75" customHeight="1">
      <c r="A505" s="118"/>
    </row>
    <row r="506" spans="1:1" ht="15.75" customHeight="1">
      <c r="A506" s="118"/>
    </row>
    <row r="507" spans="1:1" ht="15.75" customHeight="1">
      <c r="A507" s="118"/>
    </row>
    <row r="508" spans="1:1" ht="15.75" customHeight="1">
      <c r="A508" s="118"/>
    </row>
    <row r="509" spans="1:1" ht="15.75" customHeight="1">
      <c r="A509" s="118"/>
    </row>
    <row r="510" spans="1:1" ht="15.75" customHeight="1">
      <c r="A510" s="118"/>
    </row>
    <row r="511" spans="1:1" ht="15.75" customHeight="1">
      <c r="A511" s="118"/>
    </row>
    <row r="512" spans="1:1" ht="15.75" customHeight="1">
      <c r="A512" s="118"/>
    </row>
    <row r="513" spans="1:1" ht="15.75" customHeight="1">
      <c r="A513" s="118"/>
    </row>
    <row r="514" spans="1:1" ht="15.75" customHeight="1">
      <c r="A514" s="118"/>
    </row>
    <row r="515" spans="1:1" ht="15.75" customHeight="1">
      <c r="A515" s="118"/>
    </row>
    <row r="516" spans="1:1" ht="15.75" customHeight="1">
      <c r="A516" s="118"/>
    </row>
    <row r="517" spans="1:1" ht="15.75" customHeight="1">
      <c r="A517" s="118"/>
    </row>
    <row r="518" spans="1:1" ht="15.75" customHeight="1">
      <c r="A518" s="118"/>
    </row>
    <row r="519" spans="1:1" ht="15.75" customHeight="1">
      <c r="A519" s="118"/>
    </row>
    <row r="520" spans="1:1" ht="15.75" customHeight="1">
      <c r="A520" s="118"/>
    </row>
    <row r="521" spans="1:1" ht="15.75" customHeight="1">
      <c r="A521" s="118"/>
    </row>
    <row r="522" spans="1:1" ht="15.75" customHeight="1">
      <c r="A522" s="118"/>
    </row>
    <row r="523" spans="1:1" ht="15.75" customHeight="1">
      <c r="A523" s="118"/>
    </row>
    <row r="524" spans="1:1" ht="15.75" customHeight="1">
      <c r="A524" s="118"/>
    </row>
    <row r="525" spans="1:1" ht="15.75" customHeight="1">
      <c r="A525" s="118"/>
    </row>
    <row r="526" spans="1:1" ht="15.75" customHeight="1">
      <c r="A526" s="118"/>
    </row>
    <row r="527" spans="1:1" ht="15.75" customHeight="1">
      <c r="A527" s="118"/>
    </row>
    <row r="528" spans="1:1" ht="15.75" customHeight="1">
      <c r="A528" s="118"/>
    </row>
    <row r="529" spans="1:1" ht="15.75" customHeight="1">
      <c r="A529" s="118"/>
    </row>
    <row r="530" spans="1:1" ht="15.75" customHeight="1">
      <c r="A530" s="118"/>
    </row>
    <row r="531" spans="1:1" ht="15.75" customHeight="1">
      <c r="A531" s="118"/>
    </row>
    <row r="532" spans="1:1" ht="15.75" customHeight="1">
      <c r="A532" s="118"/>
    </row>
    <row r="533" spans="1:1" ht="15.75" customHeight="1">
      <c r="A533" s="118"/>
    </row>
    <row r="534" spans="1:1" ht="15.75" customHeight="1">
      <c r="A534" s="118"/>
    </row>
    <row r="535" spans="1:1" ht="15.75" customHeight="1">
      <c r="A535" s="118"/>
    </row>
    <row r="536" spans="1:1" ht="15.75" customHeight="1">
      <c r="A536" s="118"/>
    </row>
    <row r="537" spans="1:1" ht="15.75" customHeight="1">
      <c r="A537" s="118"/>
    </row>
    <row r="538" spans="1:1" ht="15.75" customHeight="1">
      <c r="A538" s="118"/>
    </row>
    <row r="539" spans="1:1" ht="15.75" customHeight="1">
      <c r="A539" s="118"/>
    </row>
    <row r="540" spans="1:1" ht="15.75" customHeight="1">
      <c r="A540" s="118"/>
    </row>
    <row r="541" spans="1:1" ht="15.75" customHeight="1">
      <c r="A541" s="118"/>
    </row>
    <row r="542" spans="1:1" ht="15.75" customHeight="1">
      <c r="A542" s="118"/>
    </row>
    <row r="543" spans="1:1" ht="15.75" customHeight="1">
      <c r="A543" s="118"/>
    </row>
    <row r="544" spans="1:1" ht="15.75" customHeight="1">
      <c r="A544" s="118"/>
    </row>
    <row r="545" spans="1:1" ht="15.75" customHeight="1">
      <c r="A545" s="118"/>
    </row>
    <row r="546" spans="1:1" ht="15.75" customHeight="1">
      <c r="A546" s="118"/>
    </row>
    <row r="547" spans="1:1" ht="15.75" customHeight="1">
      <c r="A547" s="118"/>
    </row>
    <row r="548" spans="1:1" ht="15.75" customHeight="1">
      <c r="A548" s="118"/>
    </row>
    <row r="549" spans="1:1" ht="15.75" customHeight="1">
      <c r="A549" s="118"/>
    </row>
    <row r="550" spans="1:1" ht="15.75" customHeight="1">
      <c r="A550" s="118"/>
    </row>
    <row r="551" spans="1:1" ht="15.75" customHeight="1">
      <c r="A551" s="118"/>
    </row>
    <row r="552" spans="1:1" ht="15.75" customHeight="1">
      <c r="A552" s="118"/>
    </row>
    <row r="553" spans="1:1" ht="15.75" customHeight="1">
      <c r="A553" s="118"/>
    </row>
    <row r="554" spans="1:1" ht="15.75" customHeight="1">
      <c r="A554" s="118"/>
    </row>
    <row r="555" spans="1:1" ht="15.75" customHeight="1">
      <c r="A555" s="118"/>
    </row>
    <row r="556" spans="1:1" ht="15.75" customHeight="1">
      <c r="A556" s="118"/>
    </row>
    <row r="557" spans="1:1" ht="15.75" customHeight="1">
      <c r="A557" s="118"/>
    </row>
    <row r="558" spans="1:1" ht="15.75" customHeight="1">
      <c r="A558" s="118"/>
    </row>
    <row r="559" spans="1:1" ht="15.75" customHeight="1">
      <c r="A559" s="118"/>
    </row>
    <row r="560" spans="1:1" ht="15.75" customHeight="1">
      <c r="A560" s="118"/>
    </row>
    <row r="561" spans="1:1" ht="15.75" customHeight="1">
      <c r="A561" s="118"/>
    </row>
    <row r="562" spans="1:1" ht="15.75" customHeight="1">
      <c r="A562" s="118"/>
    </row>
    <row r="563" spans="1:1" ht="15.75" customHeight="1">
      <c r="A563" s="118"/>
    </row>
    <row r="564" spans="1:1" ht="15.75" customHeight="1">
      <c r="A564" s="118"/>
    </row>
    <row r="565" spans="1:1" ht="15.75" customHeight="1">
      <c r="A565" s="118"/>
    </row>
    <row r="566" spans="1:1" ht="15.75" customHeight="1">
      <c r="A566" s="118"/>
    </row>
    <row r="567" spans="1:1" ht="15.75" customHeight="1">
      <c r="A567" s="118"/>
    </row>
    <row r="568" spans="1:1" ht="15.75" customHeight="1">
      <c r="A568" s="118"/>
    </row>
    <row r="569" spans="1:1" ht="15.75" customHeight="1">
      <c r="A569" s="118"/>
    </row>
    <row r="570" spans="1:1" ht="15.75" customHeight="1">
      <c r="A570" s="118"/>
    </row>
    <row r="571" spans="1:1" ht="15.75" customHeight="1">
      <c r="A571" s="118"/>
    </row>
    <row r="572" spans="1:1" ht="15.75" customHeight="1">
      <c r="A572" s="118"/>
    </row>
    <row r="573" spans="1:1" ht="15.75" customHeight="1">
      <c r="A573" s="118"/>
    </row>
    <row r="574" spans="1:1" ht="15.75" customHeight="1">
      <c r="A574" s="118"/>
    </row>
    <row r="575" spans="1:1" ht="15.75" customHeight="1">
      <c r="A575" s="118"/>
    </row>
    <row r="576" spans="1:1" ht="15.75" customHeight="1">
      <c r="A576" s="118"/>
    </row>
    <row r="577" spans="1:1" ht="15.75" customHeight="1">
      <c r="A577" s="118"/>
    </row>
    <row r="578" spans="1:1" ht="15.75" customHeight="1">
      <c r="A578" s="118"/>
    </row>
    <row r="579" spans="1:1" ht="15.75" customHeight="1">
      <c r="A579" s="118"/>
    </row>
    <row r="580" spans="1:1" ht="15.75" customHeight="1">
      <c r="A580" s="118"/>
    </row>
    <row r="581" spans="1:1" ht="15.75" customHeight="1">
      <c r="A581" s="118"/>
    </row>
    <row r="582" spans="1:1" ht="15.75" customHeight="1">
      <c r="A582" s="118"/>
    </row>
    <row r="583" spans="1:1" ht="15.75" customHeight="1">
      <c r="A583" s="118"/>
    </row>
    <row r="584" spans="1:1" ht="15.75" customHeight="1">
      <c r="A584" s="118"/>
    </row>
    <row r="585" spans="1:1" ht="15.75" customHeight="1">
      <c r="A585" s="118"/>
    </row>
    <row r="586" spans="1:1" ht="15.75" customHeight="1">
      <c r="A586" s="118"/>
    </row>
    <row r="587" spans="1:1" ht="15.75" customHeight="1">
      <c r="A587" s="118"/>
    </row>
    <row r="588" spans="1:1" ht="15.75" customHeight="1">
      <c r="A588" s="118"/>
    </row>
    <row r="589" spans="1:1" ht="15.75" customHeight="1">
      <c r="A589" s="118"/>
    </row>
    <row r="590" spans="1:1" ht="15.75" customHeight="1">
      <c r="A590" s="118"/>
    </row>
    <row r="591" spans="1:1" ht="15.75" customHeight="1">
      <c r="A591" s="118"/>
    </row>
    <row r="592" spans="1:1" ht="15.75" customHeight="1">
      <c r="A592" s="118"/>
    </row>
    <row r="593" spans="1:1" ht="15.75" customHeight="1">
      <c r="A593" s="118"/>
    </row>
    <row r="594" spans="1:1" ht="15.75" customHeight="1">
      <c r="A594" s="118"/>
    </row>
    <row r="595" spans="1:1" ht="15.75" customHeight="1">
      <c r="A595" s="118"/>
    </row>
    <row r="596" spans="1:1" ht="15.75" customHeight="1">
      <c r="A596" s="118"/>
    </row>
    <row r="597" spans="1:1" ht="15.75" customHeight="1">
      <c r="A597" s="118"/>
    </row>
    <row r="598" spans="1:1" ht="15.75" customHeight="1">
      <c r="A598" s="118"/>
    </row>
    <row r="599" spans="1:1" ht="15.75" customHeight="1">
      <c r="A599" s="118"/>
    </row>
    <row r="600" spans="1:1" ht="15.75" customHeight="1">
      <c r="A600" s="118"/>
    </row>
    <row r="601" spans="1:1" ht="15.75" customHeight="1">
      <c r="A601" s="118"/>
    </row>
    <row r="602" spans="1:1" ht="15.75" customHeight="1">
      <c r="A602" s="118"/>
    </row>
    <row r="603" spans="1:1" ht="15.75" customHeight="1">
      <c r="A603" s="118"/>
    </row>
    <row r="604" spans="1:1" ht="15.75" customHeight="1">
      <c r="A604" s="118"/>
    </row>
    <row r="605" spans="1:1" ht="15.75" customHeight="1">
      <c r="A605" s="118"/>
    </row>
    <row r="606" spans="1:1" ht="15.75" customHeight="1">
      <c r="A606" s="118"/>
    </row>
    <row r="607" spans="1:1" ht="15.75" customHeight="1">
      <c r="A607" s="118"/>
    </row>
    <row r="608" spans="1:1" ht="15.75" customHeight="1">
      <c r="A608" s="118"/>
    </row>
    <row r="609" spans="1:1" ht="15.75" customHeight="1">
      <c r="A609" s="118"/>
    </row>
    <row r="610" spans="1:1" ht="15.75" customHeight="1">
      <c r="A610" s="118"/>
    </row>
    <row r="611" spans="1:1" ht="15.75" customHeight="1">
      <c r="A611" s="118"/>
    </row>
    <row r="612" spans="1:1" ht="15.75" customHeight="1">
      <c r="A612" s="118"/>
    </row>
    <row r="613" spans="1:1" ht="15.75" customHeight="1">
      <c r="A613" s="118"/>
    </row>
    <row r="614" spans="1:1" ht="15.75" customHeight="1">
      <c r="A614" s="118"/>
    </row>
    <row r="615" spans="1:1" ht="15.75" customHeight="1">
      <c r="A615" s="118"/>
    </row>
    <row r="616" spans="1:1" ht="15.75" customHeight="1">
      <c r="A616" s="118"/>
    </row>
    <row r="617" spans="1:1" ht="15.75" customHeight="1">
      <c r="A617" s="118"/>
    </row>
    <row r="618" spans="1:1" ht="15.75" customHeight="1">
      <c r="A618" s="118"/>
    </row>
    <row r="619" spans="1:1" ht="15.75" customHeight="1">
      <c r="A619" s="118"/>
    </row>
    <row r="620" spans="1:1" ht="15.75" customHeight="1">
      <c r="A620" s="118"/>
    </row>
    <row r="621" spans="1:1" ht="15.75" customHeight="1">
      <c r="A621" s="118"/>
    </row>
    <row r="622" spans="1:1" ht="15.75" customHeight="1">
      <c r="A622" s="118"/>
    </row>
    <row r="623" spans="1:1" ht="15.75" customHeight="1">
      <c r="A623" s="118"/>
    </row>
    <row r="624" spans="1:1" ht="15.75" customHeight="1">
      <c r="A624" s="118"/>
    </row>
    <row r="625" spans="1:1" ht="15.75" customHeight="1">
      <c r="A625" s="118"/>
    </row>
    <row r="626" spans="1:1" ht="15.75" customHeight="1">
      <c r="A626" s="118"/>
    </row>
    <row r="627" spans="1:1" ht="15.75" customHeight="1">
      <c r="A627" s="118"/>
    </row>
    <row r="628" spans="1:1" ht="15.75" customHeight="1">
      <c r="A628" s="118"/>
    </row>
    <row r="629" spans="1:1" ht="15.75" customHeight="1">
      <c r="A629" s="118"/>
    </row>
    <row r="630" spans="1:1" ht="15.75" customHeight="1">
      <c r="A630" s="118"/>
    </row>
    <row r="631" spans="1:1" ht="15.75" customHeight="1">
      <c r="A631" s="118"/>
    </row>
    <row r="632" spans="1:1" ht="15.75" customHeight="1">
      <c r="A632" s="118"/>
    </row>
    <row r="633" spans="1:1" ht="15.75" customHeight="1">
      <c r="A633" s="118"/>
    </row>
    <row r="634" spans="1:1" ht="15.75" customHeight="1">
      <c r="A634" s="118"/>
    </row>
    <row r="635" spans="1:1" ht="15.75" customHeight="1">
      <c r="A635" s="118"/>
    </row>
    <row r="636" spans="1:1" ht="15.75" customHeight="1">
      <c r="A636" s="118"/>
    </row>
    <row r="637" spans="1:1" ht="15.75" customHeight="1">
      <c r="A637" s="118"/>
    </row>
    <row r="638" spans="1:1" ht="15.75" customHeight="1">
      <c r="A638" s="118"/>
    </row>
    <row r="639" spans="1:1" ht="15.75" customHeight="1">
      <c r="A639" s="118"/>
    </row>
    <row r="640" spans="1:1" ht="15.75" customHeight="1">
      <c r="A640" s="118"/>
    </row>
    <row r="641" spans="1:1" ht="15.75" customHeight="1">
      <c r="A641" s="118"/>
    </row>
    <row r="642" spans="1:1" ht="15.75" customHeight="1">
      <c r="A642" s="118"/>
    </row>
    <row r="643" spans="1:1" ht="15.75" customHeight="1">
      <c r="A643" s="118"/>
    </row>
    <row r="644" spans="1:1" ht="15.75" customHeight="1">
      <c r="A644" s="118"/>
    </row>
    <row r="645" spans="1:1" ht="15.75" customHeight="1">
      <c r="A645" s="118"/>
    </row>
    <row r="646" spans="1:1" ht="15.75" customHeight="1">
      <c r="A646" s="118"/>
    </row>
    <row r="647" spans="1:1" ht="15.75" customHeight="1">
      <c r="A647" s="118"/>
    </row>
    <row r="648" spans="1:1" ht="15.75" customHeight="1">
      <c r="A648" s="118"/>
    </row>
    <row r="649" spans="1:1" ht="15.75" customHeight="1">
      <c r="A649" s="118"/>
    </row>
    <row r="650" spans="1:1" ht="15.75" customHeight="1">
      <c r="A650" s="118"/>
    </row>
    <row r="651" spans="1:1" ht="15.75" customHeight="1">
      <c r="A651" s="118"/>
    </row>
    <row r="652" spans="1:1" ht="15.75" customHeight="1">
      <c r="A652" s="118"/>
    </row>
    <row r="653" spans="1:1" ht="15.75" customHeight="1">
      <c r="A653" s="118"/>
    </row>
    <row r="654" spans="1:1" ht="15.75" customHeight="1">
      <c r="A654" s="118"/>
    </row>
    <row r="655" spans="1:1" ht="15.75" customHeight="1">
      <c r="A655" s="118"/>
    </row>
    <row r="656" spans="1:1" ht="15.75" customHeight="1">
      <c r="A656" s="118"/>
    </row>
    <row r="657" spans="1:1" ht="15.75" customHeight="1">
      <c r="A657" s="118"/>
    </row>
    <row r="658" spans="1:1" ht="15.75" customHeight="1">
      <c r="A658" s="118"/>
    </row>
    <row r="659" spans="1:1" ht="15.75" customHeight="1">
      <c r="A659" s="118"/>
    </row>
    <row r="660" spans="1:1" ht="15.75" customHeight="1">
      <c r="A660" s="118"/>
    </row>
    <row r="661" spans="1:1" ht="15.75" customHeight="1">
      <c r="A661" s="118"/>
    </row>
    <row r="662" spans="1:1" ht="15.75" customHeight="1">
      <c r="A662" s="118"/>
    </row>
    <row r="663" spans="1:1" ht="15.75" customHeight="1">
      <c r="A663" s="118"/>
    </row>
    <row r="664" spans="1:1" ht="15.75" customHeight="1">
      <c r="A664" s="118"/>
    </row>
    <row r="665" spans="1:1" ht="15.75" customHeight="1">
      <c r="A665" s="118"/>
    </row>
    <row r="666" spans="1:1" ht="15.75" customHeight="1">
      <c r="A666" s="118"/>
    </row>
    <row r="667" spans="1:1" ht="15.75" customHeight="1">
      <c r="A667" s="118"/>
    </row>
    <row r="668" spans="1:1" ht="15.75" customHeight="1">
      <c r="A668" s="118"/>
    </row>
    <row r="669" spans="1:1" ht="15.75" customHeight="1">
      <c r="A669" s="118"/>
    </row>
    <row r="670" spans="1:1" ht="15.75" customHeight="1">
      <c r="A670" s="118"/>
    </row>
    <row r="671" spans="1:1" ht="15.75" customHeight="1">
      <c r="A671" s="118"/>
    </row>
    <row r="672" spans="1:1" ht="15.75" customHeight="1">
      <c r="A672" s="118"/>
    </row>
    <row r="673" spans="1:1" ht="15.75" customHeight="1">
      <c r="A673" s="118"/>
    </row>
    <row r="674" spans="1:1" ht="15.75" customHeight="1">
      <c r="A674" s="118"/>
    </row>
    <row r="675" spans="1:1" ht="15.75" customHeight="1">
      <c r="A675" s="118"/>
    </row>
    <row r="676" spans="1:1" ht="15.75" customHeight="1">
      <c r="A676" s="118"/>
    </row>
    <row r="677" spans="1:1" ht="15.75" customHeight="1">
      <c r="A677" s="118"/>
    </row>
    <row r="678" spans="1:1" ht="15.75" customHeight="1">
      <c r="A678" s="118"/>
    </row>
    <row r="679" spans="1:1" ht="15.75" customHeight="1">
      <c r="A679" s="118"/>
    </row>
    <row r="680" spans="1:1" ht="15.75" customHeight="1">
      <c r="A680" s="118"/>
    </row>
    <row r="681" spans="1:1" ht="15.75" customHeight="1">
      <c r="A681" s="118"/>
    </row>
    <row r="682" spans="1:1" ht="15.75" customHeight="1">
      <c r="A682" s="118"/>
    </row>
    <row r="683" spans="1:1" ht="15.75" customHeight="1">
      <c r="A683" s="118"/>
    </row>
    <row r="684" spans="1:1" ht="15.75" customHeight="1">
      <c r="A684" s="118"/>
    </row>
    <row r="685" spans="1:1" ht="15.75" customHeight="1">
      <c r="A685" s="118"/>
    </row>
    <row r="686" spans="1:1" ht="15.75" customHeight="1">
      <c r="A686" s="118"/>
    </row>
    <row r="687" spans="1:1" ht="15.75" customHeight="1">
      <c r="A687" s="118"/>
    </row>
    <row r="688" spans="1:1" ht="15.75" customHeight="1">
      <c r="A688" s="118"/>
    </row>
    <row r="689" spans="1:1" ht="15.75" customHeight="1">
      <c r="A689" s="118"/>
    </row>
    <row r="690" spans="1:1" ht="15.75" customHeight="1">
      <c r="A690" s="118"/>
    </row>
    <row r="691" spans="1:1" ht="15.75" customHeight="1">
      <c r="A691" s="118"/>
    </row>
    <row r="692" spans="1:1" ht="15.75" customHeight="1">
      <c r="A692" s="118"/>
    </row>
    <row r="693" spans="1:1" ht="15.75" customHeight="1">
      <c r="A693" s="118"/>
    </row>
    <row r="694" spans="1:1" ht="15.75" customHeight="1">
      <c r="A694" s="118"/>
    </row>
    <row r="695" spans="1:1" ht="15.75" customHeight="1">
      <c r="A695" s="118"/>
    </row>
    <row r="696" spans="1:1" ht="15.75" customHeight="1">
      <c r="A696" s="118"/>
    </row>
    <row r="697" spans="1:1" ht="15.75" customHeight="1">
      <c r="A697" s="118"/>
    </row>
    <row r="698" spans="1:1" ht="15.75" customHeight="1">
      <c r="A698" s="118"/>
    </row>
    <row r="699" spans="1:1" ht="15.75" customHeight="1">
      <c r="A699" s="118"/>
    </row>
    <row r="700" spans="1:1" ht="15.75" customHeight="1">
      <c r="A700" s="118"/>
    </row>
    <row r="701" spans="1:1" ht="15.75" customHeight="1">
      <c r="A701" s="118"/>
    </row>
    <row r="702" spans="1:1" ht="15.75" customHeight="1">
      <c r="A702" s="118"/>
    </row>
    <row r="703" spans="1:1" ht="15.75" customHeight="1">
      <c r="A703" s="118"/>
    </row>
    <row r="704" spans="1:1" ht="15.75" customHeight="1">
      <c r="A704" s="118"/>
    </row>
    <row r="705" spans="1:1" ht="15.75" customHeight="1">
      <c r="A705" s="118"/>
    </row>
    <row r="706" spans="1:1" ht="15.75" customHeight="1">
      <c r="A706" s="118"/>
    </row>
    <row r="707" spans="1:1" ht="15.75" customHeight="1">
      <c r="A707" s="118"/>
    </row>
    <row r="708" spans="1:1" ht="15.75" customHeight="1">
      <c r="A708" s="118"/>
    </row>
    <row r="709" spans="1:1" ht="15.75" customHeight="1">
      <c r="A709" s="118"/>
    </row>
    <row r="710" spans="1:1" ht="15.75" customHeight="1">
      <c r="A710" s="118"/>
    </row>
    <row r="711" spans="1:1" ht="15.75" customHeight="1">
      <c r="A711" s="118"/>
    </row>
    <row r="712" spans="1:1" ht="15.75" customHeight="1">
      <c r="A712" s="118"/>
    </row>
    <row r="713" spans="1:1" ht="15.75" customHeight="1">
      <c r="A713" s="118"/>
    </row>
    <row r="714" spans="1:1" ht="15.75" customHeight="1">
      <c r="A714" s="118"/>
    </row>
    <row r="715" spans="1:1" ht="15.75" customHeight="1">
      <c r="A715" s="118"/>
    </row>
    <row r="716" spans="1:1" ht="15.75" customHeight="1">
      <c r="A716" s="118"/>
    </row>
    <row r="717" spans="1:1" ht="15.75" customHeight="1">
      <c r="A717" s="118"/>
    </row>
    <row r="718" spans="1:1" ht="15.75" customHeight="1">
      <c r="A718" s="118"/>
    </row>
    <row r="719" spans="1:1" ht="15.75" customHeight="1">
      <c r="A719" s="118"/>
    </row>
    <row r="720" spans="1:1" ht="15.75" customHeight="1">
      <c r="A720" s="118"/>
    </row>
    <row r="721" spans="1:1" ht="15.75" customHeight="1">
      <c r="A721" s="118"/>
    </row>
    <row r="722" spans="1:1" ht="15.75" customHeight="1">
      <c r="A722" s="118"/>
    </row>
    <row r="723" spans="1:1" ht="15.75" customHeight="1">
      <c r="A723" s="118"/>
    </row>
    <row r="724" spans="1:1" ht="15.75" customHeight="1">
      <c r="A724" s="118"/>
    </row>
    <row r="725" spans="1:1" ht="15.75" customHeight="1">
      <c r="A725" s="118"/>
    </row>
    <row r="726" spans="1:1" ht="15.75" customHeight="1">
      <c r="A726" s="118"/>
    </row>
    <row r="727" spans="1:1" ht="15.75" customHeight="1">
      <c r="A727" s="118"/>
    </row>
    <row r="728" spans="1:1" ht="15.75" customHeight="1">
      <c r="A728" s="118"/>
    </row>
    <row r="729" spans="1:1" ht="15.75" customHeight="1">
      <c r="A729" s="118"/>
    </row>
    <row r="730" spans="1:1" ht="15.75" customHeight="1">
      <c r="A730" s="118"/>
    </row>
    <row r="731" spans="1:1" ht="15.75" customHeight="1">
      <c r="A731" s="118"/>
    </row>
    <row r="732" spans="1:1" ht="15.75" customHeight="1">
      <c r="A732" s="118"/>
    </row>
    <row r="733" spans="1:1" ht="15.75" customHeight="1">
      <c r="A733" s="118"/>
    </row>
    <row r="734" spans="1:1" ht="15.75" customHeight="1">
      <c r="A734" s="118"/>
    </row>
    <row r="735" spans="1:1" ht="15.75" customHeight="1">
      <c r="A735" s="118"/>
    </row>
    <row r="736" spans="1:1" ht="15.75" customHeight="1">
      <c r="A736" s="118"/>
    </row>
    <row r="737" spans="1:1" ht="15.75" customHeight="1">
      <c r="A737" s="118"/>
    </row>
    <row r="738" spans="1:1" ht="15.75" customHeight="1">
      <c r="A738" s="118"/>
    </row>
    <row r="739" spans="1:1" ht="15.75" customHeight="1">
      <c r="A739" s="118"/>
    </row>
    <row r="740" spans="1:1" ht="15.75" customHeight="1">
      <c r="A740" s="118"/>
    </row>
    <row r="741" spans="1:1" ht="15.75" customHeight="1">
      <c r="A741" s="118"/>
    </row>
    <row r="742" spans="1:1" ht="15.75" customHeight="1">
      <c r="A742" s="118"/>
    </row>
    <row r="743" spans="1:1" ht="15.75" customHeight="1">
      <c r="A743" s="118"/>
    </row>
    <row r="744" spans="1:1" ht="15.75" customHeight="1">
      <c r="A744" s="118"/>
    </row>
    <row r="745" spans="1:1" ht="15.75" customHeight="1">
      <c r="A745" s="118"/>
    </row>
    <row r="746" spans="1:1" ht="15.75" customHeight="1">
      <c r="A746" s="118"/>
    </row>
    <row r="747" spans="1:1" ht="15.75" customHeight="1">
      <c r="A747" s="118"/>
    </row>
    <row r="748" spans="1:1" ht="15.75" customHeight="1">
      <c r="A748" s="118"/>
    </row>
    <row r="749" spans="1:1" ht="15.75" customHeight="1">
      <c r="A749" s="118"/>
    </row>
    <row r="750" spans="1:1" ht="15.75" customHeight="1">
      <c r="A750" s="118"/>
    </row>
    <row r="751" spans="1:1" ht="15.75" customHeight="1">
      <c r="A751" s="118"/>
    </row>
    <row r="752" spans="1:1" ht="15.75" customHeight="1">
      <c r="A752" s="118"/>
    </row>
    <row r="753" spans="1:1" ht="15.75" customHeight="1">
      <c r="A753" s="118"/>
    </row>
    <row r="754" spans="1:1" ht="15.75" customHeight="1">
      <c r="A754" s="118"/>
    </row>
    <row r="755" spans="1:1" ht="15.75" customHeight="1">
      <c r="A755" s="118"/>
    </row>
    <row r="756" spans="1:1" ht="15.75" customHeight="1">
      <c r="A756" s="118"/>
    </row>
    <row r="757" spans="1:1" ht="15.75" customHeight="1">
      <c r="A757" s="118"/>
    </row>
    <row r="758" spans="1:1" ht="15.75" customHeight="1">
      <c r="A758" s="118"/>
    </row>
    <row r="759" spans="1:1" ht="15.75" customHeight="1">
      <c r="A759" s="118"/>
    </row>
    <row r="760" spans="1:1" ht="15.75" customHeight="1">
      <c r="A760" s="118"/>
    </row>
    <row r="761" spans="1:1" ht="15.75" customHeight="1">
      <c r="A761" s="118"/>
    </row>
    <row r="762" spans="1:1" ht="15.75" customHeight="1">
      <c r="A762" s="118"/>
    </row>
    <row r="763" spans="1:1" ht="15.75" customHeight="1">
      <c r="A763" s="118"/>
    </row>
    <row r="764" spans="1:1" ht="15.75" customHeight="1">
      <c r="A764" s="118"/>
    </row>
    <row r="765" spans="1:1" ht="15.75" customHeight="1">
      <c r="A765" s="118"/>
    </row>
    <row r="766" spans="1:1" ht="15.75" customHeight="1">
      <c r="A766" s="118"/>
    </row>
    <row r="767" spans="1:1" ht="15.75" customHeight="1">
      <c r="A767" s="118"/>
    </row>
    <row r="768" spans="1:1" ht="15.75" customHeight="1">
      <c r="A768" s="118"/>
    </row>
    <row r="769" spans="1:1" ht="15.75" customHeight="1">
      <c r="A769" s="118"/>
    </row>
    <row r="770" spans="1:1" ht="15.75" customHeight="1">
      <c r="A770" s="118"/>
    </row>
    <row r="771" spans="1:1" ht="15.75" customHeight="1">
      <c r="A771" s="118"/>
    </row>
    <row r="772" spans="1:1" ht="15.75" customHeight="1">
      <c r="A772" s="118"/>
    </row>
    <row r="773" spans="1:1" ht="15.75" customHeight="1">
      <c r="A773" s="118"/>
    </row>
    <row r="774" spans="1:1" ht="15.75" customHeight="1">
      <c r="A774" s="118"/>
    </row>
    <row r="775" spans="1:1" ht="15.75" customHeight="1">
      <c r="A775" s="118"/>
    </row>
    <row r="776" spans="1:1" ht="15.75" customHeight="1">
      <c r="A776" s="118"/>
    </row>
    <row r="777" spans="1:1" ht="15.75" customHeight="1">
      <c r="A777" s="118"/>
    </row>
    <row r="778" spans="1:1" ht="15.75" customHeight="1">
      <c r="A778" s="118"/>
    </row>
    <row r="779" spans="1:1" ht="15.75" customHeight="1">
      <c r="A779" s="118"/>
    </row>
    <row r="780" spans="1:1" ht="15.75" customHeight="1">
      <c r="A780" s="118"/>
    </row>
    <row r="781" spans="1:1" ht="15.75" customHeight="1">
      <c r="A781" s="118"/>
    </row>
    <row r="782" spans="1:1" ht="15.75" customHeight="1">
      <c r="A782" s="118"/>
    </row>
    <row r="783" spans="1:1" ht="15.75" customHeight="1">
      <c r="A783" s="118"/>
    </row>
    <row r="784" spans="1:1" ht="15.75" customHeight="1">
      <c r="A784" s="118"/>
    </row>
    <row r="785" spans="1:1" ht="15.75" customHeight="1">
      <c r="A785" s="118"/>
    </row>
    <row r="786" spans="1:1" ht="15.75" customHeight="1">
      <c r="A786" s="118"/>
    </row>
    <row r="787" spans="1:1" ht="15.75" customHeight="1">
      <c r="A787" s="118"/>
    </row>
    <row r="788" spans="1:1" ht="15.75" customHeight="1">
      <c r="A788" s="118"/>
    </row>
    <row r="789" spans="1:1" ht="15.75" customHeight="1">
      <c r="A789" s="118"/>
    </row>
    <row r="790" spans="1:1" ht="15.75" customHeight="1">
      <c r="A790" s="118"/>
    </row>
    <row r="791" spans="1:1" ht="15.75" customHeight="1">
      <c r="A791" s="118"/>
    </row>
    <row r="792" spans="1:1" ht="15.75" customHeight="1">
      <c r="A792" s="118"/>
    </row>
    <row r="793" spans="1:1" ht="15.75" customHeight="1">
      <c r="A793" s="118"/>
    </row>
    <row r="794" spans="1:1" ht="15.75" customHeight="1">
      <c r="A794" s="118"/>
    </row>
    <row r="795" spans="1:1" ht="15.75" customHeight="1">
      <c r="A795" s="118"/>
    </row>
    <row r="796" spans="1:1" ht="15.75" customHeight="1">
      <c r="A796" s="118"/>
    </row>
    <row r="797" spans="1:1" ht="15.75" customHeight="1">
      <c r="A797" s="118"/>
    </row>
    <row r="798" spans="1:1" ht="15.75" customHeight="1">
      <c r="A798" s="118"/>
    </row>
    <row r="799" spans="1:1" ht="15.75" customHeight="1">
      <c r="A799" s="118"/>
    </row>
    <row r="800" spans="1:1" ht="15.75" customHeight="1">
      <c r="A800" s="118"/>
    </row>
    <row r="801" spans="1:1" ht="15.75" customHeight="1">
      <c r="A801" s="118"/>
    </row>
    <row r="802" spans="1:1" ht="15.75" customHeight="1">
      <c r="A802" s="118"/>
    </row>
    <row r="803" spans="1:1" ht="15.75" customHeight="1">
      <c r="A803" s="118"/>
    </row>
    <row r="804" spans="1:1" ht="15.75" customHeight="1">
      <c r="A804" s="118"/>
    </row>
    <row r="805" spans="1:1" ht="15.75" customHeight="1">
      <c r="A805" s="118"/>
    </row>
    <row r="806" spans="1:1" ht="15.75" customHeight="1">
      <c r="A806" s="118"/>
    </row>
    <row r="807" spans="1:1" ht="15.75" customHeight="1">
      <c r="A807" s="118"/>
    </row>
    <row r="808" spans="1:1" ht="15.75" customHeight="1">
      <c r="A808" s="118"/>
    </row>
    <row r="809" spans="1:1" ht="15.75" customHeight="1">
      <c r="A809" s="118"/>
    </row>
    <row r="810" spans="1:1" ht="15.75" customHeight="1">
      <c r="A810" s="118"/>
    </row>
    <row r="811" spans="1:1" ht="15.75" customHeight="1">
      <c r="A811" s="118"/>
    </row>
    <row r="812" spans="1:1" ht="15.75" customHeight="1">
      <c r="A812" s="118"/>
    </row>
    <row r="813" spans="1:1" ht="15.75" customHeight="1">
      <c r="A813" s="118"/>
    </row>
    <row r="814" spans="1:1" ht="15.75" customHeight="1">
      <c r="A814" s="118"/>
    </row>
    <row r="815" spans="1:1" ht="15.75" customHeight="1">
      <c r="A815" s="118"/>
    </row>
    <row r="816" spans="1:1" ht="15.75" customHeight="1">
      <c r="A816" s="118"/>
    </row>
    <row r="817" spans="1:1" ht="15.75" customHeight="1">
      <c r="A817" s="118"/>
    </row>
    <row r="818" spans="1:1" ht="15.75" customHeight="1">
      <c r="A818" s="118"/>
    </row>
    <row r="819" spans="1:1" ht="15.75" customHeight="1">
      <c r="A819" s="118"/>
    </row>
    <row r="820" spans="1:1" ht="15.75" customHeight="1">
      <c r="A820" s="118"/>
    </row>
    <row r="821" spans="1:1" ht="15.75" customHeight="1">
      <c r="A821" s="118"/>
    </row>
    <row r="822" spans="1:1" ht="15.75" customHeight="1">
      <c r="A822" s="118"/>
    </row>
    <row r="823" spans="1:1" ht="15.75" customHeight="1">
      <c r="A823" s="118"/>
    </row>
    <row r="824" spans="1:1" ht="15.75" customHeight="1">
      <c r="A824" s="118"/>
    </row>
    <row r="825" spans="1:1" ht="15.75" customHeight="1">
      <c r="A825" s="118"/>
    </row>
    <row r="826" spans="1:1" ht="15.75" customHeight="1">
      <c r="A826" s="118"/>
    </row>
    <row r="827" spans="1:1" ht="15.75" customHeight="1">
      <c r="A827" s="118"/>
    </row>
    <row r="828" spans="1:1" ht="15.75" customHeight="1">
      <c r="A828" s="118"/>
    </row>
    <row r="829" spans="1:1" ht="15.75" customHeight="1">
      <c r="A829" s="118"/>
    </row>
    <row r="830" spans="1:1" ht="15.75" customHeight="1">
      <c r="A830" s="118"/>
    </row>
    <row r="831" spans="1:1" ht="15.75" customHeight="1">
      <c r="A831" s="118"/>
    </row>
    <row r="832" spans="1:1" ht="15.75" customHeight="1">
      <c r="A832" s="118"/>
    </row>
    <row r="833" spans="1:1" ht="15.75" customHeight="1">
      <c r="A833" s="118"/>
    </row>
    <row r="834" spans="1:1" ht="15.75" customHeight="1">
      <c r="A834" s="118"/>
    </row>
    <row r="835" spans="1:1" ht="15.75" customHeight="1">
      <c r="A835" s="118"/>
    </row>
    <row r="836" spans="1:1" ht="15.75" customHeight="1">
      <c r="A836" s="118"/>
    </row>
    <row r="837" spans="1:1" ht="15.75" customHeight="1">
      <c r="A837" s="118"/>
    </row>
    <row r="838" spans="1:1" ht="15.75" customHeight="1">
      <c r="A838" s="118"/>
    </row>
    <row r="839" spans="1:1" ht="15.75" customHeight="1">
      <c r="A839" s="118"/>
    </row>
    <row r="840" spans="1:1" ht="15.75" customHeight="1">
      <c r="A840" s="118"/>
    </row>
    <row r="841" spans="1:1" ht="15.75" customHeight="1">
      <c r="A841" s="118"/>
    </row>
    <row r="842" spans="1:1" ht="15.75" customHeight="1">
      <c r="A842" s="118"/>
    </row>
    <row r="843" spans="1:1" ht="15.75" customHeight="1">
      <c r="A843" s="118"/>
    </row>
    <row r="844" spans="1:1" ht="15.75" customHeight="1">
      <c r="A844" s="118"/>
    </row>
    <row r="845" spans="1:1" ht="15.75" customHeight="1">
      <c r="A845" s="118"/>
    </row>
    <row r="846" spans="1:1" ht="15.75" customHeight="1">
      <c r="A846" s="118"/>
    </row>
    <row r="847" spans="1:1" ht="15.75" customHeight="1">
      <c r="A847" s="118"/>
    </row>
    <row r="848" spans="1:1" ht="15.75" customHeight="1">
      <c r="A848" s="118"/>
    </row>
    <row r="849" spans="1:1" ht="15.75" customHeight="1">
      <c r="A849" s="118"/>
    </row>
    <row r="850" spans="1:1" ht="15.75" customHeight="1">
      <c r="A850" s="118"/>
    </row>
    <row r="851" spans="1:1" ht="15.75" customHeight="1">
      <c r="A851" s="118"/>
    </row>
    <row r="852" spans="1:1" ht="15.75" customHeight="1">
      <c r="A852" s="118"/>
    </row>
    <row r="853" spans="1:1" ht="15.75" customHeight="1">
      <c r="A853" s="118"/>
    </row>
    <row r="854" spans="1:1" ht="15.75" customHeight="1">
      <c r="A854" s="118"/>
    </row>
    <row r="855" spans="1:1" ht="15.75" customHeight="1">
      <c r="A855" s="118"/>
    </row>
    <row r="856" spans="1:1" ht="15.75" customHeight="1">
      <c r="A856" s="118"/>
    </row>
    <row r="857" spans="1:1" ht="15.75" customHeight="1">
      <c r="A857" s="118"/>
    </row>
    <row r="858" spans="1:1" ht="15.75" customHeight="1">
      <c r="A858" s="118"/>
    </row>
    <row r="859" spans="1:1" ht="15.75" customHeight="1">
      <c r="A859" s="118"/>
    </row>
    <row r="860" spans="1:1" ht="15.75" customHeight="1">
      <c r="A860" s="118"/>
    </row>
    <row r="861" spans="1:1" ht="15.75" customHeight="1">
      <c r="A861" s="118"/>
    </row>
    <row r="862" spans="1:1" ht="15.75" customHeight="1">
      <c r="A862" s="118"/>
    </row>
    <row r="863" spans="1:1" ht="15.75" customHeight="1">
      <c r="A863" s="118"/>
    </row>
    <row r="864" spans="1:1" ht="15.75" customHeight="1">
      <c r="A864" s="118"/>
    </row>
    <row r="865" spans="1:1" ht="15.75" customHeight="1">
      <c r="A865" s="118"/>
    </row>
    <row r="866" spans="1:1" ht="15.75" customHeight="1">
      <c r="A866" s="118"/>
    </row>
    <row r="867" spans="1:1" ht="15.75" customHeight="1">
      <c r="A867" s="118"/>
    </row>
    <row r="868" spans="1:1" ht="15.75" customHeight="1">
      <c r="A868" s="118"/>
    </row>
    <row r="869" spans="1:1" ht="15.75" customHeight="1">
      <c r="A869" s="118"/>
    </row>
    <row r="870" spans="1:1" ht="15.75" customHeight="1">
      <c r="A870" s="118"/>
    </row>
    <row r="871" spans="1:1" ht="15.75" customHeight="1">
      <c r="A871" s="118"/>
    </row>
    <row r="872" spans="1:1" ht="15.75" customHeight="1">
      <c r="A872" s="118"/>
    </row>
    <row r="873" spans="1:1" ht="15.75" customHeight="1">
      <c r="A873" s="118"/>
    </row>
    <row r="874" spans="1:1" ht="15.75" customHeight="1">
      <c r="A874" s="118"/>
    </row>
    <row r="875" spans="1:1" ht="15.75" customHeight="1">
      <c r="A875" s="118"/>
    </row>
    <row r="876" spans="1:1" ht="15.75" customHeight="1">
      <c r="A876" s="118"/>
    </row>
    <row r="877" spans="1:1" ht="15.75" customHeight="1">
      <c r="A877" s="118"/>
    </row>
    <row r="878" spans="1:1" ht="15.75" customHeight="1">
      <c r="A878" s="118"/>
    </row>
    <row r="879" spans="1:1" ht="15.75" customHeight="1">
      <c r="A879" s="118"/>
    </row>
    <row r="880" spans="1:1" ht="15.75" customHeight="1">
      <c r="A880" s="118"/>
    </row>
    <row r="881" spans="1:1" ht="15.75" customHeight="1">
      <c r="A881" s="118"/>
    </row>
    <row r="882" spans="1:1" ht="15.75" customHeight="1">
      <c r="A882" s="118"/>
    </row>
    <row r="883" spans="1:1" ht="15.75" customHeight="1">
      <c r="A883" s="118"/>
    </row>
    <row r="884" spans="1:1" ht="15.75" customHeight="1">
      <c r="A884" s="118"/>
    </row>
    <row r="885" spans="1:1" ht="15.75" customHeight="1">
      <c r="A885" s="118"/>
    </row>
    <row r="886" spans="1:1" ht="15.75" customHeight="1">
      <c r="A886" s="118"/>
    </row>
    <row r="887" spans="1:1" ht="15.75" customHeight="1">
      <c r="A887" s="118"/>
    </row>
    <row r="888" spans="1:1" ht="15.75" customHeight="1">
      <c r="A888" s="118"/>
    </row>
    <row r="889" spans="1:1" ht="15.75" customHeight="1">
      <c r="A889" s="118"/>
    </row>
    <row r="890" spans="1:1" ht="15.75" customHeight="1">
      <c r="A890" s="118"/>
    </row>
    <row r="891" spans="1:1" ht="15.75" customHeight="1">
      <c r="A891" s="118"/>
    </row>
    <row r="892" spans="1:1" ht="15.75" customHeight="1">
      <c r="A892" s="118"/>
    </row>
    <row r="893" spans="1:1" ht="15.75" customHeight="1">
      <c r="A893" s="118"/>
    </row>
    <row r="894" spans="1:1" ht="15.75" customHeight="1">
      <c r="A894" s="118"/>
    </row>
    <row r="895" spans="1:1" ht="15.75" customHeight="1">
      <c r="A895" s="118"/>
    </row>
    <row r="896" spans="1:1" ht="15.75" customHeight="1">
      <c r="A896" s="118"/>
    </row>
    <row r="897" spans="1:1" ht="15.75" customHeight="1">
      <c r="A897" s="118"/>
    </row>
    <row r="898" spans="1:1" ht="15.75" customHeight="1">
      <c r="A898" s="118"/>
    </row>
    <row r="899" spans="1:1" ht="15.75" customHeight="1">
      <c r="A899" s="118"/>
    </row>
    <row r="900" spans="1:1" ht="15.75" customHeight="1">
      <c r="A900" s="118"/>
    </row>
    <row r="901" spans="1:1" ht="15.75" customHeight="1">
      <c r="A901" s="118"/>
    </row>
    <row r="902" spans="1:1" ht="15.75" customHeight="1">
      <c r="A902" s="118"/>
    </row>
    <row r="903" spans="1:1" ht="15.75" customHeight="1">
      <c r="A903" s="118"/>
    </row>
    <row r="904" spans="1:1" ht="15.75" customHeight="1">
      <c r="A904" s="118"/>
    </row>
    <row r="905" spans="1:1" ht="15.75" customHeight="1">
      <c r="A905" s="118"/>
    </row>
    <row r="906" spans="1:1" ht="15.75" customHeight="1">
      <c r="A906" s="118"/>
    </row>
    <row r="907" spans="1:1" ht="15.75" customHeight="1">
      <c r="A907" s="118"/>
    </row>
    <row r="908" spans="1:1" ht="15.75" customHeight="1">
      <c r="A908" s="118"/>
    </row>
    <row r="909" spans="1:1" ht="15.75" customHeight="1">
      <c r="A909" s="118"/>
    </row>
    <row r="910" spans="1:1" ht="15.75" customHeight="1">
      <c r="A910" s="118"/>
    </row>
    <row r="911" spans="1:1" ht="15.75" customHeight="1">
      <c r="A911" s="118"/>
    </row>
    <row r="912" spans="1:1" ht="15.75" customHeight="1">
      <c r="A912" s="118"/>
    </row>
    <row r="913" spans="1:1" ht="15.75" customHeight="1">
      <c r="A913" s="118"/>
    </row>
    <row r="914" spans="1:1" ht="15.75" customHeight="1">
      <c r="A914" s="118"/>
    </row>
    <row r="915" spans="1:1" ht="15.75" customHeight="1">
      <c r="A915" s="118"/>
    </row>
    <row r="916" spans="1:1" ht="15.75" customHeight="1">
      <c r="A916" s="118"/>
    </row>
    <row r="917" spans="1:1" ht="15.75" customHeight="1">
      <c r="A917" s="118"/>
    </row>
    <row r="918" spans="1:1" ht="15.75" customHeight="1">
      <c r="A918" s="118"/>
    </row>
    <row r="919" spans="1:1" ht="15.75" customHeight="1">
      <c r="A919" s="118"/>
    </row>
    <row r="920" spans="1:1" ht="15.75" customHeight="1">
      <c r="A920" s="118"/>
    </row>
    <row r="921" spans="1:1" ht="15.75" customHeight="1">
      <c r="A921" s="118"/>
    </row>
    <row r="922" spans="1:1" ht="15.75" customHeight="1">
      <c r="A922" s="118"/>
    </row>
    <row r="923" spans="1:1" ht="15.75" customHeight="1">
      <c r="A923" s="118"/>
    </row>
    <row r="924" spans="1:1" ht="15.75" customHeight="1">
      <c r="A924" s="118"/>
    </row>
    <row r="925" spans="1:1" ht="15.75" customHeight="1">
      <c r="A925" s="118"/>
    </row>
    <row r="926" spans="1:1" ht="15.75" customHeight="1">
      <c r="A926" s="118"/>
    </row>
    <row r="927" spans="1:1" ht="15.75" customHeight="1">
      <c r="A927" s="118"/>
    </row>
    <row r="928" spans="1:1" ht="15.75" customHeight="1">
      <c r="A928" s="118"/>
    </row>
    <row r="929" spans="1:1" ht="15.75" customHeight="1">
      <c r="A929" s="118"/>
    </row>
    <row r="930" spans="1:1" ht="15.75" customHeight="1">
      <c r="A930" s="118"/>
    </row>
    <row r="931" spans="1:1" ht="15.75" customHeight="1">
      <c r="A931" s="118"/>
    </row>
    <row r="932" spans="1:1" ht="15.75" customHeight="1">
      <c r="A932" s="118"/>
    </row>
    <row r="933" spans="1:1" ht="15.75" customHeight="1">
      <c r="A933" s="118"/>
    </row>
    <row r="934" spans="1:1" ht="15.75" customHeight="1">
      <c r="A934" s="118"/>
    </row>
    <row r="935" spans="1:1" ht="15.75" customHeight="1">
      <c r="A935" s="118"/>
    </row>
    <row r="936" spans="1:1" ht="15.75" customHeight="1">
      <c r="A936" s="118"/>
    </row>
    <row r="937" spans="1:1" ht="15.75" customHeight="1">
      <c r="A937" s="118"/>
    </row>
    <row r="938" spans="1:1" ht="15.75" customHeight="1">
      <c r="A938" s="118"/>
    </row>
    <row r="939" spans="1:1" ht="15.75" customHeight="1">
      <c r="A939" s="118"/>
    </row>
    <row r="940" spans="1:1" ht="15.75" customHeight="1">
      <c r="A940" s="118"/>
    </row>
    <row r="941" spans="1:1" ht="15.75" customHeight="1">
      <c r="A941" s="118"/>
    </row>
    <row r="942" spans="1:1" ht="15.75" customHeight="1">
      <c r="A942" s="118"/>
    </row>
    <row r="943" spans="1:1" ht="15.75" customHeight="1">
      <c r="A943" s="118"/>
    </row>
    <row r="944" spans="1:1" ht="15.75" customHeight="1">
      <c r="A944" s="118"/>
    </row>
    <row r="945" spans="1:1" ht="15.75" customHeight="1">
      <c r="A945" s="118"/>
    </row>
    <row r="946" spans="1:1" ht="15.75" customHeight="1">
      <c r="A946" s="118"/>
    </row>
    <row r="947" spans="1:1" ht="15.75" customHeight="1">
      <c r="A947" s="118"/>
    </row>
    <row r="948" spans="1:1" ht="15.75" customHeight="1">
      <c r="A948" s="118"/>
    </row>
    <row r="949" spans="1:1" ht="15.75" customHeight="1">
      <c r="A949" s="118"/>
    </row>
    <row r="950" spans="1:1" ht="15.75" customHeight="1">
      <c r="A950" s="118"/>
    </row>
    <row r="951" spans="1:1" ht="15.75" customHeight="1">
      <c r="A951" s="118"/>
    </row>
    <row r="952" spans="1:1" ht="15.75" customHeight="1">
      <c r="A952" s="118"/>
    </row>
    <row r="953" spans="1:1" ht="15.75" customHeight="1">
      <c r="A953" s="118"/>
    </row>
    <row r="954" spans="1:1" ht="15.75" customHeight="1">
      <c r="A954" s="118"/>
    </row>
    <row r="955" spans="1:1" ht="15.75" customHeight="1">
      <c r="A955" s="118"/>
    </row>
    <row r="956" spans="1:1" ht="15.75" customHeight="1">
      <c r="A956" s="118"/>
    </row>
    <row r="957" spans="1:1" ht="15.75" customHeight="1">
      <c r="A957" s="118"/>
    </row>
    <row r="958" spans="1:1" ht="15.75" customHeight="1">
      <c r="A958" s="118"/>
    </row>
    <row r="959" spans="1:1" ht="15.75" customHeight="1">
      <c r="A959" s="118"/>
    </row>
    <row r="960" spans="1:1" ht="15.75" customHeight="1">
      <c r="A960" s="118"/>
    </row>
    <row r="961" spans="1:1" ht="15.75" customHeight="1">
      <c r="A961" s="118"/>
    </row>
    <row r="962" spans="1:1" ht="15.75" customHeight="1">
      <c r="A962" s="118"/>
    </row>
    <row r="963" spans="1:1" ht="15.75" customHeight="1">
      <c r="A963" s="118"/>
    </row>
    <row r="964" spans="1:1" ht="15.75" customHeight="1">
      <c r="A964" s="118"/>
    </row>
    <row r="965" spans="1:1" ht="15.75" customHeight="1">
      <c r="A965" s="118"/>
    </row>
    <row r="966" spans="1:1" ht="15.75" customHeight="1">
      <c r="A966" s="118"/>
    </row>
    <row r="967" spans="1:1" ht="15.75" customHeight="1">
      <c r="A967" s="118"/>
    </row>
    <row r="968" spans="1:1" ht="15.75" customHeight="1">
      <c r="A968" s="118"/>
    </row>
    <row r="969" spans="1:1" ht="15.75" customHeight="1">
      <c r="A969" s="118"/>
    </row>
    <row r="970" spans="1:1" ht="15.75" customHeight="1">
      <c r="A970" s="118"/>
    </row>
    <row r="971" spans="1:1" ht="15.75" customHeight="1">
      <c r="A971" s="118"/>
    </row>
    <row r="972" spans="1:1" ht="15.75" customHeight="1">
      <c r="A972" s="118"/>
    </row>
    <row r="973" spans="1:1" ht="15.75" customHeight="1">
      <c r="A973" s="118"/>
    </row>
    <row r="974" spans="1:1" ht="15.75" customHeight="1">
      <c r="A974" s="118"/>
    </row>
    <row r="975" spans="1:1" ht="15.75" customHeight="1">
      <c r="A975" s="118"/>
    </row>
    <row r="976" spans="1:1" ht="15.75" customHeight="1">
      <c r="A976" s="118"/>
    </row>
    <row r="977" spans="1:1" ht="15.75" customHeight="1">
      <c r="A977" s="118"/>
    </row>
    <row r="978" spans="1:1" ht="15.75" customHeight="1">
      <c r="A978" s="118"/>
    </row>
    <row r="979" spans="1:1" ht="15.75" customHeight="1">
      <c r="A979" s="118"/>
    </row>
    <row r="980" spans="1:1" ht="15.75" customHeight="1">
      <c r="A980" s="118"/>
    </row>
    <row r="981" spans="1:1" ht="15.75" customHeight="1">
      <c r="A981" s="118"/>
    </row>
    <row r="982" spans="1:1" ht="15.75" customHeight="1">
      <c r="A982" s="118"/>
    </row>
    <row r="983" spans="1:1" ht="15.75" customHeight="1">
      <c r="A983" s="118"/>
    </row>
    <row r="984" spans="1:1" ht="15.75" customHeight="1">
      <c r="A984" s="118"/>
    </row>
    <row r="985" spans="1:1" ht="15.75" customHeight="1">
      <c r="A985" s="118"/>
    </row>
    <row r="986" spans="1:1" ht="15.75" customHeight="1">
      <c r="A986" s="118"/>
    </row>
    <row r="987" spans="1:1" ht="15.75" customHeight="1">
      <c r="A987" s="118"/>
    </row>
    <row r="988" spans="1:1" ht="15.75" customHeight="1">
      <c r="A988" s="118"/>
    </row>
    <row r="989" spans="1:1" ht="15.75" customHeight="1">
      <c r="A989" s="118"/>
    </row>
    <row r="990" spans="1:1" ht="15.75" customHeight="1">
      <c r="A990" s="118"/>
    </row>
    <row r="991" spans="1:1" ht="15.75" customHeight="1">
      <c r="A991" s="118"/>
    </row>
    <row r="992" spans="1:1" ht="15.75" customHeight="1">
      <c r="A992" s="118"/>
    </row>
    <row r="993" spans="1:1" ht="15.75" customHeight="1">
      <c r="A993" s="118"/>
    </row>
    <row r="994" spans="1:1" ht="15.75" customHeight="1">
      <c r="A994" s="118"/>
    </row>
    <row r="995" spans="1:1" ht="15.75" customHeight="1">
      <c r="A995" s="118"/>
    </row>
    <row r="996" spans="1:1" ht="15.75" customHeight="1">
      <c r="A996" s="118"/>
    </row>
    <row r="997" spans="1:1" ht="15.75" customHeight="1">
      <c r="A997" s="118"/>
    </row>
    <row r="998" spans="1:1" ht="15.75" customHeight="1">
      <c r="A998" s="118"/>
    </row>
    <row r="999" spans="1:1" ht="15.75" customHeight="1">
      <c r="A999" s="118"/>
    </row>
    <row r="1000" spans="1:1" ht="15.75" customHeight="1">
      <c r="A1000" s="118"/>
    </row>
  </sheetData>
  <phoneticPr fontId="27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A案--葷食國中</vt:lpstr>
      <vt:lpstr>A案--葷食國中月總表</vt:lpstr>
      <vt:lpstr>A案--葷食國小</vt:lpstr>
      <vt:lpstr>A案--葷食國小月總表</vt:lpstr>
      <vt:lpstr>葷食水璉國小 </vt:lpstr>
      <vt:lpstr>葷食水璉國小月總表</vt:lpstr>
      <vt:lpstr>f-j素食國中</vt:lpstr>
      <vt:lpstr>f-j素食國中月總表</vt:lpstr>
      <vt:lpstr>f-j素食國小</vt:lpstr>
      <vt:lpstr>f-j素食國小月總表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華王食品品研課</dc:creator>
  <cp:lastModifiedBy>張韶容</cp:lastModifiedBy>
  <dcterms:created xsi:type="dcterms:W3CDTF">2023-02-06T02:59:16Z</dcterms:created>
  <dcterms:modified xsi:type="dcterms:W3CDTF">2023-03-30T05:55:31Z</dcterms:modified>
</cp:coreProperties>
</file>