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G:\學校午餐\午餐履約\6.●菜單●\114_菜單\6月\"/>
    </mc:Choice>
  </mc:AlternateContent>
  <xr:revisionPtr revIDLastSave="0" documentId="13_ncr:1_{9F22C53A-A43E-47B8-AAB1-17CE3C0343F5}" xr6:coauthVersionLast="47" xr6:coauthVersionMax="47" xr10:uidLastSave="{00000000-0000-0000-0000-000000000000}"/>
  <bookViews>
    <workbookView xWindow="30360" yWindow="1560" windowWidth="25320" windowHeight="14295" tabRatio="895" firstSheet="1" activeTab="1" xr2:uid="{00000000-000D-0000-FFFF-FFFF00000000}"/>
  </bookViews>
  <sheets>
    <sheet name="偏鄉計劃學校(葷)國中" sheetId="1" r:id="rId1"/>
    <sheet name="偏鄉計劃學校(葷)國中月總表" sheetId="2" r:id="rId2"/>
    <sheet name="偏鄉計劃學校(葷)國小" sheetId="3" r:id="rId3"/>
    <sheet name="偏鄉計劃學校(葷)國小月總表" sheetId="4" r:id="rId4"/>
    <sheet name="偏鄉計劃學校(素)國中" sheetId="5" r:id="rId5"/>
    <sheet name="偏鄉計劃學校(素)國中月總表" sheetId="6" r:id="rId6"/>
    <sheet name="偏鄉計劃學校(素)國小" sheetId="7" r:id="rId7"/>
    <sheet name="偏鄉計劃學校(素)國小月總表" sheetId="8" r:id="rId8"/>
  </sheets>
  <definedNames>
    <definedName name="_Hlk143585154" localSheetId="5">'偏鄉計劃學校(素)國中月總表'!$A$25</definedName>
    <definedName name="_Hlk175052401" localSheetId="1">'偏鄉計劃學校(葷)國中月總表'!$A$31</definedName>
    <definedName name="_Hlk182318028" localSheetId="1">'偏鄉計劃學校(葷)國中月總表'!$A$25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" roundtripDataSignature="AMtx7mhM4hk3G38dUA/VbEGH8RvRVbI4ag=="/>
    </ext>
  </extLst>
</workbook>
</file>

<file path=xl/calcChain.xml><?xml version="1.0" encoding="utf-8"?>
<calcChain xmlns="http://schemas.openxmlformats.org/spreadsheetml/2006/main">
  <c r="H3" i="2" l="1"/>
  <c r="J5" i="2"/>
  <c r="K5" i="2"/>
  <c r="L5" i="2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N3" i="8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4" i="6"/>
  <c r="P3" i="6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T23" i="6"/>
  <c r="R23" i="2"/>
  <c r="S23" i="2"/>
  <c r="T23" i="2"/>
  <c r="U23" i="2"/>
  <c r="V23" i="2"/>
  <c r="W23" i="2"/>
  <c r="P23" i="4"/>
  <c r="Q23" i="4"/>
  <c r="R23" i="4"/>
  <c r="S23" i="4"/>
  <c r="S23" i="6"/>
  <c r="R23" i="6"/>
  <c r="Q23" i="6"/>
  <c r="O23" i="8"/>
  <c r="P23" i="8"/>
  <c r="Q23" i="8"/>
  <c r="R23" i="8"/>
  <c r="C23" i="8"/>
  <c r="G23" i="8"/>
  <c r="I23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M5" i="8"/>
  <c r="M4" i="8"/>
  <c r="M3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L3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3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E23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B23" i="8"/>
  <c r="H143" i="7"/>
  <c r="U23" i="8" s="1"/>
  <c r="T23" i="8"/>
  <c r="S23" i="8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O23" i="6"/>
  <c r="K23" i="6"/>
  <c r="C23" i="6"/>
  <c r="G23" i="6"/>
  <c r="I23" i="6"/>
  <c r="E23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V23" i="6"/>
  <c r="U23" i="6"/>
  <c r="L23" i="6"/>
  <c r="B23" i="6"/>
  <c r="H143" i="5"/>
  <c r="W23" i="6" s="1"/>
  <c r="J21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J23" i="4"/>
  <c r="J22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J3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I23" i="4"/>
  <c r="G23" i="4"/>
  <c r="E23" i="4"/>
  <c r="C23" i="4"/>
  <c r="B23" i="4"/>
  <c r="H143" i="3"/>
  <c r="V23" i="4" s="1"/>
  <c r="I22" i="4"/>
  <c r="U23" i="4"/>
  <c r="T23" i="4"/>
  <c r="O23" i="4"/>
  <c r="F4" i="4"/>
  <c r="F3" i="4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4" i="2"/>
  <c r="L3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4" i="2"/>
  <c r="J3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O23" i="2"/>
  <c r="K23" i="2"/>
  <c r="I23" i="2"/>
  <c r="G23" i="2"/>
  <c r="E23" i="2"/>
  <c r="C23" i="2"/>
  <c r="B23" i="2"/>
  <c r="Q23" i="2"/>
  <c r="H143" i="1"/>
  <c r="X23" i="2" s="1"/>
  <c r="H136" i="7"/>
  <c r="H129" i="7"/>
  <c r="H122" i="7"/>
  <c r="H115" i="7"/>
  <c r="H108" i="7"/>
  <c r="H101" i="7"/>
  <c r="H94" i="7"/>
  <c r="H87" i="7"/>
  <c r="H80" i="7"/>
  <c r="H73" i="7"/>
  <c r="H66" i="7"/>
  <c r="H59" i="7"/>
  <c r="H52" i="7"/>
  <c r="H45" i="7"/>
  <c r="H38" i="7"/>
  <c r="H31" i="7"/>
  <c r="H24" i="7"/>
  <c r="H17" i="7"/>
  <c r="H10" i="7"/>
  <c r="H3" i="7"/>
  <c r="H136" i="5"/>
  <c r="H129" i="5"/>
  <c r="H122" i="5"/>
  <c r="H115" i="5"/>
  <c r="H108" i="5"/>
  <c r="H101" i="5"/>
  <c r="H94" i="5"/>
  <c r="H87" i="5"/>
  <c r="H80" i="5"/>
  <c r="H73" i="5"/>
  <c r="H66" i="5"/>
  <c r="H59" i="5"/>
  <c r="H52" i="5"/>
  <c r="H45" i="5"/>
  <c r="H38" i="5"/>
  <c r="H31" i="5"/>
  <c r="H24" i="5"/>
  <c r="H17" i="5"/>
  <c r="H10" i="5"/>
  <c r="H3" i="5"/>
  <c r="H136" i="3"/>
  <c r="H129" i="3"/>
  <c r="V21" i="4" s="1"/>
  <c r="H122" i="3"/>
  <c r="V20" i="4" s="1"/>
  <c r="H115" i="3"/>
  <c r="V19" i="4" s="1"/>
  <c r="H108" i="3"/>
  <c r="V18" i="4" s="1"/>
  <c r="H101" i="3"/>
  <c r="V17" i="4" s="1"/>
  <c r="H94" i="3"/>
  <c r="V16" i="4" s="1"/>
  <c r="H87" i="3"/>
  <c r="H80" i="3"/>
  <c r="H73" i="3"/>
  <c r="V13" i="4" s="1"/>
  <c r="H66" i="3"/>
  <c r="H59" i="3"/>
  <c r="V11" i="4" s="1"/>
  <c r="H52" i="3"/>
  <c r="V10" i="4" s="1"/>
  <c r="H45" i="3"/>
  <c r="V9" i="4" s="1"/>
  <c r="H38" i="3"/>
  <c r="V8" i="4" s="1"/>
  <c r="H31" i="3"/>
  <c r="V7" i="4" s="1"/>
  <c r="H24" i="3"/>
  <c r="H17" i="3"/>
  <c r="V5" i="4" s="1"/>
  <c r="H10" i="3"/>
  <c r="H3" i="3"/>
  <c r="V3" i="4" s="1"/>
  <c r="H129" i="1"/>
  <c r="H136" i="1"/>
  <c r="H10" i="1"/>
  <c r="H17" i="1"/>
  <c r="H24" i="1"/>
  <c r="H31" i="1"/>
  <c r="H38" i="1"/>
  <c r="H45" i="1"/>
  <c r="H52" i="1"/>
  <c r="H59" i="1"/>
  <c r="H66" i="1"/>
  <c r="H73" i="1"/>
  <c r="H80" i="1"/>
  <c r="H87" i="1"/>
  <c r="H94" i="1"/>
  <c r="H101" i="1"/>
  <c r="H108" i="1"/>
  <c r="H115" i="1"/>
  <c r="H122" i="1"/>
  <c r="H3" i="1"/>
  <c r="Y3" i="5"/>
  <c r="Z3" i="5"/>
  <c r="AA3" i="5"/>
  <c r="AB3" i="5"/>
  <c r="AC3" i="5"/>
  <c r="AD3" i="5"/>
  <c r="AE3" i="5"/>
  <c r="AF3" i="5"/>
  <c r="AG3" i="5"/>
  <c r="AH3" i="5"/>
  <c r="B3" i="4"/>
  <c r="C3" i="4"/>
  <c r="E3" i="4"/>
  <c r="I3" i="4"/>
  <c r="K3" i="4"/>
  <c r="P3" i="4"/>
  <c r="Q3" i="4"/>
  <c r="R3" i="4"/>
  <c r="S3" i="4"/>
  <c r="T3" i="4"/>
  <c r="U3" i="4"/>
  <c r="B4" i="4"/>
  <c r="C4" i="4"/>
  <c r="E4" i="4"/>
  <c r="G4" i="4"/>
  <c r="I4" i="4"/>
  <c r="K4" i="4"/>
  <c r="P4" i="4"/>
  <c r="Q4" i="4"/>
  <c r="R4" i="4"/>
  <c r="S4" i="4"/>
  <c r="T4" i="4"/>
  <c r="U4" i="4"/>
  <c r="V4" i="4"/>
  <c r="B5" i="4"/>
  <c r="C5" i="4"/>
  <c r="E5" i="4"/>
  <c r="G5" i="4"/>
  <c r="I5" i="4"/>
  <c r="K5" i="4"/>
  <c r="P5" i="4"/>
  <c r="Q5" i="4"/>
  <c r="R5" i="4"/>
  <c r="S5" i="4"/>
  <c r="T5" i="4"/>
  <c r="U5" i="4"/>
  <c r="B6" i="4"/>
  <c r="C6" i="4"/>
  <c r="E6" i="4"/>
  <c r="G6" i="4"/>
  <c r="I6" i="4"/>
  <c r="K6" i="4"/>
  <c r="P6" i="4"/>
  <c r="Q6" i="4"/>
  <c r="R6" i="4"/>
  <c r="S6" i="4"/>
  <c r="T6" i="4"/>
  <c r="U6" i="4"/>
  <c r="V6" i="4"/>
  <c r="B7" i="4"/>
  <c r="C7" i="4"/>
  <c r="E7" i="4"/>
  <c r="G7" i="4"/>
  <c r="I7" i="4"/>
  <c r="K7" i="4"/>
  <c r="P7" i="4"/>
  <c r="Q7" i="4"/>
  <c r="R7" i="4"/>
  <c r="S7" i="4"/>
  <c r="T7" i="4"/>
  <c r="U7" i="4"/>
  <c r="B8" i="4"/>
  <c r="C8" i="4"/>
  <c r="E8" i="4"/>
  <c r="G8" i="4"/>
  <c r="I8" i="4"/>
  <c r="K8" i="4"/>
  <c r="P8" i="4"/>
  <c r="Q8" i="4"/>
  <c r="R8" i="4"/>
  <c r="S8" i="4"/>
  <c r="T8" i="4"/>
  <c r="U8" i="4"/>
  <c r="B9" i="4"/>
  <c r="C9" i="4"/>
  <c r="E9" i="4"/>
  <c r="G9" i="4"/>
  <c r="I9" i="4"/>
  <c r="P9" i="4"/>
  <c r="Q9" i="4"/>
  <c r="R9" i="4"/>
  <c r="S9" i="4"/>
  <c r="T9" i="4"/>
  <c r="U9" i="4"/>
  <c r="B10" i="4"/>
  <c r="C10" i="4"/>
  <c r="E10" i="4"/>
  <c r="G10" i="4"/>
  <c r="I10" i="4"/>
  <c r="K10" i="4"/>
  <c r="P10" i="4"/>
  <c r="Q10" i="4"/>
  <c r="R10" i="4"/>
  <c r="S10" i="4"/>
  <c r="T10" i="4"/>
  <c r="U10" i="4"/>
  <c r="B11" i="4"/>
  <c r="C11" i="4"/>
  <c r="E11" i="4"/>
  <c r="G11" i="4"/>
  <c r="I11" i="4"/>
  <c r="K11" i="4"/>
  <c r="P11" i="4"/>
  <c r="Q11" i="4"/>
  <c r="R11" i="4"/>
  <c r="S11" i="4"/>
  <c r="T11" i="4"/>
  <c r="U11" i="4"/>
  <c r="B12" i="4"/>
  <c r="C12" i="4"/>
  <c r="E12" i="4"/>
  <c r="G12" i="4"/>
  <c r="I12" i="4"/>
  <c r="K12" i="4"/>
  <c r="P12" i="4"/>
  <c r="Q12" i="4"/>
  <c r="R12" i="4"/>
  <c r="S12" i="4"/>
  <c r="T12" i="4"/>
  <c r="U12" i="4"/>
  <c r="V12" i="4"/>
  <c r="B13" i="4"/>
  <c r="C13" i="4"/>
  <c r="E13" i="4"/>
  <c r="G13" i="4"/>
  <c r="I13" i="4"/>
  <c r="K13" i="4"/>
  <c r="P13" i="4"/>
  <c r="Q13" i="4"/>
  <c r="R13" i="4"/>
  <c r="S13" i="4"/>
  <c r="T13" i="4"/>
  <c r="U13" i="4"/>
  <c r="B14" i="4"/>
  <c r="C14" i="4"/>
  <c r="E14" i="4"/>
  <c r="G14" i="4"/>
  <c r="I14" i="4"/>
  <c r="K14" i="4"/>
  <c r="P14" i="4"/>
  <c r="Q14" i="4"/>
  <c r="R14" i="4"/>
  <c r="S14" i="4"/>
  <c r="T14" i="4"/>
  <c r="U14" i="4"/>
  <c r="V14" i="4"/>
  <c r="B15" i="4"/>
  <c r="C15" i="4"/>
  <c r="E15" i="4"/>
  <c r="G15" i="4"/>
  <c r="I15" i="4"/>
  <c r="K15" i="4"/>
  <c r="P15" i="4"/>
  <c r="Q15" i="4"/>
  <c r="R15" i="4"/>
  <c r="S15" i="4"/>
  <c r="T15" i="4"/>
  <c r="U15" i="4"/>
  <c r="V15" i="4"/>
  <c r="B16" i="4"/>
  <c r="C16" i="4"/>
  <c r="E16" i="4"/>
  <c r="I16" i="4"/>
  <c r="K16" i="4"/>
  <c r="P16" i="4"/>
  <c r="Q16" i="4"/>
  <c r="R16" i="4"/>
  <c r="S16" i="4"/>
  <c r="T16" i="4"/>
  <c r="U16" i="4"/>
  <c r="B17" i="4"/>
  <c r="C17" i="4"/>
  <c r="E17" i="4"/>
  <c r="G17" i="4"/>
  <c r="I17" i="4"/>
  <c r="K17" i="4"/>
  <c r="P17" i="4"/>
  <c r="Q17" i="4"/>
  <c r="R17" i="4"/>
  <c r="S17" i="4"/>
  <c r="T17" i="4"/>
  <c r="U17" i="4"/>
  <c r="B18" i="4"/>
  <c r="C18" i="4"/>
  <c r="E18" i="4"/>
  <c r="G18" i="4"/>
  <c r="I18" i="4"/>
  <c r="K18" i="4"/>
  <c r="P18" i="4"/>
  <c r="Q18" i="4"/>
  <c r="R18" i="4"/>
  <c r="S18" i="4"/>
  <c r="T18" i="4"/>
  <c r="U18" i="4"/>
  <c r="B19" i="4"/>
  <c r="C19" i="4"/>
  <c r="E19" i="4"/>
  <c r="G19" i="4"/>
  <c r="I19" i="4"/>
  <c r="K19" i="4"/>
  <c r="P19" i="4"/>
  <c r="Q19" i="4"/>
  <c r="R19" i="4"/>
  <c r="S19" i="4"/>
  <c r="T19" i="4"/>
  <c r="U19" i="4"/>
  <c r="B20" i="4"/>
  <c r="C20" i="4"/>
  <c r="E20" i="4"/>
  <c r="I20" i="4"/>
  <c r="K20" i="4"/>
  <c r="P20" i="4"/>
  <c r="Q20" i="4"/>
  <c r="R20" i="4"/>
  <c r="S20" i="4"/>
  <c r="T20" i="4"/>
  <c r="U20" i="4"/>
  <c r="B21" i="4"/>
  <c r="C21" i="4"/>
  <c r="E21" i="4"/>
  <c r="G21" i="4"/>
  <c r="I21" i="4"/>
  <c r="K21" i="4"/>
  <c r="P21" i="4"/>
  <c r="Q21" i="4"/>
  <c r="R21" i="4"/>
  <c r="S21" i="4"/>
  <c r="T21" i="4"/>
  <c r="U21" i="4"/>
  <c r="B22" i="4"/>
  <c r="C22" i="4"/>
  <c r="E22" i="4"/>
  <c r="G22" i="4"/>
  <c r="K22" i="4"/>
  <c r="P22" i="4"/>
  <c r="Q22" i="4"/>
  <c r="R22" i="4"/>
  <c r="S22" i="4"/>
  <c r="T22" i="4"/>
  <c r="U22" i="4"/>
  <c r="V22" i="4"/>
  <c r="AC31" i="7"/>
  <c r="AD136" i="7"/>
  <c r="AD129" i="7"/>
  <c r="AD122" i="7"/>
  <c r="AD115" i="7"/>
  <c r="AD108" i="7"/>
  <c r="AD101" i="7"/>
  <c r="AD94" i="7"/>
  <c r="AD87" i="7"/>
  <c r="AD80" i="7"/>
  <c r="AD73" i="7"/>
  <c r="AD66" i="7"/>
  <c r="AD59" i="7"/>
  <c r="AD52" i="7"/>
  <c r="AD45" i="7"/>
  <c r="AD38" i="7"/>
  <c r="AD31" i="7"/>
  <c r="AD24" i="7"/>
  <c r="AD17" i="7"/>
  <c r="AD10" i="7"/>
  <c r="AD3" i="7"/>
  <c r="AC136" i="7"/>
  <c r="AC129" i="7"/>
  <c r="AC122" i="7"/>
  <c r="AC115" i="7"/>
  <c r="AC108" i="7"/>
  <c r="AC101" i="7"/>
  <c r="AC94" i="7"/>
  <c r="AC87" i="7"/>
  <c r="AC80" i="7"/>
  <c r="AC73" i="7"/>
  <c r="AC66" i="7"/>
  <c r="AC59" i="7"/>
  <c r="AC52" i="7"/>
  <c r="AC45" i="7"/>
  <c r="AC38" i="7"/>
  <c r="AC24" i="7"/>
  <c r="AC17" i="7"/>
  <c r="AC10" i="7"/>
  <c r="AC3" i="7"/>
  <c r="AB10" i="7"/>
  <c r="AH108" i="5"/>
  <c r="AG45" i="5"/>
  <c r="AG24" i="5"/>
  <c r="AH136" i="5"/>
  <c r="AH129" i="5"/>
  <c r="AH122" i="5"/>
  <c r="AH115" i="5"/>
  <c r="AH101" i="5"/>
  <c r="AH94" i="5"/>
  <c r="AH87" i="5"/>
  <c r="AH80" i="5"/>
  <c r="AH73" i="5"/>
  <c r="AH66" i="5"/>
  <c r="AH59" i="5"/>
  <c r="AH52" i="5"/>
  <c r="AH45" i="5"/>
  <c r="AH38" i="5"/>
  <c r="AH31" i="5"/>
  <c r="AH24" i="5"/>
  <c r="AH17" i="5"/>
  <c r="AH10" i="5"/>
  <c r="AG136" i="5"/>
  <c r="AG129" i="5"/>
  <c r="AG122" i="5"/>
  <c r="AG115" i="5"/>
  <c r="AG108" i="5"/>
  <c r="AG101" i="5"/>
  <c r="AG94" i="5"/>
  <c r="AG87" i="5"/>
  <c r="AG80" i="5"/>
  <c r="AG73" i="5"/>
  <c r="AG66" i="5"/>
  <c r="AG59" i="5"/>
  <c r="AG52" i="5"/>
  <c r="AG38" i="5"/>
  <c r="AG31" i="5"/>
  <c r="AG17" i="5"/>
  <c r="AG10" i="5"/>
  <c r="AD136" i="3"/>
  <c r="O22" i="4" s="1"/>
  <c r="AC136" i="3"/>
  <c r="AD129" i="3"/>
  <c r="O21" i="4" s="1"/>
  <c r="AC129" i="3"/>
  <c r="AD122" i="3"/>
  <c r="O20" i="4" s="1"/>
  <c r="AC122" i="3"/>
  <c r="AD115" i="3"/>
  <c r="O19" i="4" s="1"/>
  <c r="AC115" i="3"/>
  <c r="AD108" i="3"/>
  <c r="O18" i="4" s="1"/>
  <c r="AC108" i="3"/>
  <c r="AD101" i="3"/>
  <c r="O17" i="4" s="1"/>
  <c r="AC101" i="3"/>
  <c r="AD94" i="3"/>
  <c r="O16" i="4" s="1"/>
  <c r="AC94" i="3"/>
  <c r="AD87" i="3"/>
  <c r="O15" i="4" s="1"/>
  <c r="AC87" i="3"/>
  <c r="AD80" i="3"/>
  <c r="O14" i="4" s="1"/>
  <c r="AC80" i="3"/>
  <c r="AD73" i="3"/>
  <c r="O13" i="4" s="1"/>
  <c r="AC73" i="3"/>
  <c r="AD66" i="3"/>
  <c r="O12" i="4" s="1"/>
  <c r="AC66" i="3"/>
  <c r="AD59" i="3"/>
  <c r="O11" i="4" s="1"/>
  <c r="AC59" i="3"/>
  <c r="AD52" i="3"/>
  <c r="O10" i="4" s="1"/>
  <c r="AC52" i="3"/>
  <c r="AD45" i="3"/>
  <c r="O9" i="4" s="1"/>
  <c r="AC45" i="3"/>
  <c r="AD38" i="3"/>
  <c r="O8" i="4" s="1"/>
  <c r="AC38" i="3"/>
  <c r="AC31" i="3"/>
  <c r="AB31" i="3"/>
  <c r="AD31" i="3"/>
  <c r="O7" i="4" s="1"/>
  <c r="AD24" i="3"/>
  <c r="O6" i="4" s="1"/>
  <c r="AC24" i="3"/>
  <c r="AC17" i="3"/>
  <c r="AD17" i="3"/>
  <c r="O5" i="4" s="1"/>
  <c r="AD3" i="3"/>
  <c r="O3" i="4" s="1"/>
  <c r="AC3" i="3"/>
  <c r="AD10" i="3"/>
  <c r="O4" i="4" s="1"/>
  <c r="AC10" i="3"/>
  <c r="AH136" i="1" l="1"/>
  <c r="Q22" i="2" s="1"/>
  <c r="AG136" i="1"/>
  <c r="AH129" i="1"/>
  <c r="Q21" i="2" s="1"/>
  <c r="AG129" i="1"/>
  <c r="AH122" i="1"/>
  <c r="Q20" i="2" s="1"/>
  <c r="AG122" i="1"/>
  <c r="AH115" i="1"/>
  <c r="Q19" i="2" s="1"/>
  <c r="AG115" i="1"/>
  <c r="AH108" i="1"/>
  <c r="Q18" i="2" s="1"/>
  <c r="AG108" i="1"/>
  <c r="AH101" i="1"/>
  <c r="Q17" i="2" s="1"/>
  <c r="AG101" i="1"/>
  <c r="AH94" i="1"/>
  <c r="Q16" i="2" s="1"/>
  <c r="AG94" i="1"/>
  <c r="AH87" i="1"/>
  <c r="Q15" i="2" s="1"/>
  <c r="AG87" i="1"/>
  <c r="AH80" i="1"/>
  <c r="Q14" i="2" s="1"/>
  <c r="AG80" i="1"/>
  <c r="AH73" i="1"/>
  <c r="Q13" i="2" s="1"/>
  <c r="AG73" i="1"/>
  <c r="AH66" i="1"/>
  <c r="Q12" i="2" s="1"/>
  <c r="AG66" i="1"/>
  <c r="AH59" i="1"/>
  <c r="Q11" i="2" s="1"/>
  <c r="AG59" i="1"/>
  <c r="AH52" i="1"/>
  <c r="Q10" i="2" s="1"/>
  <c r="AG52" i="1"/>
  <c r="AH45" i="1"/>
  <c r="Q9" i="2" s="1"/>
  <c r="AG45" i="1"/>
  <c r="AH38" i="1"/>
  <c r="Q8" i="2" s="1"/>
  <c r="AG38" i="1"/>
  <c r="AH31" i="1"/>
  <c r="Q7" i="2" s="1"/>
  <c r="AG31" i="1"/>
  <c r="AH24" i="1"/>
  <c r="Q6" i="2" s="1"/>
  <c r="AG24" i="1"/>
  <c r="AH17" i="1"/>
  <c r="Q5" i="2" s="1"/>
  <c r="AG17" i="1"/>
  <c r="AH10" i="1"/>
  <c r="Q4" i="2" s="1"/>
  <c r="AG10" i="1"/>
  <c r="AH3" i="1"/>
  <c r="Q3" i="2" s="1"/>
  <c r="AG3" i="1"/>
  <c r="Y3" i="7" l="1"/>
  <c r="X3" i="7"/>
  <c r="AB136" i="7"/>
  <c r="AA136" i="7"/>
  <c r="Z136" i="7"/>
  <c r="Y136" i="7"/>
  <c r="X136" i="7"/>
  <c r="W136" i="7"/>
  <c r="V136" i="7"/>
  <c r="AB129" i="7"/>
  <c r="AA129" i="7"/>
  <c r="Z129" i="7"/>
  <c r="Y129" i="7"/>
  <c r="X129" i="7"/>
  <c r="W129" i="7"/>
  <c r="V129" i="7"/>
  <c r="AB122" i="7"/>
  <c r="AA122" i="7"/>
  <c r="Z122" i="7"/>
  <c r="Y122" i="7"/>
  <c r="X122" i="7"/>
  <c r="W122" i="7"/>
  <c r="V122" i="7"/>
  <c r="AB115" i="7"/>
  <c r="AA115" i="7"/>
  <c r="Z115" i="7"/>
  <c r="Y115" i="7"/>
  <c r="X115" i="7"/>
  <c r="W115" i="7"/>
  <c r="V115" i="7"/>
  <c r="AB108" i="7"/>
  <c r="AA108" i="7"/>
  <c r="Z108" i="7"/>
  <c r="Y108" i="7"/>
  <c r="X108" i="7"/>
  <c r="W108" i="7"/>
  <c r="V108" i="7"/>
  <c r="AB101" i="7"/>
  <c r="AA101" i="7"/>
  <c r="Z101" i="7"/>
  <c r="Y101" i="7"/>
  <c r="X101" i="7"/>
  <c r="W101" i="7"/>
  <c r="V101" i="7"/>
  <c r="AB94" i="7"/>
  <c r="AA94" i="7"/>
  <c r="Z94" i="7"/>
  <c r="Y94" i="7"/>
  <c r="X94" i="7"/>
  <c r="W94" i="7"/>
  <c r="V94" i="7"/>
  <c r="AB87" i="7"/>
  <c r="AA87" i="7"/>
  <c r="Z87" i="7"/>
  <c r="Y87" i="7"/>
  <c r="X87" i="7"/>
  <c r="W87" i="7"/>
  <c r="V87" i="7"/>
  <c r="AB80" i="7"/>
  <c r="AA80" i="7"/>
  <c r="Z80" i="7"/>
  <c r="Y80" i="7"/>
  <c r="X80" i="7"/>
  <c r="W80" i="7"/>
  <c r="V80" i="7"/>
  <c r="AB73" i="7"/>
  <c r="AA73" i="7"/>
  <c r="Z73" i="7"/>
  <c r="Y73" i="7"/>
  <c r="X73" i="7"/>
  <c r="W73" i="7"/>
  <c r="V73" i="7"/>
  <c r="AB66" i="7"/>
  <c r="AA66" i="7"/>
  <c r="Z66" i="7"/>
  <c r="Y66" i="7"/>
  <c r="X66" i="7"/>
  <c r="W66" i="7"/>
  <c r="V66" i="7"/>
  <c r="AB59" i="7"/>
  <c r="AA59" i="7"/>
  <c r="Z59" i="7"/>
  <c r="Y59" i="7"/>
  <c r="X59" i="7"/>
  <c r="W59" i="7"/>
  <c r="V59" i="7"/>
  <c r="AB52" i="7"/>
  <c r="AA52" i="7"/>
  <c r="Z52" i="7"/>
  <c r="Y52" i="7"/>
  <c r="X52" i="7"/>
  <c r="W52" i="7"/>
  <c r="V52" i="7"/>
  <c r="AB45" i="7"/>
  <c r="AA45" i="7"/>
  <c r="Z45" i="7"/>
  <c r="Y45" i="7"/>
  <c r="X45" i="7"/>
  <c r="W45" i="7"/>
  <c r="V45" i="7"/>
  <c r="AB38" i="7"/>
  <c r="AA38" i="7"/>
  <c r="Z38" i="7"/>
  <c r="Y38" i="7"/>
  <c r="X38" i="7"/>
  <c r="W38" i="7"/>
  <c r="V38" i="7"/>
  <c r="AB31" i="7"/>
  <c r="AA31" i="7"/>
  <c r="Z31" i="7"/>
  <c r="Y31" i="7"/>
  <c r="X31" i="7"/>
  <c r="W31" i="7"/>
  <c r="V31" i="7"/>
  <c r="AB24" i="7"/>
  <c r="AA24" i="7"/>
  <c r="Z24" i="7"/>
  <c r="Y24" i="7"/>
  <c r="X24" i="7"/>
  <c r="W24" i="7"/>
  <c r="V24" i="7"/>
  <c r="AB17" i="7"/>
  <c r="AA17" i="7"/>
  <c r="Z17" i="7"/>
  <c r="Y17" i="7"/>
  <c r="X17" i="7"/>
  <c r="W17" i="7"/>
  <c r="V17" i="7"/>
  <c r="AA10" i="7"/>
  <c r="Z10" i="7"/>
  <c r="Y10" i="7"/>
  <c r="X10" i="7"/>
  <c r="W10" i="7"/>
  <c r="V10" i="7"/>
  <c r="AB3" i="7"/>
  <c r="AA3" i="7"/>
  <c r="Z3" i="7"/>
  <c r="W3" i="7"/>
  <c r="V3" i="7"/>
  <c r="W22" i="6" l="1"/>
  <c r="W21" i="6"/>
  <c r="W20" i="6"/>
  <c r="W19" i="6"/>
  <c r="W18" i="6"/>
  <c r="W17" i="6"/>
  <c r="W16" i="6"/>
  <c r="W15" i="6"/>
  <c r="W14" i="6"/>
  <c r="W1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V6" i="6"/>
  <c r="V5" i="6"/>
  <c r="V4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U6" i="6"/>
  <c r="U5" i="6"/>
  <c r="U4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T4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S5" i="6"/>
  <c r="S4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4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4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8" i="6"/>
  <c r="M7" i="6"/>
  <c r="M6" i="6"/>
  <c r="M5" i="6"/>
  <c r="M4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I21" i="6"/>
  <c r="I20" i="6"/>
  <c r="I19" i="6"/>
  <c r="I18" i="6"/>
  <c r="I16" i="6"/>
  <c r="I15" i="6"/>
  <c r="I14" i="6"/>
  <c r="I12" i="6"/>
  <c r="I11" i="6"/>
  <c r="I10" i="6"/>
  <c r="I9" i="6"/>
  <c r="I7" i="6"/>
  <c r="I6" i="6"/>
  <c r="I4" i="6"/>
  <c r="G22" i="6"/>
  <c r="G21" i="6"/>
  <c r="G19" i="6"/>
  <c r="G18" i="6"/>
  <c r="G17" i="6"/>
  <c r="G15" i="6"/>
  <c r="G14" i="6"/>
  <c r="G13" i="6"/>
  <c r="G12" i="6"/>
  <c r="G11" i="6"/>
  <c r="G10" i="6"/>
  <c r="G9" i="6"/>
  <c r="G8" i="6"/>
  <c r="G7" i="6"/>
  <c r="G6" i="6"/>
  <c r="G5" i="6"/>
  <c r="G4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C6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5" i="6"/>
  <c r="C4" i="6"/>
  <c r="V3" i="6"/>
  <c r="U3" i="6"/>
  <c r="T3" i="6"/>
  <c r="S3" i="6"/>
  <c r="R3" i="6"/>
  <c r="Q3" i="6"/>
  <c r="M3" i="6"/>
  <c r="K3" i="6"/>
  <c r="I3" i="6"/>
  <c r="E3" i="6"/>
  <c r="C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AF136" i="5" l="1"/>
  <c r="AE136" i="5"/>
  <c r="AD136" i="5"/>
  <c r="L22" i="6" s="1"/>
  <c r="AC136" i="5"/>
  <c r="AB136" i="5"/>
  <c r="AA136" i="5"/>
  <c r="Z136" i="5"/>
  <c r="Y136" i="5"/>
  <c r="AF129" i="5"/>
  <c r="AE129" i="5"/>
  <c r="AD129" i="5"/>
  <c r="L21" i="6" s="1"/>
  <c r="AC129" i="5"/>
  <c r="AB129" i="5"/>
  <c r="AA129" i="5"/>
  <c r="Z129" i="5"/>
  <c r="Y129" i="5"/>
  <c r="AF122" i="5"/>
  <c r="AE122" i="5"/>
  <c r="AD122" i="5"/>
  <c r="L20" i="6" s="1"/>
  <c r="AC122" i="5"/>
  <c r="AB122" i="5"/>
  <c r="AA122" i="5"/>
  <c r="Z122" i="5"/>
  <c r="Y122" i="5"/>
  <c r="AF115" i="5"/>
  <c r="AE115" i="5"/>
  <c r="AD115" i="5"/>
  <c r="L19" i="6" s="1"/>
  <c r="AC115" i="5"/>
  <c r="AB115" i="5"/>
  <c r="AA115" i="5"/>
  <c r="Z115" i="5"/>
  <c r="Y115" i="5"/>
  <c r="AF108" i="5"/>
  <c r="AE108" i="5"/>
  <c r="AD108" i="5"/>
  <c r="L18" i="6" s="1"/>
  <c r="AC108" i="5"/>
  <c r="AB108" i="5"/>
  <c r="AA108" i="5"/>
  <c r="Z108" i="5"/>
  <c r="Y108" i="5"/>
  <c r="AF101" i="5"/>
  <c r="AE101" i="5"/>
  <c r="AD101" i="5"/>
  <c r="L17" i="6" s="1"/>
  <c r="AC101" i="5"/>
  <c r="AB101" i="5"/>
  <c r="AA101" i="5"/>
  <c r="Z101" i="5"/>
  <c r="Y101" i="5"/>
  <c r="AF94" i="5"/>
  <c r="AE94" i="5"/>
  <c r="AD94" i="5"/>
  <c r="L16" i="6" s="1"/>
  <c r="AC94" i="5"/>
  <c r="AB94" i="5"/>
  <c r="AA94" i="5"/>
  <c r="Z94" i="5"/>
  <c r="Y94" i="5"/>
  <c r="AF87" i="5"/>
  <c r="AE87" i="5"/>
  <c r="AD87" i="5"/>
  <c r="L15" i="6" s="1"/>
  <c r="AC87" i="5"/>
  <c r="AB87" i="5"/>
  <c r="AA87" i="5"/>
  <c r="Z87" i="5"/>
  <c r="Y87" i="5"/>
  <c r="AF80" i="5"/>
  <c r="AE80" i="5"/>
  <c r="AD80" i="5"/>
  <c r="L14" i="6" s="1"/>
  <c r="AC80" i="5"/>
  <c r="AB80" i="5"/>
  <c r="AA80" i="5"/>
  <c r="Z80" i="5"/>
  <c r="Y80" i="5"/>
  <c r="AF73" i="5"/>
  <c r="AE73" i="5"/>
  <c r="AD73" i="5"/>
  <c r="L13" i="6" s="1"/>
  <c r="AC73" i="5"/>
  <c r="AB73" i="5"/>
  <c r="AA73" i="5"/>
  <c r="Z73" i="5"/>
  <c r="Y73" i="5"/>
  <c r="AF66" i="5"/>
  <c r="AE66" i="5"/>
  <c r="AD66" i="5"/>
  <c r="L12" i="6" s="1"/>
  <c r="AC66" i="5"/>
  <c r="AB66" i="5"/>
  <c r="AA66" i="5"/>
  <c r="Z66" i="5"/>
  <c r="Y66" i="5"/>
  <c r="AF59" i="5"/>
  <c r="AE59" i="5"/>
  <c r="AD59" i="5"/>
  <c r="L11" i="6" s="1"/>
  <c r="AC59" i="5"/>
  <c r="AB59" i="5"/>
  <c r="AA59" i="5"/>
  <c r="Z59" i="5"/>
  <c r="Y59" i="5"/>
  <c r="AF52" i="5"/>
  <c r="AE52" i="5"/>
  <c r="AD52" i="5"/>
  <c r="L10" i="6" s="1"/>
  <c r="AC52" i="5"/>
  <c r="AB52" i="5"/>
  <c r="AA52" i="5"/>
  <c r="Z52" i="5"/>
  <c r="Y52" i="5"/>
  <c r="AF45" i="5"/>
  <c r="AE45" i="5"/>
  <c r="AD45" i="5"/>
  <c r="L9" i="6" s="1"/>
  <c r="AC45" i="5"/>
  <c r="AB45" i="5"/>
  <c r="AA45" i="5"/>
  <c r="Z45" i="5"/>
  <c r="Y45" i="5"/>
  <c r="AF38" i="5"/>
  <c r="AE38" i="5"/>
  <c r="AD38" i="5"/>
  <c r="L8" i="6" s="1"/>
  <c r="AC38" i="5"/>
  <c r="AB38" i="5"/>
  <c r="AA38" i="5"/>
  <c r="Z38" i="5"/>
  <c r="Y38" i="5"/>
  <c r="AF31" i="5"/>
  <c r="AE31" i="5"/>
  <c r="AD31" i="5"/>
  <c r="L7" i="6" s="1"/>
  <c r="AC31" i="5"/>
  <c r="AB31" i="5"/>
  <c r="AA31" i="5"/>
  <c r="Z31" i="5"/>
  <c r="Y31" i="5"/>
  <c r="AF24" i="5"/>
  <c r="AE24" i="5"/>
  <c r="AD24" i="5"/>
  <c r="L6" i="6" s="1"/>
  <c r="AC24" i="5"/>
  <c r="AB24" i="5"/>
  <c r="AA24" i="5"/>
  <c r="Z24" i="5"/>
  <c r="Y24" i="5"/>
  <c r="AF17" i="5"/>
  <c r="AE17" i="5"/>
  <c r="AD17" i="5"/>
  <c r="L5" i="6" s="1"/>
  <c r="AC17" i="5"/>
  <c r="AB17" i="5"/>
  <c r="AA17" i="5"/>
  <c r="Z17" i="5"/>
  <c r="Y17" i="5"/>
  <c r="AF10" i="5"/>
  <c r="AE10" i="5"/>
  <c r="AD10" i="5"/>
  <c r="L4" i="6" s="1"/>
  <c r="AC10" i="5"/>
  <c r="AB10" i="5"/>
  <c r="AA10" i="5"/>
  <c r="Z10" i="5"/>
  <c r="Y10" i="5"/>
  <c r="L3" i="6"/>
  <c r="AB10" i="3" l="1"/>
  <c r="AA10" i="3"/>
  <c r="Z10" i="3"/>
  <c r="Y10" i="3"/>
  <c r="X10" i="3"/>
  <c r="X3" i="3"/>
  <c r="V17" i="3"/>
  <c r="W17" i="3"/>
  <c r="X17" i="3"/>
  <c r="Y17" i="3"/>
  <c r="Z17" i="3"/>
  <c r="AA17" i="3"/>
  <c r="AB17" i="3"/>
  <c r="V24" i="3"/>
  <c r="W24" i="3"/>
  <c r="X24" i="3"/>
  <c r="Y24" i="3"/>
  <c r="Z24" i="3"/>
  <c r="AA24" i="3"/>
  <c r="AB24" i="3"/>
  <c r="V31" i="3"/>
  <c r="W31" i="3"/>
  <c r="X31" i="3"/>
  <c r="Y31" i="3"/>
  <c r="Z31" i="3"/>
  <c r="AA31" i="3"/>
  <c r="V38" i="3"/>
  <c r="W38" i="3"/>
  <c r="X38" i="3"/>
  <c r="Y38" i="3"/>
  <c r="Z38" i="3"/>
  <c r="AA38" i="3"/>
  <c r="AB38" i="3"/>
  <c r="V45" i="3"/>
  <c r="W45" i="3"/>
  <c r="X45" i="3"/>
  <c r="Y45" i="3"/>
  <c r="Z45" i="3"/>
  <c r="AA45" i="3"/>
  <c r="AB45" i="3"/>
  <c r="V52" i="3"/>
  <c r="W52" i="3"/>
  <c r="X52" i="3"/>
  <c r="Y52" i="3"/>
  <c r="Z52" i="3"/>
  <c r="AA52" i="3"/>
  <c r="AB52" i="3"/>
  <c r="V59" i="3"/>
  <c r="W59" i="3"/>
  <c r="X59" i="3"/>
  <c r="Y59" i="3"/>
  <c r="Z59" i="3"/>
  <c r="AA59" i="3"/>
  <c r="AB59" i="3"/>
  <c r="V66" i="3"/>
  <c r="W66" i="3"/>
  <c r="X66" i="3"/>
  <c r="Y66" i="3"/>
  <c r="Z66" i="3"/>
  <c r="AA66" i="3"/>
  <c r="AB66" i="3"/>
  <c r="V73" i="3"/>
  <c r="W73" i="3"/>
  <c r="X73" i="3"/>
  <c r="Y73" i="3"/>
  <c r="Z73" i="3"/>
  <c r="AA73" i="3"/>
  <c r="AB73" i="3"/>
  <c r="V80" i="3"/>
  <c r="W80" i="3"/>
  <c r="X80" i="3"/>
  <c r="Y80" i="3"/>
  <c r="Z80" i="3"/>
  <c r="AA80" i="3"/>
  <c r="AB80" i="3"/>
  <c r="V87" i="3"/>
  <c r="W87" i="3"/>
  <c r="X87" i="3"/>
  <c r="Y87" i="3"/>
  <c r="Z87" i="3"/>
  <c r="AA87" i="3"/>
  <c r="AB87" i="3"/>
  <c r="V94" i="3"/>
  <c r="W94" i="3"/>
  <c r="X94" i="3"/>
  <c r="Y94" i="3"/>
  <c r="Z94" i="3"/>
  <c r="AA94" i="3"/>
  <c r="AB94" i="3"/>
  <c r="V101" i="3"/>
  <c r="W101" i="3"/>
  <c r="X101" i="3"/>
  <c r="Y101" i="3"/>
  <c r="Z101" i="3"/>
  <c r="AA101" i="3"/>
  <c r="AB101" i="3"/>
  <c r="V108" i="3"/>
  <c r="W108" i="3"/>
  <c r="X108" i="3"/>
  <c r="Y108" i="3"/>
  <c r="Z108" i="3"/>
  <c r="AA108" i="3"/>
  <c r="AB108" i="3"/>
  <c r="V115" i="3"/>
  <c r="W115" i="3"/>
  <c r="X115" i="3"/>
  <c r="Y115" i="3"/>
  <c r="Z115" i="3"/>
  <c r="AA115" i="3"/>
  <c r="AB115" i="3"/>
  <c r="V122" i="3"/>
  <c r="W122" i="3"/>
  <c r="X122" i="3"/>
  <c r="Y122" i="3"/>
  <c r="Z122" i="3"/>
  <c r="AA122" i="3"/>
  <c r="AB122" i="3"/>
  <c r="V129" i="3"/>
  <c r="W129" i="3"/>
  <c r="X129" i="3"/>
  <c r="Y129" i="3"/>
  <c r="Z129" i="3"/>
  <c r="AA129" i="3"/>
  <c r="AB129" i="3"/>
  <c r="V136" i="3"/>
  <c r="W136" i="3"/>
  <c r="X136" i="3"/>
  <c r="Y136" i="3"/>
  <c r="Z136" i="3"/>
  <c r="AA136" i="3"/>
  <c r="AB136" i="3"/>
  <c r="V10" i="3"/>
  <c r="W10" i="3"/>
  <c r="AB3" i="3"/>
  <c r="AA3" i="3"/>
  <c r="Z3" i="3"/>
  <c r="Y3" i="3"/>
  <c r="W3" i="3"/>
  <c r="V3" i="3"/>
  <c r="AF136" i="1"/>
  <c r="AE136" i="1"/>
  <c r="AD136" i="1"/>
  <c r="AC136" i="1"/>
  <c r="AB136" i="1"/>
  <c r="AA136" i="1"/>
  <c r="Z136" i="1"/>
  <c r="Y136" i="1"/>
  <c r="AF129" i="1"/>
  <c r="AE129" i="1"/>
  <c r="AD129" i="1"/>
  <c r="AC129" i="1"/>
  <c r="AB129" i="1"/>
  <c r="AA129" i="1"/>
  <c r="Z129" i="1"/>
  <c r="Y129" i="1"/>
  <c r="AF122" i="1"/>
  <c r="AE122" i="1"/>
  <c r="AD122" i="1"/>
  <c r="AC122" i="1"/>
  <c r="AB122" i="1"/>
  <c r="AA122" i="1"/>
  <c r="Z122" i="1"/>
  <c r="Y122" i="1"/>
  <c r="AF115" i="1"/>
  <c r="AE115" i="1"/>
  <c r="AD115" i="1"/>
  <c r="AC115" i="1"/>
  <c r="AB115" i="1"/>
  <c r="AA115" i="1"/>
  <c r="Z115" i="1"/>
  <c r="Y115" i="1"/>
  <c r="AF108" i="1"/>
  <c r="AE108" i="1"/>
  <c r="AD108" i="1"/>
  <c r="AC108" i="1"/>
  <c r="AB108" i="1"/>
  <c r="AA108" i="1"/>
  <c r="Z108" i="1"/>
  <c r="Y108" i="1"/>
  <c r="AF101" i="1"/>
  <c r="AE101" i="1"/>
  <c r="AD101" i="1"/>
  <c r="AC101" i="1"/>
  <c r="AB101" i="1"/>
  <c r="AA101" i="1"/>
  <c r="Z101" i="1"/>
  <c r="Y101" i="1"/>
  <c r="AF94" i="1"/>
  <c r="AE94" i="1"/>
  <c r="AD94" i="1"/>
  <c r="AC94" i="1"/>
  <c r="AB94" i="1"/>
  <c r="AA94" i="1"/>
  <c r="Z94" i="1"/>
  <c r="Y94" i="1"/>
  <c r="AF87" i="1"/>
  <c r="AE87" i="1"/>
  <c r="AD87" i="1"/>
  <c r="AC87" i="1"/>
  <c r="AB87" i="1"/>
  <c r="AA87" i="1"/>
  <c r="Z87" i="1"/>
  <c r="Y87" i="1"/>
  <c r="AF80" i="1"/>
  <c r="AE80" i="1"/>
  <c r="AD80" i="1"/>
  <c r="AC80" i="1"/>
  <c r="AB80" i="1"/>
  <c r="AA80" i="1"/>
  <c r="Z80" i="1"/>
  <c r="Y80" i="1"/>
  <c r="AF73" i="1"/>
  <c r="AE73" i="1"/>
  <c r="AD73" i="1"/>
  <c r="AC73" i="1"/>
  <c r="AB73" i="1"/>
  <c r="AA73" i="1"/>
  <c r="Z73" i="1"/>
  <c r="Y73" i="1"/>
  <c r="AF66" i="1"/>
  <c r="AE66" i="1"/>
  <c r="AD66" i="1"/>
  <c r="AC66" i="1"/>
  <c r="AB66" i="1"/>
  <c r="AA66" i="1"/>
  <c r="Z66" i="1"/>
  <c r="Y66" i="1"/>
  <c r="AF59" i="1"/>
  <c r="AE59" i="1"/>
  <c r="AD59" i="1"/>
  <c r="AC59" i="1"/>
  <c r="AB59" i="1"/>
  <c r="AA59" i="1"/>
  <c r="Z59" i="1"/>
  <c r="Y59" i="1"/>
  <c r="AF52" i="1"/>
  <c r="AE52" i="1"/>
  <c r="AD52" i="1"/>
  <c r="AC52" i="1"/>
  <c r="AB52" i="1"/>
  <c r="AA52" i="1"/>
  <c r="Z52" i="1"/>
  <c r="Y52" i="1"/>
  <c r="AF45" i="1"/>
  <c r="AE45" i="1"/>
  <c r="AD45" i="1"/>
  <c r="AC45" i="1"/>
  <c r="AB45" i="1"/>
  <c r="AA45" i="1"/>
  <c r="Z45" i="1"/>
  <c r="Y45" i="1"/>
  <c r="AF38" i="1"/>
  <c r="AE38" i="1"/>
  <c r="AD38" i="1"/>
  <c r="AC38" i="1"/>
  <c r="AB38" i="1"/>
  <c r="AA38" i="1"/>
  <c r="Z38" i="1"/>
  <c r="Y38" i="1"/>
  <c r="AF31" i="1"/>
  <c r="AE31" i="1"/>
  <c r="AD31" i="1"/>
  <c r="AC31" i="1"/>
  <c r="AB31" i="1"/>
  <c r="AA31" i="1"/>
  <c r="Z31" i="1"/>
  <c r="Y31" i="1"/>
  <c r="AF24" i="1"/>
  <c r="AE24" i="1"/>
  <c r="AD24" i="1"/>
  <c r="AC24" i="1"/>
  <c r="AB24" i="1"/>
  <c r="AA24" i="1"/>
  <c r="Z24" i="1"/>
  <c r="Y24" i="1"/>
  <c r="AF17" i="1"/>
  <c r="AE17" i="1"/>
  <c r="AD17" i="1"/>
  <c r="AC17" i="1"/>
  <c r="AB17" i="1"/>
  <c r="AA17" i="1"/>
  <c r="Z17" i="1"/>
  <c r="Y17" i="1"/>
  <c r="AF10" i="1"/>
  <c r="AE10" i="1"/>
  <c r="AD10" i="1"/>
  <c r="AC10" i="1"/>
  <c r="AB10" i="1"/>
  <c r="AA10" i="1"/>
  <c r="Z10" i="1"/>
  <c r="AA3" i="1"/>
  <c r="AF3" i="1"/>
  <c r="AE3" i="1"/>
  <c r="AD3" i="1"/>
  <c r="AC3" i="1"/>
  <c r="AB3" i="1"/>
  <c r="Z3" i="1"/>
  <c r="U22" i="8" l="1"/>
  <c r="T22" i="8"/>
  <c r="S22" i="8"/>
  <c r="R22" i="8"/>
  <c r="Q22" i="8"/>
  <c r="P22" i="8"/>
  <c r="O22" i="8"/>
  <c r="K22" i="8"/>
  <c r="I22" i="8"/>
  <c r="G22" i="8"/>
  <c r="E22" i="8"/>
  <c r="C22" i="8"/>
  <c r="B22" i="8"/>
  <c r="U21" i="8"/>
  <c r="T21" i="8"/>
  <c r="S21" i="8"/>
  <c r="R21" i="8"/>
  <c r="Q21" i="8"/>
  <c r="P21" i="8"/>
  <c r="O21" i="8"/>
  <c r="K21" i="8"/>
  <c r="I21" i="8"/>
  <c r="G21" i="8"/>
  <c r="E21" i="8"/>
  <c r="C21" i="8"/>
  <c r="B21" i="8"/>
  <c r="U20" i="8"/>
  <c r="T20" i="8"/>
  <c r="S20" i="8"/>
  <c r="R20" i="8"/>
  <c r="Q20" i="8"/>
  <c r="P20" i="8"/>
  <c r="O20" i="8"/>
  <c r="K20" i="8"/>
  <c r="I20" i="8"/>
  <c r="E20" i="8"/>
  <c r="C20" i="8"/>
  <c r="B20" i="8"/>
  <c r="U19" i="8"/>
  <c r="T19" i="8"/>
  <c r="S19" i="8"/>
  <c r="R19" i="8"/>
  <c r="Q19" i="8"/>
  <c r="P19" i="8"/>
  <c r="O19" i="8"/>
  <c r="K19" i="8"/>
  <c r="I19" i="8"/>
  <c r="G19" i="8"/>
  <c r="E19" i="8"/>
  <c r="C19" i="8"/>
  <c r="B19" i="8"/>
  <c r="U18" i="8"/>
  <c r="T18" i="8"/>
  <c r="S18" i="8"/>
  <c r="R18" i="8"/>
  <c r="Q18" i="8"/>
  <c r="P18" i="8"/>
  <c r="O18" i="8"/>
  <c r="K18" i="8"/>
  <c r="I18" i="8"/>
  <c r="G18" i="8"/>
  <c r="E18" i="8"/>
  <c r="C18" i="8"/>
  <c r="B18" i="8"/>
  <c r="U17" i="8"/>
  <c r="T17" i="8"/>
  <c r="S17" i="8"/>
  <c r="R17" i="8"/>
  <c r="Q17" i="8"/>
  <c r="P17" i="8"/>
  <c r="O17" i="8"/>
  <c r="K17" i="8"/>
  <c r="I17" i="8"/>
  <c r="G17" i="8"/>
  <c r="E17" i="8"/>
  <c r="C17" i="8"/>
  <c r="B17" i="8"/>
  <c r="U16" i="8"/>
  <c r="T16" i="8"/>
  <c r="S16" i="8"/>
  <c r="R16" i="8"/>
  <c r="Q16" i="8"/>
  <c r="P16" i="8"/>
  <c r="O16" i="8"/>
  <c r="K16" i="8"/>
  <c r="I16" i="8"/>
  <c r="E16" i="8"/>
  <c r="C16" i="8"/>
  <c r="B16" i="8"/>
  <c r="U15" i="8"/>
  <c r="T15" i="8"/>
  <c r="S15" i="8"/>
  <c r="R15" i="8"/>
  <c r="Q15" i="8"/>
  <c r="P15" i="8"/>
  <c r="O15" i="8"/>
  <c r="K15" i="8"/>
  <c r="I15" i="8"/>
  <c r="G15" i="8"/>
  <c r="E15" i="8"/>
  <c r="C15" i="8"/>
  <c r="B15" i="8"/>
  <c r="U14" i="8"/>
  <c r="T14" i="8"/>
  <c r="S14" i="8"/>
  <c r="R14" i="8"/>
  <c r="Q14" i="8"/>
  <c r="P14" i="8"/>
  <c r="O14" i="8"/>
  <c r="K14" i="8"/>
  <c r="I14" i="8"/>
  <c r="G14" i="8"/>
  <c r="E14" i="8"/>
  <c r="C14" i="8"/>
  <c r="B14" i="8"/>
  <c r="U13" i="8"/>
  <c r="T13" i="8"/>
  <c r="S13" i="8"/>
  <c r="R13" i="8"/>
  <c r="Q13" i="8"/>
  <c r="P13" i="8"/>
  <c r="O13" i="8"/>
  <c r="K13" i="8"/>
  <c r="I13" i="8"/>
  <c r="G13" i="8"/>
  <c r="E13" i="8"/>
  <c r="C13" i="8"/>
  <c r="B13" i="8"/>
  <c r="T12" i="8"/>
  <c r="S12" i="8"/>
  <c r="R12" i="8"/>
  <c r="Q12" i="8"/>
  <c r="P12" i="8"/>
  <c r="O12" i="8"/>
  <c r="K12" i="8"/>
  <c r="I12" i="8"/>
  <c r="G12" i="8"/>
  <c r="E12" i="8"/>
  <c r="C12" i="8"/>
  <c r="B12" i="8"/>
  <c r="T11" i="8"/>
  <c r="S11" i="8"/>
  <c r="R11" i="8"/>
  <c r="Q11" i="8"/>
  <c r="P11" i="8"/>
  <c r="O11" i="8"/>
  <c r="K11" i="8"/>
  <c r="I11" i="8"/>
  <c r="G11" i="8"/>
  <c r="E11" i="8"/>
  <c r="C11" i="8"/>
  <c r="B11" i="8"/>
  <c r="T10" i="8"/>
  <c r="S10" i="8"/>
  <c r="R10" i="8"/>
  <c r="Q10" i="8"/>
  <c r="P10" i="8"/>
  <c r="O10" i="8"/>
  <c r="K10" i="8"/>
  <c r="I10" i="8"/>
  <c r="G10" i="8"/>
  <c r="E10" i="8"/>
  <c r="C10" i="8"/>
  <c r="B10" i="8"/>
  <c r="T9" i="8"/>
  <c r="S9" i="8"/>
  <c r="R9" i="8"/>
  <c r="Q9" i="8"/>
  <c r="P9" i="8"/>
  <c r="O9" i="8"/>
  <c r="I9" i="8"/>
  <c r="G9" i="8"/>
  <c r="E9" i="8"/>
  <c r="C9" i="8"/>
  <c r="B9" i="8"/>
  <c r="T8" i="8"/>
  <c r="S8" i="8"/>
  <c r="R8" i="8"/>
  <c r="Q8" i="8"/>
  <c r="P8" i="8"/>
  <c r="O8" i="8"/>
  <c r="K8" i="8"/>
  <c r="I8" i="8"/>
  <c r="G8" i="8"/>
  <c r="E8" i="8"/>
  <c r="C8" i="8"/>
  <c r="B8" i="8"/>
  <c r="T7" i="8"/>
  <c r="S7" i="8"/>
  <c r="R7" i="8"/>
  <c r="Q7" i="8"/>
  <c r="P7" i="8"/>
  <c r="O7" i="8"/>
  <c r="K7" i="8"/>
  <c r="I7" i="8"/>
  <c r="G7" i="8"/>
  <c r="E7" i="8"/>
  <c r="C7" i="8"/>
  <c r="B7" i="8"/>
  <c r="T6" i="8"/>
  <c r="S6" i="8"/>
  <c r="R6" i="8"/>
  <c r="Q6" i="8"/>
  <c r="P6" i="8"/>
  <c r="O6" i="8"/>
  <c r="K6" i="8"/>
  <c r="I6" i="8"/>
  <c r="G6" i="8"/>
  <c r="E6" i="8"/>
  <c r="C6" i="8"/>
  <c r="B6" i="8"/>
  <c r="T5" i="8"/>
  <c r="S5" i="8"/>
  <c r="R5" i="8"/>
  <c r="Q5" i="8"/>
  <c r="P5" i="8"/>
  <c r="O5" i="8"/>
  <c r="K5" i="8"/>
  <c r="I5" i="8"/>
  <c r="G5" i="8"/>
  <c r="E5" i="8"/>
  <c r="C5" i="8"/>
  <c r="B5" i="8"/>
  <c r="T4" i="8"/>
  <c r="S4" i="8"/>
  <c r="R4" i="8"/>
  <c r="Q4" i="8"/>
  <c r="P4" i="8"/>
  <c r="O4" i="8"/>
  <c r="K4" i="8"/>
  <c r="I4" i="8"/>
  <c r="G4" i="8"/>
  <c r="E4" i="8"/>
  <c r="C4" i="8"/>
  <c r="B4" i="8"/>
  <c r="T3" i="8"/>
  <c r="S3" i="8"/>
  <c r="R3" i="8"/>
  <c r="Q3" i="8"/>
  <c r="P3" i="8"/>
  <c r="O3" i="8"/>
  <c r="K3" i="8"/>
  <c r="I3" i="8"/>
  <c r="E3" i="8"/>
  <c r="C3" i="8"/>
  <c r="B3" i="8"/>
  <c r="U12" i="8"/>
  <c r="U11" i="8"/>
  <c r="U10" i="8"/>
  <c r="U9" i="8"/>
  <c r="U8" i="8"/>
  <c r="U7" i="8"/>
  <c r="U6" i="8"/>
  <c r="U5" i="8"/>
  <c r="U4" i="8"/>
  <c r="U3" i="8"/>
  <c r="W12" i="6"/>
  <c r="W11" i="6"/>
  <c r="W10" i="6"/>
  <c r="W9" i="6"/>
  <c r="W8" i="6"/>
  <c r="W7" i="6"/>
  <c r="W6" i="6"/>
  <c r="W5" i="6"/>
  <c r="W4" i="6"/>
  <c r="W3" i="6"/>
  <c r="X22" i="2"/>
  <c r="W22" i="2"/>
  <c r="V22" i="2"/>
  <c r="U22" i="2"/>
  <c r="T22" i="2"/>
  <c r="S22" i="2"/>
  <c r="R22" i="2"/>
  <c r="M22" i="2"/>
  <c r="K22" i="2"/>
  <c r="G22" i="2"/>
  <c r="E22" i="2"/>
  <c r="C22" i="2"/>
  <c r="B22" i="2"/>
  <c r="X21" i="2"/>
  <c r="W21" i="2"/>
  <c r="V21" i="2"/>
  <c r="U21" i="2"/>
  <c r="T21" i="2"/>
  <c r="S21" i="2"/>
  <c r="R21" i="2"/>
  <c r="M21" i="2"/>
  <c r="K21" i="2"/>
  <c r="I21" i="2"/>
  <c r="G21" i="2"/>
  <c r="E21" i="2"/>
  <c r="C21" i="2"/>
  <c r="B21" i="2"/>
  <c r="X20" i="2"/>
  <c r="W20" i="2"/>
  <c r="V20" i="2"/>
  <c r="U20" i="2"/>
  <c r="T20" i="2"/>
  <c r="S20" i="2"/>
  <c r="R20" i="2"/>
  <c r="M20" i="2"/>
  <c r="K20" i="2"/>
  <c r="I20" i="2"/>
  <c r="E20" i="2"/>
  <c r="C20" i="2"/>
  <c r="B20" i="2"/>
  <c r="X19" i="2"/>
  <c r="W19" i="2"/>
  <c r="V19" i="2"/>
  <c r="U19" i="2"/>
  <c r="T19" i="2"/>
  <c r="S19" i="2"/>
  <c r="R19" i="2"/>
  <c r="M19" i="2"/>
  <c r="K19" i="2"/>
  <c r="I19" i="2"/>
  <c r="G19" i="2"/>
  <c r="E19" i="2"/>
  <c r="C19" i="2"/>
  <c r="B19" i="2"/>
  <c r="X18" i="2"/>
  <c r="W18" i="2"/>
  <c r="V18" i="2"/>
  <c r="U18" i="2"/>
  <c r="T18" i="2"/>
  <c r="S18" i="2"/>
  <c r="R18" i="2"/>
  <c r="M18" i="2"/>
  <c r="K18" i="2"/>
  <c r="I18" i="2"/>
  <c r="G18" i="2"/>
  <c r="E18" i="2"/>
  <c r="C18" i="2"/>
  <c r="B18" i="2"/>
  <c r="X17" i="2"/>
  <c r="W17" i="2"/>
  <c r="V17" i="2"/>
  <c r="U17" i="2"/>
  <c r="T17" i="2"/>
  <c r="S17" i="2"/>
  <c r="R17" i="2"/>
  <c r="M17" i="2"/>
  <c r="K17" i="2"/>
  <c r="G17" i="2"/>
  <c r="E17" i="2"/>
  <c r="C17" i="2"/>
  <c r="B17" i="2"/>
  <c r="X16" i="2"/>
  <c r="W16" i="2"/>
  <c r="V16" i="2"/>
  <c r="U16" i="2"/>
  <c r="T16" i="2"/>
  <c r="S16" i="2"/>
  <c r="R16" i="2"/>
  <c r="M16" i="2"/>
  <c r="K16" i="2"/>
  <c r="I16" i="2"/>
  <c r="E16" i="2"/>
  <c r="C16" i="2"/>
  <c r="B16" i="2"/>
  <c r="X15" i="2"/>
  <c r="W15" i="2"/>
  <c r="V15" i="2"/>
  <c r="U15" i="2"/>
  <c r="T15" i="2"/>
  <c r="S15" i="2"/>
  <c r="R15" i="2"/>
  <c r="M15" i="2"/>
  <c r="K15" i="2"/>
  <c r="I15" i="2"/>
  <c r="G15" i="2"/>
  <c r="E15" i="2"/>
  <c r="C15" i="2"/>
  <c r="B15" i="2"/>
  <c r="X14" i="2"/>
  <c r="W14" i="2"/>
  <c r="V14" i="2"/>
  <c r="U14" i="2"/>
  <c r="T14" i="2"/>
  <c r="S14" i="2"/>
  <c r="R14" i="2"/>
  <c r="M14" i="2"/>
  <c r="K14" i="2"/>
  <c r="I14" i="2"/>
  <c r="G14" i="2"/>
  <c r="E14" i="2"/>
  <c r="C14" i="2"/>
  <c r="B14" i="2"/>
  <c r="X13" i="2"/>
  <c r="W13" i="2"/>
  <c r="V13" i="2"/>
  <c r="U13" i="2"/>
  <c r="T13" i="2"/>
  <c r="S13" i="2"/>
  <c r="R13" i="2"/>
  <c r="M13" i="2"/>
  <c r="K13" i="2"/>
  <c r="G13" i="2"/>
  <c r="E13" i="2"/>
  <c r="C13" i="2"/>
  <c r="B13" i="2"/>
  <c r="W12" i="2"/>
  <c r="V12" i="2"/>
  <c r="U12" i="2"/>
  <c r="T12" i="2"/>
  <c r="S12" i="2"/>
  <c r="R12" i="2"/>
  <c r="M12" i="2"/>
  <c r="K12" i="2"/>
  <c r="I12" i="2"/>
  <c r="G12" i="2"/>
  <c r="E12" i="2"/>
  <c r="C12" i="2"/>
  <c r="B12" i="2"/>
  <c r="W11" i="2"/>
  <c r="V11" i="2"/>
  <c r="U11" i="2"/>
  <c r="T11" i="2"/>
  <c r="S11" i="2"/>
  <c r="R11" i="2"/>
  <c r="M11" i="2"/>
  <c r="K11" i="2"/>
  <c r="I11" i="2"/>
  <c r="G11" i="2"/>
  <c r="E11" i="2"/>
  <c r="C11" i="2"/>
  <c r="B11" i="2"/>
  <c r="W10" i="2"/>
  <c r="V10" i="2"/>
  <c r="U10" i="2"/>
  <c r="T10" i="2"/>
  <c r="S10" i="2"/>
  <c r="R10" i="2"/>
  <c r="M10" i="2"/>
  <c r="K10" i="2"/>
  <c r="I10" i="2"/>
  <c r="G10" i="2"/>
  <c r="E10" i="2"/>
  <c r="C10" i="2"/>
  <c r="B10" i="2"/>
  <c r="W9" i="2"/>
  <c r="V9" i="2"/>
  <c r="U9" i="2"/>
  <c r="T9" i="2"/>
  <c r="S9" i="2"/>
  <c r="R9" i="2"/>
  <c r="K9" i="2"/>
  <c r="I9" i="2"/>
  <c r="G9" i="2"/>
  <c r="E9" i="2"/>
  <c r="C9" i="2"/>
  <c r="B9" i="2"/>
  <c r="W8" i="2"/>
  <c r="V8" i="2"/>
  <c r="U8" i="2"/>
  <c r="T8" i="2"/>
  <c r="S8" i="2"/>
  <c r="R8" i="2"/>
  <c r="M8" i="2"/>
  <c r="K8" i="2"/>
  <c r="G8" i="2"/>
  <c r="E8" i="2"/>
  <c r="C8" i="2"/>
  <c r="B8" i="2"/>
  <c r="W7" i="2"/>
  <c r="V7" i="2"/>
  <c r="U7" i="2"/>
  <c r="T7" i="2"/>
  <c r="S7" i="2"/>
  <c r="R7" i="2"/>
  <c r="M7" i="2"/>
  <c r="K7" i="2"/>
  <c r="I7" i="2"/>
  <c r="G7" i="2"/>
  <c r="E7" i="2"/>
  <c r="C7" i="2"/>
  <c r="B7" i="2"/>
  <c r="W6" i="2"/>
  <c r="V6" i="2"/>
  <c r="U6" i="2"/>
  <c r="T6" i="2"/>
  <c r="S6" i="2"/>
  <c r="R6" i="2"/>
  <c r="M6" i="2"/>
  <c r="K6" i="2"/>
  <c r="I6" i="2"/>
  <c r="G6" i="2"/>
  <c r="E6" i="2"/>
  <c r="C6" i="2"/>
  <c r="B6" i="2"/>
  <c r="W5" i="2"/>
  <c r="V5" i="2"/>
  <c r="U5" i="2"/>
  <c r="T5" i="2"/>
  <c r="S5" i="2"/>
  <c r="R5" i="2"/>
  <c r="M5" i="2"/>
  <c r="G5" i="2"/>
  <c r="E5" i="2"/>
  <c r="C5" i="2"/>
  <c r="B5" i="2"/>
  <c r="W4" i="2"/>
  <c r="V4" i="2"/>
  <c r="U4" i="2"/>
  <c r="T4" i="2"/>
  <c r="S4" i="2"/>
  <c r="R4" i="2"/>
  <c r="M4" i="2"/>
  <c r="K4" i="2"/>
  <c r="I4" i="2"/>
  <c r="G4" i="2"/>
  <c r="E4" i="2"/>
  <c r="C4" i="2"/>
  <c r="B4" i="2"/>
  <c r="W3" i="2"/>
  <c r="V3" i="2"/>
  <c r="U3" i="2"/>
  <c r="T3" i="2"/>
  <c r="S3" i="2"/>
  <c r="R3" i="2"/>
  <c r="M3" i="2"/>
  <c r="K3" i="2"/>
  <c r="I3" i="2"/>
  <c r="E3" i="2"/>
  <c r="C3" i="2"/>
  <c r="B3" i="2"/>
  <c r="X12" i="2"/>
  <c r="X11" i="2"/>
  <c r="X10" i="2"/>
  <c r="X9" i="2"/>
  <c r="X8" i="2"/>
  <c r="X7" i="2"/>
  <c r="X6" i="2"/>
  <c r="X5" i="2"/>
  <c r="Y10" i="1"/>
  <c r="X4" i="2"/>
  <c r="Y3" i="1"/>
  <c r="X3" i="2"/>
</calcChain>
</file>

<file path=xl/sharedStrings.xml><?xml version="1.0" encoding="utf-8"?>
<sst xmlns="http://schemas.openxmlformats.org/spreadsheetml/2006/main" count="2331" uniqueCount="431">
  <si>
    <t>循環</t>
  </si>
  <si>
    <t>穀/份</t>
  </si>
  <si>
    <t>豆/份</t>
  </si>
  <si>
    <t>蔬/份</t>
  </si>
  <si>
    <t>油/份</t>
  </si>
  <si>
    <t>乳/份</t>
  </si>
  <si>
    <t>果/份</t>
  </si>
  <si>
    <t>熱量</t>
  </si>
  <si>
    <t>主食</t>
  </si>
  <si>
    <t>重/kg</t>
  </si>
  <si>
    <t>主菜</t>
  </si>
  <si>
    <t>副菜一</t>
  </si>
  <si>
    <t>副菜二</t>
  </si>
  <si>
    <t>蔬菜</t>
  </si>
  <si>
    <t>湯品</t>
  </si>
  <si>
    <t>白米飯</t>
  </si>
  <si>
    <t>時蔬</t>
  </si>
  <si>
    <t>米</t>
  </si>
  <si>
    <t>豬絞肉</t>
  </si>
  <si>
    <t>豆腐</t>
  </si>
  <si>
    <t>綠豆芽</t>
  </si>
  <si>
    <t>南瓜</t>
  </si>
  <si>
    <t>胡蘿蔔</t>
  </si>
  <si>
    <t>大蒜</t>
  </si>
  <si>
    <t>豬後腿肉</t>
  </si>
  <si>
    <t>洋蔥</t>
  </si>
  <si>
    <t>金針菇</t>
  </si>
  <si>
    <t>薑</t>
  </si>
  <si>
    <t>糙米飯</t>
  </si>
  <si>
    <t>冬粉</t>
  </si>
  <si>
    <t>雞蛋</t>
  </si>
  <si>
    <t>冬瓜</t>
  </si>
  <si>
    <t>糙米</t>
  </si>
  <si>
    <t>甘藍</t>
  </si>
  <si>
    <t>結球白菜</t>
  </si>
  <si>
    <t>乾木耳</t>
  </si>
  <si>
    <t>四角油豆腐</t>
  </si>
  <si>
    <t>脆筍</t>
  </si>
  <si>
    <t>滷包</t>
  </si>
  <si>
    <t>二砂糖</t>
  </si>
  <si>
    <t>白蘿蔔</t>
  </si>
  <si>
    <t>冷凍玉米粒</t>
  </si>
  <si>
    <t>馬鈴薯</t>
  </si>
  <si>
    <t>奶油(固態)</t>
  </si>
  <si>
    <t>大番茄</t>
  </si>
  <si>
    <t>九層塔</t>
  </si>
  <si>
    <t>豆干</t>
  </si>
  <si>
    <t>咖哩粉</t>
  </si>
  <si>
    <t>肉雞</t>
  </si>
  <si>
    <t>仙草凍</t>
  </si>
  <si>
    <t>醃漬花胡瓜</t>
  </si>
  <si>
    <t>金針菜乾</t>
  </si>
  <si>
    <t>榨菜</t>
  </si>
  <si>
    <t>乾香菇</t>
  </si>
  <si>
    <t>紅蔥頭</t>
  </si>
  <si>
    <t>紫菜</t>
  </si>
  <si>
    <t>番茄糊</t>
  </si>
  <si>
    <t>燕麥飯</t>
  </si>
  <si>
    <t>凍豆腐</t>
  </si>
  <si>
    <t>肉排</t>
  </si>
  <si>
    <t>冷凍毛豆仁</t>
  </si>
  <si>
    <t>玉米濃湯</t>
  </si>
  <si>
    <t>豆瓣醬</t>
  </si>
  <si>
    <t>主食明細</t>
  </si>
  <si>
    <t>主菜明細</t>
  </si>
  <si>
    <t>副菜一明細</t>
  </si>
  <si>
    <t>副菜二明細</t>
  </si>
  <si>
    <t>蔬菜明細</t>
  </si>
  <si>
    <t>湯品明細</t>
  </si>
  <si>
    <t>附餐點心</t>
    <phoneticPr fontId="7" type="noConversion"/>
  </si>
  <si>
    <t>點心</t>
    <phoneticPr fontId="7" type="noConversion"/>
  </si>
  <si>
    <t>附餐點心</t>
  </si>
  <si>
    <t>副菜一</t>
    <phoneticPr fontId="7" type="noConversion"/>
  </si>
  <si>
    <t>點心</t>
    <phoneticPr fontId="7" type="noConversion"/>
  </si>
  <si>
    <t>日期</t>
    <phoneticPr fontId="7" type="noConversion"/>
  </si>
  <si>
    <t>副菜一</t>
    <phoneticPr fontId="7" type="noConversion"/>
  </si>
  <si>
    <t>豆薯</t>
    <phoneticPr fontId="7" type="noConversion"/>
  </si>
  <si>
    <t>南瓜</t>
    <phoneticPr fontId="7" type="noConversion"/>
  </si>
  <si>
    <t>茄汁肉醬</t>
  </si>
  <si>
    <t>味噌</t>
    <phoneticPr fontId="7" type="noConversion"/>
  </si>
  <si>
    <t>甜椒</t>
    <phoneticPr fontId="7" type="noConversion"/>
  </si>
  <si>
    <t>杏鮑菇</t>
    <phoneticPr fontId="7" type="noConversion"/>
  </si>
  <si>
    <t>青蔥</t>
  </si>
  <si>
    <t>韓式燒肉</t>
  </si>
  <si>
    <t>韓式泡菜</t>
  </si>
  <si>
    <t>豬絞肉</t>
    <phoneticPr fontId="7" type="noConversion"/>
  </si>
  <si>
    <t>時蔬</t>
    <phoneticPr fontId="7" type="noConversion"/>
  </si>
  <si>
    <t>甜椒(青皮)</t>
    <phoneticPr fontId="7" type="noConversion"/>
  </si>
  <si>
    <t>時瓜</t>
    <phoneticPr fontId="7" type="noConversion"/>
  </si>
  <si>
    <t>味醂</t>
  </si>
  <si>
    <t>甘藍</t>
    <phoneticPr fontId="7" type="noConversion"/>
  </si>
  <si>
    <t>豆腐</t>
    <phoneticPr fontId="7" type="noConversion"/>
  </si>
  <si>
    <t>豆干</t>
    <phoneticPr fontId="7" type="noConversion"/>
  </si>
  <si>
    <t>麻婆豆腐</t>
  </si>
  <si>
    <t>醬油</t>
  </si>
  <si>
    <t>四角油豆腐</t>
    <phoneticPr fontId="7" type="noConversion"/>
  </si>
  <si>
    <t>綠豆芽</t>
    <phoneticPr fontId="7" type="noConversion"/>
  </si>
  <si>
    <t>白蘿蔔</t>
    <phoneticPr fontId="7" type="noConversion"/>
  </si>
  <si>
    <t>芹菜</t>
    <phoneticPr fontId="7" type="noConversion"/>
  </si>
  <si>
    <t>玉米濃湯調理包</t>
  </si>
  <si>
    <t>冬粉</t>
    <phoneticPr fontId="7" type="noConversion"/>
  </si>
  <si>
    <t>時蔬湯</t>
    <phoneticPr fontId="7" type="noConversion"/>
  </si>
  <si>
    <t>粉圓</t>
    <phoneticPr fontId="7" type="noConversion"/>
  </si>
  <si>
    <t>豆包</t>
    <phoneticPr fontId="7" type="noConversion"/>
  </si>
  <si>
    <t>茄汁若醬</t>
    <phoneticPr fontId="7" type="noConversion"/>
  </si>
  <si>
    <t>蘿蔔乾</t>
  </si>
  <si>
    <t>麵腸</t>
    <phoneticPr fontId="7" type="noConversion"/>
  </si>
  <si>
    <t>二砂糖</t>
    <phoneticPr fontId="7" type="noConversion"/>
  </si>
  <si>
    <t>金針菇</t>
    <phoneticPr fontId="7" type="noConversion"/>
  </si>
  <si>
    <t>素黑輪</t>
    <phoneticPr fontId="7" type="noConversion"/>
  </si>
  <si>
    <t>驗證豆奶</t>
    <phoneticPr fontId="7" type="noConversion"/>
  </si>
  <si>
    <t>果汁</t>
    <phoneticPr fontId="7" type="noConversion"/>
  </si>
  <si>
    <t>水果</t>
    <phoneticPr fontId="7" type="noConversion"/>
  </si>
  <si>
    <t>有機豆奶</t>
    <phoneticPr fontId="7" type="noConversion"/>
  </si>
  <si>
    <t>有機豆奶</t>
  </si>
  <si>
    <t>保久乳</t>
  </si>
  <si>
    <t>保久乳</t>
    <phoneticPr fontId="7" type="noConversion"/>
  </si>
  <si>
    <t>花蓮縣114學年度第1學期9月份國小葷食菜單(偏鄉計劃學校)</t>
    <phoneticPr fontId="7" type="noConversion"/>
  </si>
  <si>
    <t>附餐一點心</t>
    <phoneticPr fontId="7" type="noConversion"/>
  </si>
  <si>
    <t>附餐二點心</t>
    <phoneticPr fontId="7" type="noConversion"/>
  </si>
  <si>
    <t>穀/份</t>
    <phoneticPr fontId="7" type="noConversion"/>
  </si>
  <si>
    <t>O1</t>
    <phoneticPr fontId="7" type="noConversion"/>
  </si>
  <si>
    <t>O2</t>
    <phoneticPr fontId="7" type="noConversion"/>
  </si>
  <si>
    <t>O3</t>
    <phoneticPr fontId="7" type="noConversion"/>
  </si>
  <si>
    <t>O4</t>
    <phoneticPr fontId="7" type="noConversion"/>
  </si>
  <si>
    <t>O5</t>
    <phoneticPr fontId="7" type="noConversion"/>
  </si>
  <si>
    <t>P1</t>
    <phoneticPr fontId="7" type="noConversion"/>
  </si>
  <si>
    <t>P2</t>
    <phoneticPr fontId="7" type="noConversion"/>
  </si>
  <si>
    <t>P3</t>
    <phoneticPr fontId="7" type="noConversion"/>
  </si>
  <si>
    <t>P4</t>
    <phoneticPr fontId="7" type="noConversion"/>
  </si>
  <si>
    <t>P5</t>
    <phoneticPr fontId="7" type="noConversion"/>
  </si>
  <si>
    <t>Q1</t>
    <phoneticPr fontId="7" type="noConversion"/>
  </si>
  <si>
    <t>Q2</t>
    <phoneticPr fontId="7" type="noConversion"/>
  </si>
  <si>
    <t>Q3</t>
    <phoneticPr fontId="7" type="noConversion"/>
  </si>
  <si>
    <t>Q4</t>
    <phoneticPr fontId="7" type="noConversion"/>
  </si>
  <si>
    <t>R1</t>
    <phoneticPr fontId="7" type="noConversion"/>
  </si>
  <si>
    <t>R2</t>
    <phoneticPr fontId="7" type="noConversion"/>
  </si>
  <si>
    <t>R3</t>
    <phoneticPr fontId="7" type="noConversion"/>
  </si>
  <si>
    <t>R4</t>
    <phoneticPr fontId="7" type="noConversion"/>
  </si>
  <si>
    <t>S1</t>
    <phoneticPr fontId="7" type="noConversion"/>
  </si>
  <si>
    <t>S2</t>
    <phoneticPr fontId="7" type="noConversion"/>
  </si>
  <si>
    <t>花蓮縣114學年度第2學期6月份國中葷食菜單(偏鄉)-尚好便當</t>
    <phoneticPr fontId="7" type="noConversion"/>
  </si>
  <si>
    <t>花蓮縣114學年度第2學期6月份國小葷食菜單(偏鄉)-尚好便當</t>
    <phoneticPr fontId="7" type="noConversion"/>
  </si>
  <si>
    <t>花蓮縣114學年度第2學期6月份國中素食菜單(偏鄉)-尚好便當</t>
    <phoneticPr fontId="7" type="noConversion"/>
  </si>
  <si>
    <t>花蓮縣114學年度第2學期6月份國小素食菜單(偏鄉)-尚好便當</t>
    <phoneticPr fontId="7" type="noConversion"/>
  </si>
  <si>
    <t>油飯特餐</t>
  </si>
  <si>
    <t>糯米</t>
  </si>
  <si>
    <t>芝麻飯</t>
  </si>
  <si>
    <t>芝麻(熟)</t>
  </si>
  <si>
    <t>炸醬麵特餐</t>
  </si>
  <si>
    <t>拉麵</t>
  </si>
  <si>
    <t>紫米飯</t>
  </si>
  <si>
    <t>黑秈糯米</t>
  </si>
  <si>
    <t>刈包特餐</t>
  </si>
  <si>
    <t>刈包</t>
  </si>
  <si>
    <t>蘑菇麵特餐</t>
  </si>
  <si>
    <t>燕麥</t>
    <phoneticPr fontId="7" type="noConversion"/>
  </si>
  <si>
    <t>茄汁豬柳</t>
  </si>
  <si>
    <t>番茄醬</t>
  </si>
  <si>
    <t>金黃魚片</t>
  </si>
  <si>
    <t>鯊魚片</t>
  </si>
  <si>
    <t>香雞排</t>
  </si>
  <si>
    <t>雞排</t>
  </si>
  <si>
    <t>塔香絞肉</t>
  </si>
  <si>
    <t>豆薯</t>
  </si>
  <si>
    <t>三杯雞</t>
  </si>
  <si>
    <t>杏鮑菇</t>
  </si>
  <si>
    <t>瓜仔肉</t>
  </si>
  <si>
    <t>咖哩雞丁</t>
  </si>
  <si>
    <t>滷蛋</t>
  </si>
  <si>
    <t>客家肉絲</t>
  </si>
  <si>
    <t>芹菜</t>
  </si>
  <si>
    <t>花瓜雞</t>
  </si>
  <si>
    <t>清蒸魚片</t>
  </si>
  <si>
    <t>美味肉排</t>
  </si>
  <si>
    <t>梅干絞肉</t>
  </si>
  <si>
    <t>梅乾菜</t>
  </si>
  <si>
    <t>椰香咖哩豬</t>
  </si>
  <si>
    <t>椰漿</t>
  </si>
  <si>
    <t>黃金魚片</t>
  </si>
  <si>
    <t>蘑菇醬</t>
  </si>
  <si>
    <t>糖醋雞丁</t>
  </si>
  <si>
    <t>鳳梨罐頭</t>
  </si>
  <si>
    <t>甜椒(青皮)</t>
  </si>
  <si>
    <t>打拋豬</t>
  </si>
  <si>
    <t>香酥雞</t>
  </si>
  <si>
    <t>胡椒鹽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</si>
  <si>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蜜汁豆干</t>
    </r>
    <phoneticPr fontId="7" type="noConversion"/>
  </si>
  <si>
    <t>螞蟻上樹</t>
  </si>
  <si>
    <t>油飯配料</t>
  </si>
  <si>
    <t>奶油白菜</t>
  </si>
  <si>
    <t>冷凍玉米筍</t>
    <phoneticPr fontId="7" type="noConversion"/>
  </si>
  <si>
    <t>玉米三色</t>
  </si>
  <si>
    <t>肉絲豆芽</t>
  </si>
  <si>
    <t>韭菜</t>
  </si>
  <si>
    <t>黃瓜黑輪</t>
  </si>
  <si>
    <t>大黃瓜</t>
  </si>
  <si>
    <t>黑輪</t>
  </si>
  <si>
    <t>炸醬麵配料</t>
  </si>
  <si>
    <t>豆乾丁</t>
  </si>
  <si>
    <t>小黃瓜</t>
  </si>
  <si>
    <t>甜麵醬</t>
  </si>
  <si>
    <t>鮪魚番茄蛋</t>
    <phoneticPr fontId="7" type="noConversion"/>
  </si>
  <si>
    <t>鮪魚三明治罐頭</t>
    <phoneticPr fontId="7" type="noConversion"/>
  </si>
  <si>
    <t>蒸蛋</t>
  </si>
  <si>
    <t>芹香天婦羅</t>
  </si>
  <si>
    <t>甜不辣</t>
  </si>
  <si>
    <t>酸菜絞肉</t>
  </si>
  <si>
    <t>酸菜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</si>
  <si>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泡菜凍腐</t>
    </r>
    <phoneticPr fontId="7" type="noConversion"/>
  </si>
  <si>
    <t>涼拌海帶</t>
  </si>
  <si>
    <t>乾裙帶菜</t>
  </si>
  <si>
    <t>薑絲</t>
  </si>
  <si>
    <t>絲瓜麵線</t>
  </si>
  <si>
    <t>絲瓜</t>
  </si>
  <si>
    <t>麵線</t>
  </si>
  <si>
    <t>肉絲甘藍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</si>
  <si>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香滷油腐</t>
    </r>
    <phoneticPr fontId="7" type="noConversion"/>
  </si>
  <si>
    <t>塔香黑輪</t>
  </si>
  <si>
    <t>白菜滷</t>
  </si>
  <si>
    <t>銀芽肉絲</t>
  </si>
  <si>
    <t>蛋香刈薯</t>
  </si>
  <si>
    <t>塔香杏鮑菇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</si>
  <si>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滷味雙拼</t>
    </r>
    <phoneticPr fontId="7" type="noConversion"/>
  </si>
  <si>
    <t>海帶結</t>
  </si>
  <si>
    <t>冬瓜黑輪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</si>
  <si>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家常豆干</t>
    </r>
    <phoneticPr fontId="7" type="noConversion"/>
  </si>
  <si>
    <t>什錦白菜</t>
  </si>
  <si>
    <t>涼拌海絲</t>
  </si>
  <si>
    <t>海帶絲</t>
  </si>
  <si>
    <t>冬瓜絞肉</t>
  </si>
  <si>
    <t>甘藍絞肉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</si>
  <si>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筍乾油腐</t>
    </r>
    <phoneticPr fontId="7" type="noConversion"/>
  </si>
  <si>
    <t>油豆腐</t>
  </si>
  <si>
    <t>麻竹筍乾</t>
  </si>
  <si>
    <t>蔬香冬粉</t>
  </si>
  <si>
    <t>關東煮</t>
  </si>
  <si>
    <t>黑輪</t>
    <phoneticPr fontId="7" type="noConversion"/>
  </si>
  <si>
    <t>玉米段</t>
  </si>
  <si>
    <t>冬瓜貢片</t>
  </si>
  <si>
    <t>貢丸片</t>
  </si>
  <si>
    <t>小魚乾</t>
  </si>
  <si>
    <t>田園玉米</t>
  </si>
  <si>
    <t>炸物雙拼</t>
  </si>
  <si>
    <t>韭香豆芽</t>
  </si>
  <si>
    <t>菜脯蛋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</si>
  <si>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滷豆干</t>
    </r>
    <phoneticPr fontId="7" type="noConversion"/>
  </si>
  <si>
    <t>奶香玉米段</t>
  </si>
  <si>
    <t>甜玉米</t>
  </si>
  <si>
    <t>冬瓜湯</t>
  </si>
  <si>
    <t>大骨</t>
  </si>
  <si>
    <t>紫菜湯</t>
  </si>
  <si>
    <t>四神湯</t>
  </si>
  <si>
    <t>四神料</t>
  </si>
  <si>
    <t>仙草甜湯</t>
  </si>
  <si>
    <t>榨菜肉絲湯</t>
  </si>
  <si>
    <t>玉米蛋花湯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</si>
  <si>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味噌凍腐湯</t>
    </r>
    <phoneticPr fontId="7" type="noConversion"/>
  </si>
  <si>
    <t>味噌</t>
  </si>
  <si>
    <t>時瓜貢丸湯</t>
    <phoneticPr fontId="7" type="noConversion"/>
  </si>
  <si>
    <t>貢丸</t>
  </si>
  <si>
    <t>粉圓甜湯</t>
  </si>
  <si>
    <t>粉圓</t>
  </si>
  <si>
    <t>金針湯</t>
  </si>
  <si>
    <t>海芽薑絲湯</t>
  </si>
  <si>
    <t>米粉羹</t>
  </si>
  <si>
    <t>米粉</t>
  </si>
  <si>
    <t>桶筍絲</t>
  </si>
  <si>
    <t>紅豆紫米湯</t>
  </si>
  <si>
    <t>紅豆</t>
  </si>
  <si>
    <t>羅宋湯</t>
  </si>
  <si>
    <t>豬後腿肉</t>
    <phoneticPr fontId="7" type="noConversion"/>
  </si>
  <si>
    <t>酸辣湯</t>
  </si>
  <si>
    <t>愛玉甜湯</t>
  </si>
  <si>
    <t>愛玉凍</t>
  </si>
  <si>
    <t>白菜大骨湯</t>
  </si>
  <si>
    <t>時蔬大骨湯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</si>
  <si>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海帶豆腐湯</t>
    </r>
    <phoneticPr fontId="7" type="noConversion"/>
  </si>
  <si>
    <t>芝麻(熟)</t>
    <phoneticPr fontId="7" type="noConversion"/>
  </si>
  <si>
    <t>黑秈糯米</t>
    <phoneticPr fontId="7" type="noConversion"/>
  </si>
  <si>
    <t>胡蘿蔔</t>
    <phoneticPr fontId="7" type="noConversion"/>
  </si>
  <si>
    <t>滷煎蒸炒滑蛋</t>
    <phoneticPr fontId="7" type="noConversion"/>
  </si>
  <si>
    <t>雞蛋</t>
    <phoneticPr fontId="7" type="noConversion"/>
  </si>
  <si>
    <t>素排</t>
    <phoneticPr fontId="7" type="noConversion"/>
  </si>
  <si>
    <t>九層塔</t>
    <phoneticPr fontId="7" type="noConversion"/>
  </si>
  <si>
    <t>三杯豆干</t>
    <phoneticPr fontId="7" type="noConversion"/>
  </si>
  <si>
    <t>瓜仔麵腸</t>
    <phoneticPr fontId="7" type="noConversion"/>
  </si>
  <si>
    <t>醃漬花胡瓜</t>
    <phoneticPr fontId="7" type="noConversion"/>
  </si>
  <si>
    <t>咖哩油腐</t>
    <phoneticPr fontId="7" type="noConversion"/>
  </si>
  <si>
    <t>馬鈴薯</t>
    <phoneticPr fontId="7" type="noConversion"/>
  </si>
  <si>
    <t>客家豆干</t>
    <phoneticPr fontId="7" type="noConversion"/>
  </si>
  <si>
    <t>素肉絲</t>
    <phoneticPr fontId="7" type="noConversion"/>
  </si>
  <si>
    <t>香滷豆包</t>
    <phoneticPr fontId="7" type="noConversion"/>
  </si>
  <si>
    <t>美味素排</t>
    <phoneticPr fontId="7" type="noConversion"/>
  </si>
  <si>
    <t>椰香咖哩油腐</t>
    <phoneticPr fontId="7" type="noConversion"/>
  </si>
  <si>
    <t>黃金豆包</t>
    <phoneticPr fontId="7" type="noConversion"/>
  </si>
  <si>
    <t>素絞肉</t>
    <phoneticPr fontId="7" type="noConversion"/>
  </si>
  <si>
    <t>韓式麵腸</t>
    <phoneticPr fontId="7" type="noConversion"/>
  </si>
  <si>
    <t>韓式泡菜</t>
    <phoneticPr fontId="7" type="noConversion"/>
  </si>
  <si>
    <t>結球白菜</t>
    <phoneticPr fontId="7" type="noConversion"/>
  </si>
  <si>
    <t>糖醋豆干</t>
    <phoneticPr fontId="7" type="noConversion"/>
  </si>
  <si>
    <t>鳳梨罐頭</t>
    <phoneticPr fontId="7" type="noConversion"/>
  </si>
  <si>
    <t>打拋麵腸</t>
    <phoneticPr fontId="7" type="noConversion"/>
  </si>
  <si>
    <t>大番茄</t>
    <phoneticPr fontId="7" type="noConversion"/>
  </si>
  <si>
    <t>香酥豆包</t>
    <phoneticPr fontId="7" type="noConversion"/>
  </si>
  <si>
    <t>胡椒鹽</t>
    <phoneticPr fontId="7" type="noConversion"/>
  </si>
  <si>
    <t>乾木耳</t>
    <phoneticPr fontId="7" type="noConversion"/>
  </si>
  <si>
    <t>脆筍</t>
    <phoneticPr fontId="7" type="noConversion"/>
  </si>
  <si>
    <t>乾香菇</t>
    <phoneticPr fontId="7" type="noConversion"/>
  </si>
  <si>
    <t>奶油(固態)</t>
    <phoneticPr fontId="7" type="noConversion"/>
  </si>
  <si>
    <t>冷凍玉米粒</t>
    <phoneticPr fontId="7" type="noConversion"/>
  </si>
  <si>
    <t>冷凍毛豆仁</t>
    <phoneticPr fontId="7" type="noConversion"/>
  </si>
  <si>
    <t>若絲豆芽</t>
    <phoneticPr fontId="7" type="noConversion"/>
  </si>
  <si>
    <t>黃瓜素輪</t>
    <phoneticPr fontId="7" type="noConversion"/>
  </si>
  <si>
    <t>大黃瓜</t>
    <phoneticPr fontId="7" type="noConversion"/>
  </si>
  <si>
    <t>豆乾丁</t>
    <phoneticPr fontId="7" type="noConversion"/>
  </si>
  <si>
    <t>小黃瓜</t>
    <phoneticPr fontId="7" type="noConversion"/>
  </si>
  <si>
    <t>番茄滑蛋</t>
  </si>
  <si>
    <t>芹香素天婦羅</t>
    <phoneticPr fontId="7" type="noConversion"/>
  </si>
  <si>
    <t>素甜不辣</t>
    <phoneticPr fontId="7" type="noConversion"/>
  </si>
  <si>
    <t>酸菜絞若</t>
    <phoneticPr fontId="7" type="noConversion"/>
  </si>
  <si>
    <t>酸菜</t>
    <phoneticPr fontId="7" type="noConversion"/>
  </si>
  <si>
    <t>凍豆腐</t>
    <phoneticPr fontId="7" type="noConversion"/>
  </si>
  <si>
    <t>乾裙帶菜</t>
    <phoneticPr fontId="7" type="noConversion"/>
  </si>
  <si>
    <t>絲瓜</t>
    <phoneticPr fontId="7" type="noConversion"/>
  </si>
  <si>
    <t>麵線</t>
    <phoneticPr fontId="7" type="noConversion"/>
  </si>
  <si>
    <t>若絲甘藍</t>
    <phoneticPr fontId="7" type="noConversion"/>
  </si>
  <si>
    <t>塔香素輪</t>
    <phoneticPr fontId="7" type="noConversion"/>
  </si>
  <si>
    <t>銀芽若絲</t>
    <phoneticPr fontId="7" type="noConversion"/>
  </si>
  <si>
    <t>海帶結</t>
    <phoneticPr fontId="7" type="noConversion"/>
  </si>
  <si>
    <t>滷包</t>
    <phoneticPr fontId="7" type="noConversion"/>
  </si>
  <si>
    <t>冬瓜素輪</t>
    <phoneticPr fontId="7" type="noConversion"/>
  </si>
  <si>
    <t>冬瓜</t>
    <phoneticPr fontId="7" type="noConversion"/>
  </si>
  <si>
    <t>海帶絲</t>
    <phoneticPr fontId="7" type="noConversion"/>
  </si>
  <si>
    <t>冬瓜絞若</t>
    <phoneticPr fontId="7" type="noConversion"/>
  </si>
  <si>
    <t>甘藍絞若</t>
    <phoneticPr fontId="7" type="noConversion"/>
  </si>
  <si>
    <t>油豆腐</t>
    <phoneticPr fontId="7" type="noConversion"/>
  </si>
  <si>
    <t>麻竹筍乾</t>
    <phoneticPr fontId="7" type="noConversion"/>
  </si>
  <si>
    <t>蔬菜</t>
    <phoneticPr fontId="7" type="noConversion"/>
  </si>
  <si>
    <t>玉米段</t>
    <phoneticPr fontId="7" type="noConversion"/>
  </si>
  <si>
    <t>冬瓜丸片</t>
    <phoneticPr fontId="7" type="noConversion"/>
  </si>
  <si>
    <t>素丸</t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</si>
  <si>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1"/>
        <charset val="136"/>
      </rPr>
      <t>香滷</t>
    </r>
    <r>
      <rPr>
        <sz val="12"/>
        <color theme="1"/>
        <rFont val="標楷體"/>
        <family val="4"/>
        <charset val="136"/>
      </rPr>
      <t>豆干</t>
    </r>
    <phoneticPr fontId="7" type="noConversion"/>
  </si>
  <si>
    <t>素炒豆芽</t>
    <phoneticPr fontId="7" type="noConversion"/>
  </si>
  <si>
    <t>蘿蔔乾</t>
    <phoneticPr fontId="7" type="noConversion"/>
  </si>
  <si>
    <t>甜玉米</t>
    <phoneticPr fontId="7" type="noConversion"/>
  </si>
  <si>
    <t>薑</t>
    <phoneticPr fontId="7" type="noConversion"/>
  </si>
  <si>
    <t>紫菜</t>
    <phoneticPr fontId="7" type="noConversion"/>
  </si>
  <si>
    <t>仙草凍</t>
    <phoneticPr fontId="7" type="noConversion"/>
  </si>
  <si>
    <t>榨菜若絲湯</t>
    <phoneticPr fontId="7" type="noConversion"/>
  </si>
  <si>
    <t>榨菜</t>
    <phoneticPr fontId="7" type="noConversion"/>
  </si>
  <si>
    <t>時瓜素丸湯</t>
    <phoneticPr fontId="7" type="noConversion"/>
  </si>
  <si>
    <t>蘿蔔湯</t>
    <phoneticPr fontId="7" type="noConversion"/>
  </si>
  <si>
    <t>金針菜乾</t>
    <phoneticPr fontId="7" type="noConversion"/>
  </si>
  <si>
    <t>米粉</t>
    <phoneticPr fontId="7" type="noConversion"/>
  </si>
  <si>
    <t>桶筍絲</t>
    <phoneticPr fontId="7" type="noConversion"/>
  </si>
  <si>
    <t>紅豆</t>
    <phoneticPr fontId="7" type="noConversion"/>
  </si>
  <si>
    <t>素玉米濃湯調理包</t>
    <phoneticPr fontId="7" type="noConversion"/>
  </si>
  <si>
    <t>愛玉凍</t>
    <phoneticPr fontId="7" type="noConversion"/>
  </si>
  <si>
    <t>白菜湯</t>
    <phoneticPr fontId="7" type="noConversion"/>
  </si>
  <si>
    <t>海苔</t>
    <phoneticPr fontId="7" type="noConversion"/>
  </si>
  <si>
    <t>葡萄乾</t>
    <phoneticPr fontId="7" type="noConversion"/>
  </si>
  <si>
    <t>奶酥餐包</t>
    <phoneticPr fontId="7" type="noConversion"/>
  </si>
  <si>
    <t>堅果</t>
    <phoneticPr fontId="7" type="noConversion"/>
  </si>
  <si>
    <t>草莓餐包</t>
    <phoneticPr fontId="7" type="noConversion"/>
  </si>
  <si>
    <t>紅豆餐包</t>
    <phoneticPr fontId="7" type="noConversion"/>
  </si>
  <si>
    <t>奶油餐包</t>
    <phoneticPr fontId="7" type="noConversion"/>
  </si>
  <si>
    <t>R5</t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</si>
  <si>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小魚豆干</t>
    </r>
    <phoneticPr fontId="7" type="noConversion"/>
  </si>
  <si>
    <t xml:space="preserve">  說明:六月份菜單編排說明如下： </t>
  </si>
  <si>
    <t xml:space="preserve">  一、星期一、五的蔬菜為有機蔬菜。                                    </t>
  </si>
  <si>
    <t xml:space="preserve">  二、為符合每月吃3次塊狀食物，6/3(三)主菜是香雞排，6/12(五)主菜是香滷雞翅，6/17(三)主菜是美味肉排。</t>
  </si>
  <si>
    <t xml:space="preserve"> 過敏原警語:「本月產品含有甲殼類、花生、雞蛋、堅果類、芝麻、含麩質之穀物、大豆、魚類、使用亞硫酸鹽類及其相關製品」。  </t>
  </si>
  <si>
    <t xml:space="preserve">  五、每月每週五供應三次有機豆漿</t>
    <phoneticPr fontId="7" type="noConversion"/>
  </si>
  <si>
    <t xml:space="preserve">過敏原警語:「本月產品含有甲殼類、花生、雞蛋、堅果類、芝麻、含麩質之穀物、大豆、魚類、使用亞硫酸鹽類及其相關製品」。  </t>
  </si>
  <si>
    <t xml:space="preserve">  說明:6月份菜單編排說明如下： </t>
  </si>
  <si>
    <t xml:space="preserve"> 過敏原警語:「本月產品含有甲殼類、花生、雞蛋、堅果類、芝麻、含麩質之穀物、大豆及使用亞硫酸鹽類及其相關製品」。  </t>
  </si>
  <si>
    <t xml:space="preserve">  四、每月每週五供應三次有機豆漿</t>
    <phoneticPr fontId="7" type="noConversion"/>
  </si>
  <si>
    <t xml:space="preserve">過敏原警語:「本月產品含有甲殼類、花生、雞蛋、堅果類、芝麻、含麩質之穀物、大豆及使用亞硫酸鹽類及其相關製品」。  </t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</si>
  <si>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蜜汁豆干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</si>
  <si>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滷味雙拼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</si>
  <si>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家常豆干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</si>
  <si>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7.8"/>
        <color theme="1"/>
        <rFont val="DFKai-SB"/>
        <family val="4"/>
        <charset val="136"/>
      </rPr>
      <t>味噌凍腐湯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</si>
  <si>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筍乾油腐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</si>
  <si>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泡菜凍腐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</si>
  <si>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小魚豆干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</si>
  <si>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香滷油腐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</si>
  <si>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7.8"/>
        <color theme="1"/>
        <rFont val="DFKai-SB"/>
        <family val="4"/>
        <charset val="136"/>
      </rPr>
      <t>滷豆干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</si>
  <si>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6.1"/>
        <color theme="1"/>
        <rFont val="DFKai-SB"/>
        <family val="4"/>
        <charset val="136"/>
      </rPr>
      <t>海帶豆腐湯</t>
    </r>
    <phoneticPr fontId="7" type="noConversion"/>
  </si>
  <si>
    <t xml:space="preserve">  三、因食材調度問題，O1副菜一改為蜜汁豆干，O2副菜一改為螞蟻上樹，O3主菜改為香雞排，O4副菜一改為奶油白菜，O5主菜改為三杯雞，05副菜一改為玉米三色，P1副菜二改為家常豆干，</t>
    <phoneticPr fontId="7" type="noConversion"/>
  </si>
  <si>
    <t xml:space="preserve">  四、週一附餐一供應保久乳，週一附餐一供應葡萄乾，週一附餐一供應草莓餐包，週一附餐一供應奶油餐包，週二附餐一供應海苔，週二附餐一供應果汁，週二附餐一供應水果，週二附餐一供應保久乳，</t>
    <phoneticPr fontId="7" type="noConversion"/>
  </si>
  <si>
    <t xml:space="preserve">      P3副菜二改為涼拌海絲，P3湯品改為時瓜貢丸湯，P4副菜一改為鮪魚番茄蛋，P5主菜改為香滷雞翅，P5副菜一改為蒸蛋，Q4主菜改為梅干絞肉，R4主菜改為韓式燒肉，R5湯品改為白菜大骨湯。</t>
    <phoneticPr fontId="7" type="noConversion"/>
  </si>
  <si>
    <t xml:space="preserve">      週三附餐一供應奶酥餐包，週三附餐一供應保久乳，週三附餐一供應紅報餐包，週四附餐一供應豆漿，週四附餐一供應保久乳，週四附餐一供應水果，週五附餐一供應堅果，週五附餐一供應水果。</t>
    <phoneticPr fontId="7" type="noConversion"/>
  </si>
  <si>
    <t xml:space="preserve">  三、因食材調度問題，O1副菜一改為蜜汁豆干，O2副菜一改為螞蟻上樹，O3主菜改為香雞排，O4副菜一改為奶油白菜，O5主菜改為三杯雞，05副菜一改為玉米三色</t>
    <phoneticPr fontId="7" type="noConversion"/>
  </si>
  <si>
    <t>P3湯品改為時瓜貢丸湯，P4副菜一改為鮪魚番茄蛋，P5主菜改為香滷雞翅，P5副菜一改為蒸蛋，Q4主菜改為梅干絞肉，R4主菜改為韓式燒肉，R5湯品改為白菜大骨湯。</t>
    <phoneticPr fontId="7" type="noConversion"/>
  </si>
  <si>
    <t xml:space="preserve">  四、週一附餐一供應保久乳，週一附餐一供應葡萄乾，週一附餐一供應草莓餐包，週一附餐一供應奶油餐包，週二附餐一供應海苔，週二附餐一供應果汁，週二附餐一供應水果</t>
    <phoneticPr fontId="7" type="noConversion"/>
  </si>
  <si>
    <t xml:space="preserve">     週二附餐一供應保久乳，週三附餐一供應果汁，週三附餐一供應奶酥餐包，週三附餐一供應保久乳，週三附餐一供應紅報餐包，週四附餐一供應豆漿，週四附餐一供應保久乳</t>
    <phoneticPr fontId="7" type="noConversion"/>
  </si>
  <si>
    <t xml:space="preserve">     週四附餐一供應水果，週五附餐一供應堅果，週五附餐一供應水果。</t>
    <phoneticPr fontId="7" type="noConversion"/>
  </si>
  <si>
    <t xml:space="preserve">  二、因食材調度問題， O1副菜一改為蜜汁豆干，O2副菜一改為螞蟻上樹，O3主菜改為素排，O4副菜一改為奶油白菜，O5主菜改為三杯豆干，05副菜一改為玉米三色，P1副菜二改為家常豆干</t>
    <phoneticPr fontId="7" type="noConversion"/>
  </si>
  <si>
    <t xml:space="preserve">               P3副菜二改為涼拌海絲，P3湯品改為時瓜素丸湯，P5主菜改為香滷豆包，P5副菜一改為蒸蛋，Q4主菜改為梅干豆包，R4主菜改為韓式麵腸，R5湯品改為白菜湯。</t>
    <phoneticPr fontId="7" type="noConversion"/>
  </si>
  <si>
    <t xml:space="preserve">  三、週一附餐一供應保久乳，週一附餐一供應葡萄乾，週一附餐一供應草莓餐包，週一附餐一供應奶油餐包，週二附餐一供應海苔，週二附餐一供應果汁，週二附餐一供應水果</t>
    <phoneticPr fontId="7" type="noConversion"/>
  </si>
  <si>
    <t xml:space="preserve">      週二附餐一供應保久乳，週三附餐一供應果汁，週三附餐一供應奶酥餐包，週三附餐一供應保久乳，週三附餐一供應紅報餐包，週四附餐一供應豆漿，週四附餐一供應保久乳</t>
    <phoneticPr fontId="7" type="noConversion"/>
  </si>
  <si>
    <t xml:space="preserve">      週四附餐一供應水果，週五附餐一供應堅果，週五附餐一供應水果。</t>
    <phoneticPr fontId="7" type="noConversion"/>
  </si>
  <si>
    <t xml:space="preserve">  二、因食材調度問題， O1副菜一改為蜜汁豆干，O2副菜一改為螞蟻上樹，O3主菜改為素排，O4副菜一改為奶油白菜，O5主菜改為三杯豆干，05副菜一改為玉米三色</t>
    <phoneticPr fontId="7" type="noConversion"/>
  </si>
  <si>
    <t xml:space="preserve">      P3湯品改為時瓜素丸湯，P5主菜改為香滷豆包，P5副菜一改為蒸蛋，Q4主菜改為梅干豆包，R4主菜改為韓式麵腸，R5湯品改為白菜湯。</t>
    <phoneticPr fontId="7" type="noConversion"/>
  </si>
  <si>
    <t xml:space="preserve">  三、週一附餐一供應保久乳，週一附餐一供應葡萄乾，週一附餐一供應草莓餐包，週一附餐一供應奶油餐包，週二附餐一供應海苔，週二附餐一供應果汁，</t>
    <phoneticPr fontId="7" type="noConversion"/>
  </si>
  <si>
    <t xml:space="preserve">      週二附餐一供應水果，週二附餐一供應保久乳，週三附餐一供應果汁，週三附餐一供應奶酥餐包，週三附餐一供應保久乳，週三附餐一供應紅豆餐包</t>
    <phoneticPr fontId="7" type="noConversion"/>
  </si>
  <si>
    <t xml:space="preserve">      週四附餐一供應豆漿，週四附餐一供應保久乳，週四附餐一供應水果，週五附餐一供應堅果，週五附餐一供應水果。</t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</si>
  <si>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DFKai-SB"/>
        <family val="4"/>
        <charset val="136"/>
      </rPr>
      <t>香滷豆干</t>
    </r>
    <phoneticPr fontId="7" type="noConversion"/>
  </si>
  <si>
    <r>
      <t xml:space="preserve">     6/8(一)副菜二家常豆干(</t>
    </r>
    <r>
      <rPr>
        <sz val="12"/>
        <color rgb="FFFF0000"/>
        <rFont val="標楷體"/>
        <family val="4"/>
        <charset val="136"/>
      </rPr>
      <t>鈣:118</t>
    </r>
    <r>
      <rPr>
        <sz val="12"/>
        <color theme="1"/>
        <rFont val="標楷體"/>
        <family val="4"/>
        <charset val="136"/>
      </rPr>
      <t>)， 6/9(二)湯品味噌凍腐湯(</t>
    </r>
    <r>
      <rPr>
        <sz val="12"/>
        <color rgb="FFFF0000"/>
        <rFont val="標楷體"/>
        <family val="4"/>
        <charset val="136"/>
      </rPr>
      <t>鈣:111</t>
    </r>
    <r>
      <rPr>
        <sz val="12"/>
        <color theme="1"/>
        <rFont val="標楷體"/>
        <family val="4"/>
        <charset val="136"/>
      </rPr>
      <t>)， 6/15(一)副菜二筍乾油腐(</t>
    </r>
    <r>
      <rPr>
        <sz val="12"/>
        <color rgb="FFFF0000"/>
        <rFont val="標楷體"/>
        <family val="4"/>
        <charset val="136"/>
      </rPr>
      <t>鈣:123</t>
    </r>
    <r>
      <rPr>
        <sz val="12"/>
        <color theme="1"/>
        <rFont val="標楷體"/>
        <family val="4"/>
        <charset val="136"/>
      </rPr>
      <t>)，6/18(四)副菜一泡菜凍腐(</t>
    </r>
    <r>
      <rPr>
        <sz val="12"/>
        <color rgb="FFFF0000"/>
        <rFont val="標楷體"/>
        <family val="4"/>
        <charset val="136"/>
      </rPr>
      <t>鈣:110</t>
    </r>
    <r>
      <rPr>
        <sz val="12"/>
        <color theme="1"/>
        <rFont val="標楷體"/>
        <family val="4"/>
        <charset val="136"/>
      </rPr>
      <t>)，6/22(一)副菜二小魚豆干(</t>
    </r>
    <r>
      <rPr>
        <sz val="12"/>
        <color rgb="FFFF0000"/>
        <rFont val="標楷體"/>
        <family val="4"/>
        <charset val="136"/>
      </rPr>
      <t>鈣:120</t>
    </r>
    <r>
      <rPr>
        <sz val="12"/>
        <color theme="1"/>
        <rFont val="標楷體"/>
        <family val="4"/>
        <charset val="136"/>
      </rPr>
      <t>)</t>
    </r>
    <phoneticPr fontId="7" type="noConversion"/>
  </si>
  <si>
    <r>
      <t xml:space="preserve">     ，6/25(四)副菜一香滷油腐(</t>
    </r>
    <r>
      <rPr>
        <sz val="12"/>
        <color rgb="FFFF0000"/>
        <rFont val="標楷體"/>
        <family val="4"/>
        <charset val="136"/>
      </rPr>
      <t>鈣:113</t>
    </r>
    <r>
      <rPr>
        <sz val="12"/>
        <color theme="1"/>
        <rFont val="標楷體"/>
        <family val="4"/>
        <charset val="136"/>
      </rPr>
      <t>)，6/29(一)副菜二滷豆干(</t>
    </r>
    <r>
      <rPr>
        <sz val="12"/>
        <color rgb="FFFF0000"/>
        <rFont val="標楷體"/>
        <family val="4"/>
        <charset val="136"/>
      </rPr>
      <t>鈣:111</t>
    </r>
    <r>
      <rPr>
        <sz val="12"/>
        <color theme="1"/>
        <rFont val="標楷體"/>
        <family val="4"/>
        <charset val="136"/>
      </rPr>
      <t>)，6/30(二)湯品海帶豆腐湯(</t>
    </r>
    <r>
      <rPr>
        <sz val="12"/>
        <color rgb="FFFF0000"/>
        <rFont val="標楷體"/>
        <family val="4"/>
        <charset val="136"/>
      </rPr>
      <t>鈣:110</t>
    </r>
    <r>
      <rPr>
        <sz val="12"/>
        <color theme="1"/>
        <rFont val="標楷體"/>
        <family val="4"/>
        <charset val="136"/>
      </rPr>
      <t>)。</t>
    </r>
    <phoneticPr fontId="7" type="noConversion"/>
  </si>
  <si>
    <t xml:space="preserve">     </t>
    <phoneticPr fontId="7" type="noConversion"/>
  </si>
  <si>
    <r>
      <t xml:space="preserve"> ，6/18(四)副菜一泡菜凍腐(</t>
    </r>
    <r>
      <rPr>
        <sz val="12"/>
        <color rgb="FFFF0000"/>
        <rFont val="標楷體"/>
        <family val="4"/>
        <charset val="136"/>
      </rPr>
      <t>鈣:110</t>
    </r>
    <r>
      <rPr>
        <sz val="12"/>
        <color theme="1"/>
        <rFont val="標楷體"/>
        <family val="4"/>
        <charset val="136"/>
      </rPr>
      <t>)，6/25(四)副菜一香滷油腐(</t>
    </r>
    <r>
      <rPr>
        <sz val="12"/>
        <color rgb="FFFF0000"/>
        <rFont val="標楷體"/>
        <family val="4"/>
        <charset val="136"/>
      </rPr>
      <t>鈣:113</t>
    </r>
    <r>
      <rPr>
        <sz val="12"/>
        <color theme="1"/>
        <rFont val="標楷體"/>
        <family val="4"/>
        <charset val="136"/>
      </rPr>
      <t>)，6/29(一)副菜二滷豆干(</t>
    </r>
    <r>
      <rPr>
        <sz val="12"/>
        <color rgb="FFFF0000"/>
        <rFont val="標楷體"/>
        <family val="4"/>
        <charset val="136"/>
      </rPr>
      <t>鈣:111</t>
    </r>
    <r>
      <rPr>
        <sz val="12"/>
        <color theme="1"/>
        <rFont val="標楷體"/>
        <family val="4"/>
        <charset val="136"/>
      </rPr>
      <t>)，6/30(二)湯品海帶豆腐湯(</t>
    </r>
    <r>
      <rPr>
        <sz val="12"/>
        <color rgb="FFFF0000"/>
        <rFont val="標楷體"/>
        <family val="4"/>
        <charset val="136"/>
      </rPr>
      <t>鈣:110</t>
    </r>
    <r>
      <rPr>
        <sz val="12"/>
        <color theme="1"/>
        <rFont val="標楷體"/>
        <family val="4"/>
        <charset val="136"/>
      </rPr>
      <t>)。</t>
    </r>
    <phoneticPr fontId="7" type="noConversion"/>
  </si>
  <si>
    <r>
      <t xml:space="preserve">     6/8(一)副菜二家常豆干(</t>
    </r>
    <r>
      <rPr>
        <sz val="12"/>
        <color rgb="FFFF0000"/>
        <rFont val="標楷體"/>
        <family val="4"/>
        <charset val="136"/>
      </rPr>
      <t>鈣:118</t>
    </r>
    <r>
      <rPr>
        <sz val="12"/>
        <color theme="1"/>
        <rFont val="標楷體"/>
        <family val="4"/>
        <charset val="136"/>
      </rPr>
      <t>)， 6/9(二)湯品味噌凍腐湯(</t>
    </r>
    <r>
      <rPr>
        <sz val="12"/>
        <color rgb="FFFF0000"/>
        <rFont val="標楷體"/>
        <family val="4"/>
        <charset val="136"/>
      </rPr>
      <t>鈣:112</t>
    </r>
    <r>
      <rPr>
        <sz val="12"/>
        <color theme="1"/>
        <rFont val="標楷體"/>
        <family val="4"/>
        <charset val="136"/>
      </rPr>
      <t>)， 6/15(一)副菜二筍乾油腐(</t>
    </r>
    <r>
      <rPr>
        <sz val="12"/>
        <color rgb="FFFF0000"/>
        <rFont val="標楷體"/>
        <family val="4"/>
        <charset val="136"/>
      </rPr>
      <t>鈣:123</t>
    </r>
    <r>
      <rPr>
        <sz val="12"/>
        <color theme="1"/>
        <rFont val="標楷體"/>
        <family val="4"/>
        <charset val="136"/>
      </rPr>
      <t>)，6/18(四)副菜一泡菜凍腐(</t>
    </r>
    <r>
      <rPr>
        <sz val="12"/>
        <color rgb="FFFF0000"/>
        <rFont val="標楷體"/>
        <family val="4"/>
        <charset val="136"/>
      </rPr>
      <t>鈣:110</t>
    </r>
    <r>
      <rPr>
        <sz val="12"/>
        <color theme="1"/>
        <rFont val="標楷體"/>
        <family val="4"/>
        <charset val="136"/>
      </rPr>
      <t>)，6/22(一)副菜二香滷豆干(</t>
    </r>
    <r>
      <rPr>
        <sz val="12"/>
        <color rgb="FFFF0000"/>
        <rFont val="標楷體"/>
        <family val="4"/>
        <charset val="136"/>
      </rPr>
      <t>鈣:123</t>
    </r>
    <r>
      <rPr>
        <sz val="12"/>
        <color theme="1"/>
        <rFont val="標楷體"/>
        <family val="4"/>
        <charset val="136"/>
      </rPr>
      <t>)</t>
    </r>
    <phoneticPr fontId="7" type="noConversion"/>
  </si>
  <si>
    <r>
      <t xml:space="preserve">     6/25(四)副菜一香滷油腐(</t>
    </r>
    <r>
      <rPr>
        <sz val="12"/>
        <color rgb="FFFF0000"/>
        <rFont val="標楷體"/>
        <family val="4"/>
        <charset val="136"/>
      </rPr>
      <t>鈣:113</t>
    </r>
    <r>
      <rPr>
        <sz val="12"/>
        <color theme="1"/>
        <rFont val="標楷體"/>
        <family val="4"/>
        <charset val="136"/>
      </rPr>
      <t>)，6/29(一)副菜二滷豆干(</t>
    </r>
    <r>
      <rPr>
        <sz val="12"/>
        <color rgb="FFFF0000"/>
        <rFont val="標楷體"/>
        <family val="4"/>
        <charset val="136"/>
      </rPr>
      <t>鈣:111</t>
    </r>
    <r>
      <rPr>
        <sz val="12"/>
        <color theme="1"/>
        <rFont val="標楷體"/>
        <family val="4"/>
        <charset val="136"/>
      </rPr>
      <t>)，6/30(二)湯品海帶豆腐湯(</t>
    </r>
    <r>
      <rPr>
        <sz val="12"/>
        <color rgb="FFFF0000"/>
        <rFont val="標楷體"/>
        <family val="4"/>
        <charset val="136"/>
      </rPr>
      <t>鈣:118</t>
    </r>
    <r>
      <rPr>
        <sz val="12"/>
        <color theme="1"/>
        <rFont val="標楷體"/>
        <family val="4"/>
        <charset val="136"/>
      </rPr>
      <t>)。</t>
    </r>
    <phoneticPr fontId="7" type="noConversion"/>
  </si>
  <si>
    <r>
      <t xml:space="preserve">     6/9(二)湯品味噌凍腐湯(</t>
    </r>
    <r>
      <rPr>
        <sz val="12"/>
        <color rgb="FFFF0000"/>
        <rFont val="標楷體"/>
        <family val="4"/>
        <charset val="136"/>
      </rPr>
      <t>鈣:112</t>
    </r>
    <r>
      <rPr>
        <sz val="12"/>
        <color theme="1"/>
        <rFont val="標楷體"/>
        <family val="4"/>
        <charset val="136"/>
      </rPr>
      <t>)，6/18(四)副菜一泡菜凍腐(</t>
    </r>
    <r>
      <rPr>
        <sz val="12"/>
        <color rgb="FFFF0000"/>
        <rFont val="標楷體"/>
        <family val="4"/>
        <charset val="136"/>
      </rPr>
      <t>鈣:110</t>
    </r>
    <r>
      <rPr>
        <sz val="12"/>
        <color theme="1"/>
        <rFont val="標楷體"/>
        <family val="4"/>
        <charset val="136"/>
      </rPr>
      <t>)，6/25(四)副菜一香滷油腐(</t>
    </r>
    <r>
      <rPr>
        <sz val="12"/>
        <color rgb="FFFF0000"/>
        <rFont val="標楷體"/>
        <family val="4"/>
        <charset val="136"/>
      </rPr>
      <t>鈣:113</t>
    </r>
    <r>
      <rPr>
        <sz val="12"/>
        <color theme="1"/>
        <rFont val="標楷體"/>
        <family val="4"/>
        <charset val="136"/>
      </rPr>
      <t>)，6/30(二)湯品海帶豆腐湯(</t>
    </r>
    <r>
      <rPr>
        <sz val="12"/>
        <color rgb="FFFF0000"/>
        <rFont val="標楷體"/>
        <family val="4"/>
        <charset val="136"/>
      </rPr>
      <t>鈣:118</t>
    </r>
    <r>
      <rPr>
        <sz val="12"/>
        <color theme="1"/>
        <rFont val="標楷體"/>
        <family val="4"/>
        <charset val="136"/>
      </rPr>
      <t>)。</t>
    </r>
    <phoneticPr fontId="7" type="noConversion"/>
  </si>
  <si>
    <t>塔香麵腸</t>
  </si>
  <si>
    <t>麵腸</t>
  </si>
  <si>
    <t>梅干豆包</t>
  </si>
  <si>
    <t>豆包</t>
  </si>
  <si>
    <t>茄汁麵腸</t>
    <phoneticPr fontId="7" type="noConversion"/>
  </si>
  <si>
    <t>花瓜豆干</t>
    <phoneticPr fontId="7" type="noConversion"/>
  </si>
  <si>
    <t>黃金魚片</t>
    <phoneticPr fontId="7" type="noConversion"/>
  </si>
  <si>
    <t>鯊魚片</t>
    <phoneticPr fontId="7" type="noConversion"/>
  </si>
  <si>
    <t>香滷雞翅</t>
    <phoneticPr fontId="7" type="noConversion"/>
  </si>
  <si>
    <t>三節翅</t>
    <phoneticPr fontId="7" type="noConversion"/>
  </si>
  <si>
    <t>蘿蔔肉絲湯</t>
    <phoneticPr fontId="7" type="noConversion"/>
  </si>
  <si>
    <r>
      <t xml:space="preserve">  六.本月每周提供一道以上高鈣菜色(星號標示)，每道菜提供每人110mg鈣質，滿足您當餐的1/3 的鈣質需要量，6/1(一)副菜一蜜汁豆干(</t>
    </r>
    <r>
      <rPr>
        <sz val="11"/>
        <color rgb="FFFF0000"/>
        <rFont val="標楷體"/>
        <family val="4"/>
        <charset val="136"/>
      </rPr>
      <t>鈣:117</t>
    </r>
    <r>
      <rPr>
        <sz val="11"/>
        <color theme="1"/>
        <rFont val="標楷體"/>
        <family val="4"/>
        <charset val="136"/>
      </rPr>
      <t>)，6/9(二)湯品味噌凍腐湯(</t>
    </r>
    <r>
      <rPr>
        <sz val="11"/>
        <color rgb="FFFF0000"/>
        <rFont val="標楷體"/>
        <family val="4"/>
        <charset val="136"/>
      </rPr>
      <t>鈣:111</t>
    </r>
    <r>
      <rPr>
        <sz val="11"/>
        <color theme="1"/>
        <rFont val="標楷體"/>
        <family val="4"/>
        <charset val="136"/>
      </rPr>
      <t>)</t>
    </r>
    <phoneticPr fontId="7" type="noConversion"/>
  </si>
  <si>
    <r>
      <t xml:space="preserve">  五.本月每周提供一道以上高鈣菜色(星號標示)，每道菜提供每人110mg鈣質，滿足您當餐的1/3 的鈣質需要量，6/1(一)副菜一蜜汁豆干(</t>
    </r>
    <r>
      <rPr>
        <sz val="12"/>
        <color rgb="FFFF0000"/>
        <rFont val="標楷體"/>
        <family val="4"/>
        <charset val="136"/>
      </rPr>
      <t>鈣:117</t>
    </r>
    <r>
      <rPr>
        <sz val="12"/>
        <color theme="1"/>
        <rFont val="標楷體"/>
        <family val="4"/>
        <charset val="136"/>
      </rPr>
      <t>)，</t>
    </r>
    <phoneticPr fontId="7" type="noConversion"/>
  </si>
  <si>
    <r>
      <t xml:space="preserve">  六.本月每周提供2道高鈣菜色(星號標示)，每道菜提供每人110mg鈣質，滿足您當餐的1/3 的鈣質需要量，6/1(一)副菜一蜜汁豆干(</t>
    </r>
    <r>
      <rPr>
        <sz val="11"/>
        <color rgb="FFFF0000"/>
        <rFont val="標楷體"/>
        <family val="4"/>
        <charset val="136"/>
      </rPr>
      <t>鈣:117</t>
    </r>
    <r>
      <rPr>
        <sz val="11"/>
        <color theme="1"/>
        <rFont val="標楷體"/>
        <family val="4"/>
        <charset val="136"/>
      </rPr>
      <t>)，6/3(三)副菜二滷味雙拼(</t>
    </r>
    <r>
      <rPr>
        <sz val="11"/>
        <color rgb="FFFF0000"/>
        <rFont val="標楷體"/>
        <family val="4"/>
        <charset val="136"/>
      </rPr>
      <t>鈣:124</t>
    </r>
    <r>
      <rPr>
        <sz val="11"/>
        <color theme="1"/>
        <rFont val="標楷體"/>
        <family val="4"/>
        <charset val="136"/>
      </rPr>
      <t>)，</t>
    </r>
    <phoneticPr fontId="7" type="noConversion"/>
  </si>
  <si>
    <r>
      <t xml:space="preserve">  五.本月每周提供2道高鈣菜色(星號標示)，每道菜提供每人110mg鈣質，滿足您當餐的1/3 的鈣質需要量，6/1(一)副菜一蜜汁豆干(</t>
    </r>
    <r>
      <rPr>
        <sz val="11"/>
        <color rgb="FFFF0000"/>
        <rFont val="標楷體"/>
        <family val="4"/>
        <charset val="136"/>
      </rPr>
      <t>鈣:117</t>
    </r>
    <r>
      <rPr>
        <sz val="11"/>
        <color theme="1"/>
        <rFont val="標楷體"/>
        <family val="4"/>
        <charset val="136"/>
      </rPr>
      <t>)，6/3(三)副菜二滷味雙拼(</t>
    </r>
    <r>
      <rPr>
        <sz val="11"/>
        <color rgb="FFFF0000"/>
        <rFont val="標楷體"/>
        <family val="4"/>
        <charset val="136"/>
      </rPr>
      <t>鈣:124</t>
    </r>
    <r>
      <rPr>
        <sz val="11"/>
        <color theme="1"/>
        <rFont val="標楷體"/>
        <family val="4"/>
        <charset val="136"/>
      </rPr>
      <t>)，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</si>
</sst>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0_ "/>
    <numFmt numFmtId="178" formatCode="m&quot;月&quot;d&quot;日&quot;"/>
  </numFmts>
  <fonts count="28">
    <font>
      <sz val="12"/>
      <color theme="1"/>
      <name val="Calibri"/>
      <scheme val="minor"/>
    </font>
    <font>
      <sz val="12"/>
      <color rgb="FF000000"/>
      <name val="DFKai-SB"/>
      <family val="4"/>
      <charset val="136"/>
    </font>
    <font>
      <sz val="12"/>
      <color theme="1"/>
      <name val="DFKai-SB"/>
      <family val="4"/>
      <charset val="136"/>
    </font>
    <font>
      <sz val="12"/>
      <color theme="1"/>
      <name val="Calibri"/>
      <family val="2"/>
    </font>
    <font>
      <sz val="10"/>
      <color theme="1"/>
      <name val="DFKai-SB"/>
      <family val="4"/>
      <charset val="136"/>
    </font>
    <font>
      <sz val="9"/>
      <color theme="1"/>
      <name val="DFKai-SB"/>
      <family val="4"/>
      <charset val="136"/>
    </font>
    <font>
      <sz val="12"/>
      <color theme="1"/>
      <name val="PMingLiu"/>
      <family val="1"/>
      <charset val="136"/>
    </font>
    <font>
      <sz val="9"/>
      <name val="Calibri"/>
      <family val="3"/>
      <charset val="136"/>
      <scheme val="minor"/>
    </font>
    <font>
      <sz val="18"/>
      <color theme="1"/>
      <name val="DFKai-SB"/>
      <family val="4"/>
      <charset val="136"/>
    </font>
    <font>
      <sz val="11"/>
      <color theme="1"/>
      <name val="DFKai-SB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Calibri"/>
      <family val="2"/>
      <scheme val="minor"/>
    </font>
    <font>
      <sz val="8"/>
      <color rgb="FF000000"/>
      <name val="標楷體"/>
      <family val="4"/>
      <charset val="136"/>
    </font>
    <font>
      <sz val="12"/>
      <color theme="1"/>
      <name val="標楷體"/>
      <family val="1"/>
      <charset val="2"/>
    </font>
    <font>
      <sz val="12"/>
      <color rgb="FFFF0000"/>
      <name val="Wingdings 2"/>
      <family val="1"/>
      <charset val="2"/>
    </font>
    <font>
      <sz val="12"/>
      <color theme="3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theme="1"/>
      <name val="標楷體"/>
      <family val="1"/>
      <charset val="136"/>
    </font>
    <font>
      <b/>
      <sz val="12"/>
      <color rgb="FFFF0000"/>
      <name val="標楷體"/>
      <family val="4"/>
      <charset val="136"/>
    </font>
    <font>
      <sz val="7.8"/>
      <color theme="1"/>
      <name val="DFKai-SB"/>
      <family val="4"/>
      <charset val="136"/>
    </font>
    <font>
      <sz val="10.8"/>
      <color theme="1"/>
      <name val="DFKai-SB"/>
      <family val="4"/>
      <charset val="136"/>
    </font>
    <font>
      <sz val="12"/>
      <color theme="1"/>
      <name val="DFKai-SB"/>
      <family val="1"/>
      <charset val="2"/>
    </font>
    <font>
      <sz val="6.1"/>
      <color theme="1"/>
      <name val="DFKai-SB"/>
      <family val="4"/>
      <charset val="136"/>
    </font>
    <font>
      <sz val="11"/>
      <color theme="1"/>
      <name val="標楷體"/>
      <family val="4"/>
      <charset val="136"/>
    </font>
    <font>
      <sz val="11"/>
      <color theme="1"/>
      <name val="Calibri"/>
      <family val="2"/>
      <scheme val="minor"/>
    </font>
    <font>
      <sz val="11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17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7CAAC"/>
        <bgColor rgb="FFF7CAAC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rgb="FFFABF8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</fills>
  <borders count="9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BFBFBF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shrinkToFit="1"/>
    </xf>
    <xf numFmtId="0" fontId="1" fillId="3" borderId="6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8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1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5" borderId="11" xfId="0" applyFont="1" applyFill="1" applyBorder="1" applyAlignment="1">
      <alignment horizontal="center" vertical="center" shrinkToFit="1"/>
    </xf>
    <xf numFmtId="0" fontId="1" fillId="3" borderId="11" xfId="0" applyFont="1" applyFill="1" applyBorder="1" applyAlignment="1">
      <alignment horizontal="center" vertical="center" shrinkToFit="1"/>
    </xf>
    <xf numFmtId="0" fontId="1" fillId="3" borderId="11" xfId="0" applyFont="1" applyFill="1" applyBorder="1" applyAlignment="1">
      <alignment horizontal="center" shrinkToFit="1"/>
    </xf>
    <xf numFmtId="0" fontId="1" fillId="5" borderId="12" xfId="0" applyFont="1" applyFill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5" borderId="16" xfId="0" applyFont="1" applyFill="1" applyBorder="1" applyAlignment="1">
      <alignment horizontal="center" vertical="center" shrinkToFit="1"/>
    </xf>
    <xf numFmtId="0" fontId="1" fillId="3" borderId="16" xfId="0" applyFont="1" applyFill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shrinkToFit="1"/>
    </xf>
    <xf numFmtId="0" fontId="2" fillId="4" borderId="18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4" xfId="0" applyFont="1" applyBorder="1" applyAlignment="1">
      <alignment vertical="center" shrinkToFit="1"/>
    </xf>
    <xf numFmtId="0" fontId="2" fillId="0" borderId="24" xfId="0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 shrinkToFit="1"/>
    </xf>
    <xf numFmtId="0" fontId="1" fillId="5" borderId="12" xfId="0" applyFont="1" applyFill="1" applyBorder="1" applyAlignment="1">
      <alignment vertical="center" shrinkToFit="1"/>
    </xf>
    <xf numFmtId="0" fontId="1" fillId="5" borderId="24" xfId="0" applyFont="1" applyFill="1" applyBorder="1" applyAlignment="1">
      <alignment vertical="center" shrinkToFit="1"/>
    </xf>
    <xf numFmtId="0" fontId="1" fillId="3" borderId="24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0" fillId="0" borderId="5" xfId="0" applyBorder="1"/>
    <xf numFmtId="176" fontId="2" fillId="2" borderId="26" xfId="0" applyNumberFormat="1" applyFont="1" applyFill="1" applyBorder="1" applyAlignment="1">
      <alignment horizontal="center" wrapText="1"/>
    </xf>
    <xf numFmtId="176" fontId="2" fillId="2" borderId="32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8" fillId="9" borderId="5" xfId="0" applyFont="1" applyFill="1" applyBorder="1" applyAlignment="1">
      <alignment vertical="center" shrinkToFit="1"/>
    </xf>
    <xf numFmtId="0" fontId="0" fillId="10" borderId="0" xfId="0" applyFill="1"/>
    <xf numFmtId="0" fontId="1" fillId="11" borderId="27" xfId="0" applyFont="1" applyFill="1" applyBorder="1" applyAlignment="1">
      <alignment horizontal="center" vertical="center" shrinkToFit="1"/>
    </xf>
    <xf numFmtId="0" fontId="1" fillId="11" borderId="28" xfId="0" applyFont="1" applyFill="1" applyBorder="1" applyAlignment="1">
      <alignment horizontal="center" vertical="center" shrinkToFit="1"/>
    </xf>
    <xf numFmtId="0" fontId="1" fillId="11" borderId="27" xfId="0" applyFont="1" applyFill="1" applyBorder="1" applyAlignment="1">
      <alignment horizontal="left" vertical="center" shrinkToFit="1"/>
    </xf>
    <xf numFmtId="0" fontId="9" fillId="10" borderId="5" xfId="0" applyFont="1" applyFill="1" applyBorder="1" applyAlignment="1">
      <alignment vertical="center"/>
    </xf>
    <xf numFmtId="0" fontId="2" fillId="12" borderId="34" xfId="0" applyFont="1" applyFill="1" applyBorder="1" applyAlignment="1">
      <alignment horizontal="center" vertical="center"/>
    </xf>
    <xf numFmtId="176" fontId="2" fillId="2" borderId="33" xfId="0" applyNumberFormat="1" applyFont="1" applyFill="1" applyBorder="1" applyAlignment="1">
      <alignment horizontal="center" wrapText="1"/>
    </xf>
    <xf numFmtId="0" fontId="1" fillId="5" borderId="38" xfId="0" applyFont="1" applyFill="1" applyBorder="1" applyAlignment="1">
      <alignment vertical="center" shrinkToFit="1"/>
    </xf>
    <xf numFmtId="0" fontId="1" fillId="5" borderId="39" xfId="0" applyFont="1" applyFill="1" applyBorder="1" applyAlignment="1">
      <alignment horizontal="center" vertical="center" shrinkToFit="1"/>
    </xf>
    <xf numFmtId="0" fontId="1" fillId="5" borderId="40" xfId="0" applyFont="1" applyFill="1" applyBorder="1" applyAlignment="1">
      <alignment horizontal="center" vertical="center" shrinkToFit="1"/>
    </xf>
    <xf numFmtId="0" fontId="1" fillId="5" borderId="17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5" fillId="12" borderId="26" xfId="0" applyFont="1" applyFill="1" applyBorder="1" applyAlignment="1">
      <alignment vertical="center"/>
    </xf>
    <xf numFmtId="0" fontId="4" fillId="12" borderId="27" xfId="0" applyFont="1" applyFill="1" applyBorder="1" applyAlignment="1">
      <alignment vertical="center"/>
    </xf>
    <xf numFmtId="0" fontId="2" fillId="12" borderId="27" xfId="0" applyFont="1" applyFill="1" applyBorder="1" applyAlignment="1">
      <alignment horizontal="center" vertical="center" shrinkToFit="1"/>
    </xf>
    <xf numFmtId="0" fontId="2" fillId="12" borderId="27" xfId="0" applyFont="1" applyFill="1" applyBorder="1" applyAlignment="1">
      <alignment vertical="center" shrinkToFit="1"/>
    </xf>
    <xf numFmtId="0" fontId="1" fillId="12" borderId="27" xfId="0" applyFont="1" applyFill="1" applyBorder="1" applyAlignment="1">
      <alignment horizontal="center" vertical="center" shrinkToFit="1"/>
    </xf>
    <xf numFmtId="0" fontId="0" fillId="10" borderId="5" xfId="0" applyFill="1" applyBorder="1"/>
    <xf numFmtId="0" fontId="2" fillId="10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shrinkToFit="1"/>
    </xf>
    <xf numFmtId="0" fontId="9" fillId="10" borderId="20" xfId="0" applyFont="1" applyFill="1" applyBorder="1" applyAlignment="1">
      <alignment vertical="center"/>
    </xf>
    <xf numFmtId="0" fontId="2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 shrinkToFit="1"/>
    </xf>
    <xf numFmtId="0" fontId="10" fillId="5" borderId="19" xfId="0" applyFont="1" applyFill="1" applyBorder="1" applyAlignment="1">
      <alignment horizontal="center" vertical="center" shrinkToFit="1"/>
    </xf>
    <xf numFmtId="0" fontId="2" fillId="15" borderId="41" xfId="0" applyFont="1" applyFill="1" applyBorder="1" applyAlignment="1">
      <alignment horizontal="center" vertical="center" wrapText="1"/>
    </xf>
    <xf numFmtId="1" fontId="2" fillId="15" borderId="41" xfId="0" applyNumberFormat="1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shrinkToFit="1"/>
    </xf>
    <xf numFmtId="0" fontId="10" fillId="5" borderId="21" xfId="0" applyFont="1" applyFill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wrapText="1"/>
    </xf>
    <xf numFmtId="1" fontId="2" fillId="0" borderId="42" xfId="0" applyNumberFormat="1" applyFont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shrinkToFit="1"/>
    </xf>
    <xf numFmtId="0" fontId="10" fillId="5" borderId="22" xfId="0" applyFont="1" applyFill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wrapText="1"/>
    </xf>
    <xf numFmtId="1" fontId="2" fillId="0" borderId="43" xfId="0" applyNumberFormat="1" applyFont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wrapText="1"/>
    </xf>
    <xf numFmtId="177" fontId="2" fillId="0" borderId="45" xfId="0" applyNumberFormat="1" applyFont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0" fontId="10" fillId="5" borderId="46" xfId="0" applyFont="1" applyFill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177" fontId="2" fillId="0" borderId="44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77" fontId="2" fillId="0" borderId="49" xfId="0" applyNumberFormat="1" applyFont="1" applyBorder="1" applyAlignment="1">
      <alignment horizontal="center" vertical="center" wrapText="1"/>
    </xf>
    <xf numFmtId="177" fontId="2" fillId="0" borderId="50" xfId="0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4" xfId="0" applyBorder="1" applyAlignment="1">
      <alignment vertical="center"/>
    </xf>
    <xf numFmtId="177" fontId="2" fillId="0" borderId="47" xfId="0" applyNumberFormat="1" applyFont="1" applyBorder="1" applyAlignment="1">
      <alignment horizontal="center" vertical="center" wrapText="1"/>
    </xf>
    <xf numFmtId="0" fontId="2" fillId="15" borderId="42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/>
    </xf>
    <xf numFmtId="0" fontId="10" fillId="10" borderId="16" xfId="0" applyFont="1" applyFill="1" applyBorder="1" applyAlignment="1">
      <alignment horizontal="center" vertical="center"/>
    </xf>
    <xf numFmtId="0" fontId="2" fillId="16" borderId="11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shrinkToFit="1"/>
    </xf>
    <xf numFmtId="0" fontId="10" fillId="5" borderId="37" xfId="0" applyFont="1" applyFill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center" vertical="center" shrinkToFit="1"/>
    </xf>
    <xf numFmtId="0" fontId="10" fillId="5" borderId="38" xfId="0" applyFont="1" applyFill="1" applyBorder="1" applyAlignment="1">
      <alignment horizontal="center" vertical="center" shrinkToFit="1"/>
    </xf>
    <xf numFmtId="177" fontId="2" fillId="0" borderId="48" xfId="0" applyNumberFormat="1" applyFont="1" applyBorder="1" applyAlignment="1">
      <alignment horizontal="center" vertical="center" wrapText="1"/>
    </xf>
    <xf numFmtId="0" fontId="10" fillId="5" borderId="24" xfId="0" applyFont="1" applyFill="1" applyBorder="1" applyAlignment="1">
      <alignment vertical="center" shrinkToFit="1"/>
    </xf>
    <xf numFmtId="0" fontId="2" fillId="0" borderId="49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2" fillId="0" borderId="50" xfId="0" applyFont="1" applyBorder="1" applyAlignment="1">
      <alignment horizontal="center" vertical="center" wrapText="1"/>
    </xf>
    <xf numFmtId="177" fontId="2" fillId="0" borderId="31" xfId="0" applyNumberFormat="1" applyFont="1" applyBorder="1" applyAlignment="1">
      <alignment horizontal="center" vertical="center" wrapText="1"/>
    </xf>
    <xf numFmtId="177" fontId="2" fillId="0" borderId="52" xfId="0" applyNumberFormat="1" applyFont="1" applyBorder="1" applyAlignment="1">
      <alignment horizontal="center" vertical="center" wrapText="1"/>
    </xf>
    <xf numFmtId="177" fontId="2" fillId="0" borderId="53" xfId="0" applyNumberFormat="1" applyFont="1" applyBorder="1" applyAlignment="1">
      <alignment horizontal="center" vertical="center" wrapText="1"/>
    </xf>
    <xf numFmtId="0" fontId="0" fillId="0" borderId="52" xfId="0" applyBorder="1" applyAlignment="1">
      <alignment vertical="center"/>
    </xf>
    <xf numFmtId="0" fontId="2" fillId="0" borderId="54" xfId="0" applyFont="1" applyBorder="1" applyAlignment="1">
      <alignment horizontal="center" vertical="center"/>
    </xf>
    <xf numFmtId="1" fontId="2" fillId="0" borderId="54" xfId="0" applyNumberFormat="1" applyFont="1" applyBorder="1" applyAlignment="1">
      <alignment horizontal="center" vertical="center" wrapText="1"/>
    </xf>
    <xf numFmtId="1" fontId="2" fillId="0" borderId="55" xfId="0" applyNumberFormat="1" applyFont="1" applyBorder="1" applyAlignment="1">
      <alignment horizontal="center" vertical="center" wrapText="1"/>
    </xf>
    <xf numFmtId="177" fontId="2" fillId="0" borderId="56" xfId="0" applyNumberFormat="1" applyFont="1" applyBorder="1" applyAlignment="1">
      <alignment horizontal="center" vertical="center" wrapText="1"/>
    </xf>
    <xf numFmtId="177" fontId="2" fillId="0" borderId="57" xfId="0" applyNumberFormat="1" applyFont="1" applyBorder="1" applyAlignment="1">
      <alignment horizontal="center" vertical="center" wrapText="1"/>
    </xf>
    <xf numFmtId="0" fontId="10" fillId="10" borderId="46" xfId="0" applyFont="1" applyFill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178" fontId="0" fillId="0" borderId="11" xfId="0" applyNumberForma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shrinkToFit="1"/>
    </xf>
    <xf numFmtId="0" fontId="1" fillId="5" borderId="38" xfId="0" applyFont="1" applyFill="1" applyBorder="1" applyAlignment="1">
      <alignment horizontal="center" vertical="center" shrinkToFit="1"/>
    </xf>
    <xf numFmtId="0" fontId="1" fillId="3" borderId="46" xfId="0" applyFont="1" applyFill="1" applyBorder="1" applyAlignment="1">
      <alignment horizontal="center" vertical="center" shrinkToFit="1"/>
    </xf>
    <xf numFmtId="0" fontId="1" fillId="3" borderId="61" xfId="0" applyFont="1" applyFill="1" applyBorder="1" applyAlignment="1">
      <alignment horizontal="center" vertical="center" shrinkToFit="1"/>
    </xf>
    <xf numFmtId="0" fontId="1" fillId="3" borderId="62" xfId="0" applyFont="1" applyFill="1" applyBorder="1" applyAlignment="1">
      <alignment horizontal="center" vertical="center" shrinkToFit="1"/>
    </xf>
    <xf numFmtId="0" fontId="1" fillId="3" borderId="63" xfId="0" applyFont="1" applyFill="1" applyBorder="1" applyAlignment="1">
      <alignment horizontal="center" vertical="center" shrinkToFit="1"/>
    </xf>
    <xf numFmtId="0" fontId="1" fillId="3" borderId="12" xfId="0" applyFont="1" applyFill="1" applyBorder="1" applyAlignment="1">
      <alignment horizontal="center" vertical="center" shrinkToFit="1"/>
    </xf>
    <xf numFmtId="1" fontId="2" fillId="15" borderId="56" xfId="0" applyNumberFormat="1" applyFont="1" applyFill="1" applyBorder="1" applyAlignment="1">
      <alignment horizontal="center" vertical="center" wrapText="1"/>
    </xf>
    <xf numFmtId="177" fontId="2" fillId="0" borderId="60" xfId="0" applyNumberFormat="1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68" xfId="0" applyFont="1" applyBorder="1" applyAlignment="1">
      <alignment horizontal="center" vertical="center" shrinkToFit="1"/>
    </xf>
    <xf numFmtId="0" fontId="10" fillId="0" borderId="69" xfId="0" applyFont="1" applyBorder="1" applyAlignment="1">
      <alignment horizontal="center" vertical="center" shrinkToFit="1"/>
    </xf>
    <xf numFmtId="0" fontId="10" fillId="0" borderId="7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71" xfId="0" applyFont="1" applyBorder="1" applyAlignment="1">
      <alignment horizontal="center" vertical="center" shrinkToFit="1"/>
    </xf>
    <xf numFmtId="0" fontId="10" fillId="14" borderId="4" xfId="0" applyFont="1" applyFill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42" xfId="0" applyFont="1" applyBorder="1" applyAlignment="1">
      <alignment horizontal="center" vertical="center" shrinkToFit="1"/>
    </xf>
    <xf numFmtId="0" fontId="10" fillId="0" borderId="11" xfId="0" applyFont="1" applyBorder="1" applyAlignment="1">
      <alignment vertical="center"/>
    </xf>
    <xf numFmtId="0" fontId="10" fillId="0" borderId="73" xfId="0" applyFont="1" applyBorder="1" applyAlignment="1">
      <alignment horizontal="center" vertical="center" shrinkToFit="1"/>
    </xf>
    <xf numFmtId="0" fontId="10" fillId="0" borderId="74" xfId="0" applyFont="1" applyBorder="1" applyAlignment="1">
      <alignment horizontal="center" vertical="center" shrinkToFit="1"/>
    </xf>
    <xf numFmtId="0" fontId="13" fillId="0" borderId="64" xfId="0" applyFont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15" fillId="0" borderId="64" xfId="0" applyFont="1" applyBorder="1" applyAlignment="1">
      <alignment horizontal="center" vertical="center" shrinkToFit="1"/>
    </xf>
    <xf numFmtId="0" fontId="10" fillId="0" borderId="61" xfId="0" applyFont="1" applyBorder="1" applyAlignment="1">
      <alignment horizontal="center" vertical="center" shrinkToFit="1"/>
    </xf>
    <xf numFmtId="0" fontId="10" fillId="14" borderId="64" xfId="0" applyFont="1" applyFill="1" applyBorder="1" applyAlignment="1">
      <alignment horizontal="center" vertical="center" shrinkToFit="1"/>
    </xf>
    <xf numFmtId="0" fontId="10" fillId="14" borderId="63" xfId="0" applyFont="1" applyFill="1" applyBorder="1" applyAlignment="1">
      <alignment horizontal="center" vertical="center" shrinkToFit="1"/>
    </xf>
    <xf numFmtId="0" fontId="13" fillId="0" borderId="75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shrinkToFit="1"/>
    </xf>
    <xf numFmtId="0" fontId="10" fillId="0" borderId="76" xfId="0" applyFont="1" applyBorder="1" applyAlignment="1">
      <alignment horizontal="center" vertical="center" shrinkToFit="1"/>
    </xf>
    <xf numFmtId="0" fontId="10" fillId="0" borderId="75" xfId="0" applyFont="1" applyBorder="1" applyAlignment="1">
      <alignment horizontal="center" vertical="center" shrinkToFit="1"/>
    </xf>
    <xf numFmtId="0" fontId="10" fillId="0" borderId="77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" fillId="5" borderId="24" xfId="0" applyFont="1" applyFill="1" applyBorder="1" applyAlignment="1">
      <alignment horizontal="center" vertical="center" shrinkToFit="1"/>
    </xf>
    <xf numFmtId="0" fontId="10" fillId="0" borderId="78" xfId="0" applyFont="1" applyBorder="1" applyAlignment="1">
      <alignment horizontal="center" vertical="center" shrinkToFit="1"/>
    </xf>
    <xf numFmtId="0" fontId="10" fillId="0" borderId="79" xfId="0" applyFont="1" applyBorder="1" applyAlignment="1">
      <alignment horizontal="center" vertical="center" shrinkToFit="1"/>
    </xf>
    <xf numFmtId="0" fontId="10" fillId="5" borderId="80" xfId="0" applyFont="1" applyFill="1" applyBorder="1" applyAlignment="1">
      <alignment horizontal="center" vertical="center" shrinkToFit="1"/>
    </xf>
    <xf numFmtId="0" fontId="10" fillId="0" borderId="81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10" fillId="0" borderId="83" xfId="0" applyFont="1" applyBorder="1" applyAlignment="1">
      <alignment horizontal="center" vertical="center" shrinkToFit="1"/>
    </xf>
    <xf numFmtId="0" fontId="10" fillId="0" borderId="84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3" fillId="0" borderId="73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wrapText="1"/>
    </xf>
    <xf numFmtId="0" fontId="10" fillId="0" borderId="85" xfId="0" applyFont="1" applyBorder="1" applyAlignment="1">
      <alignment horizontal="center" vertical="center" shrinkToFit="1"/>
    </xf>
    <xf numFmtId="0" fontId="10" fillId="0" borderId="86" xfId="0" applyFont="1" applyBorder="1" applyAlignment="1">
      <alignment horizontal="center" vertical="center" shrinkToFit="1"/>
    </xf>
    <xf numFmtId="0" fontId="0" fillId="0" borderId="11" xfId="0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0" fillId="0" borderId="87" xfId="0" applyFont="1" applyBorder="1" applyAlignment="1">
      <alignment horizontal="center" vertical="center" shrinkToFit="1"/>
    </xf>
    <xf numFmtId="0" fontId="10" fillId="0" borderId="88" xfId="0" applyFont="1" applyBorder="1" applyAlignment="1">
      <alignment horizontal="center" vertical="center" shrinkToFit="1"/>
    </xf>
    <xf numFmtId="0" fontId="10" fillId="0" borderId="89" xfId="0" applyFont="1" applyBorder="1" applyAlignment="1">
      <alignment horizontal="center" vertical="center" shrinkToFit="1"/>
    </xf>
    <xf numFmtId="0" fontId="10" fillId="0" borderId="71" xfId="0" applyFont="1" applyBorder="1" applyAlignment="1">
      <alignment horizontal="center" vertical="center"/>
    </xf>
    <xf numFmtId="1" fontId="2" fillId="0" borderId="56" xfId="0" applyNumberFormat="1" applyFont="1" applyBorder="1" applyAlignment="1">
      <alignment horizontal="center" vertical="center" wrapText="1"/>
    </xf>
    <xf numFmtId="1" fontId="2" fillId="0" borderId="53" xfId="0" applyNumberFormat="1" applyFont="1" applyBorder="1" applyAlignment="1">
      <alignment horizontal="center" vertical="center" wrapText="1"/>
    </xf>
    <xf numFmtId="1" fontId="2" fillId="0" borderId="57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9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16" xfId="0" applyBorder="1" applyAlignment="1">
      <alignment vertical="center"/>
    </xf>
    <xf numFmtId="0" fontId="10" fillId="0" borderId="35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 shrinkToFit="1"/>
    </xf>
    <xf numFmtId="0" fontId="10" fillId="0" borderId="91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1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10" fillId="5" borderId="93" xfId="0" applyFont="1" applyFill="1" applyBorder="1" applyAlignment="1">
      <alignment horizontal="center" vertical="center" shrinkToFit="1"/>
    </xf>
    <xf numFmtId="0" fontId="10" fillId="5" borderId="94" xfId="0" applyFont="1" applyFill="1" applyBorder="1" applyAlignment="1">
      <alignment horizontal="center" vertical="center" shrinkToFit="1"/>
    </xf>
    <xf numFmtId="0" fontId="10" fillId="5" borderId="95" xfId="0" applyFont="1" applyFill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shrinkToFit="1"/>
    </xf>
    <xf numFmtId="0" fontId="25" fillId="0" borderId="0" xfId="0" applyFont="1"/>
    <xf numFmtId="0" fontId="24" fillId="0" borderId="0" xfId="0" applyFont="1" applyAlignment="1">
      <alignment vertical="center"/>
    </xf>
    <xf numFmtId="0" fontId="8" fillId="9" borderId="18" xfId="0" applyFont="1" applyFill="1" applyBorder="1" applyAlignment="1">
      <alignment horizontal="center" vertical="center" shrinkToFit="1"/>
    </xf>
    <xf numFmtId="0" fontId="19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 shrinkToFit="1"/>
    </xf>
    <xf numFmtId="0" fontId="8" fillId="9" borderId="5" xfId="0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left"/>
    </xf>
    <xf numFmtId="0" fontId="16" fillId="0" borderId="5" xfId="0" applyFont="1" applyBorder="1" applyAlignment="1">
      <alignment horizontal="left" vertical="center"/>
    </xf>
    <xf numFmtId="0" fontId="8" fillId="13" borderId="5" xfId="0" applyFont="1" applyFill="1" applyBorder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J271"/>
  <sheetViews>
    <sheetView zoomScale="90" zoomScaleNormal="90" workbookViewId="0">
      <pane ySplit="2" topLeftCell="A54" activePane="bottomLeft" state="frozen"/>
      <selection pane="bottomLeft" activeCell="T69" sqref="T69"/>
    </sheetView>
  </sheetViews>
  <sheetFormatPr defaultColWidth="11.25" defaultRowHeight="15" customHeight="1"/>
  <cols>
    <col min="1" max="1" width="4.75" style="62" customWidth="1"/>
    <col min="2" max="2" width="4.625" style="62" customWidth="1"/>
    <col min="3" max="3" width="3.75" style="62" customWidth="1"/>
    <col min="4" max="5" width="4.75" style="62" customWidth="1"/>
    <col min="6" max="6" width="3.5" style="62" customWidth="1"/>
    <col min="7" max="7" width="5.875" style="62" customWidth="1"/>
    <col min="8" max="8" width="4.75" style="62" customWidth="1"/>
    <col min="9" max="9" width="11.75" style="60" customWidth="1"/>
    <col min="10" max="10" width="3.875" style="60" customWidth="1"/>
    <col min="11" max="11" width="11.625" style="60" customWidth="1"/>
    <col min="12" max="12" width="3.25" style="60" customWidth="1"/>
    <col min="13" max="13" width="12.75" style="60" customWidth="1"/>
    <col min="14" max="14" width="3.125" style="60" customWidth="1"/>
    <col min="15" max="15" width="11.75" style="60" customWidth="1"/>
    <col min="16" max="16" width="3.25" style="60" customWidth="1"/>
    <col min="17" max="17" width="11.25" style="60" customWidth="1"/>
    <col min="18" max="18" width="3.25" style="60" customWidth="1"/>
    <col min="19" max="19" width="14.25" style="60" customWidth="1"/>
    <col min="20" max="20" width="2.75" style="60" customWidth="1"/>
    <col min="21" max="23" width="5.125" customWidth="1"/>
    <col min="24" max="24" width="5.125" hidden="1" customWidth="1"/>
    <col min="25" max="25" width="3.625" hidden="1" customWidth="1"/>
    <col min="26" max="34" width="5.75" hidden="1" customWidth="1"/>
    <col min="35" max="37" width="0" hidden="1" customWidth="1"/>
  </cols>
  <sheetData>
    <row r="1" spans="1:34" ht="56.25" customHeight="1" thickBot="1">
      <c r="A1" s="237" t="s">
        <v>141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</row>
    <row r="2" spans="1:34" ht="15" customHeight="1" thickBot="1">
      <c r="A2" s="58" t="s">
        <v>0</v>
      </c>
      <c r="B2" s="54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 t="s">
        <v>7</v>
      </c>
      <c r="I2" s="63" t="s">
        <v>8</v>
      </c>
      <c r="J2" s="63" t="s">
        <v>9</v>
      </c>
      <c r="K2" s="63" t="s">
        <v>10</v>
      </c>
      <c r="L2" s="63" t="s">
        <v>9</v>
      </c>
      <c r="M2" s="63" t="s">
        <v>72</v>
      </c>
      <c r="N2" s="63" t="s">
        <v>9</v>
      </c>
      <c r="O2" s="63" t="s">
        <v>12</v>
      </c>
      <c r="P2" s="63" t="s">
        <v>9</v>
      </c>
      <c r="Q2" s="63" t="s">
        <v>13</v>
      </c>
      <c r="R2" s="63" t="s">
        <v>9</v>
      </c>
      <c r="S2" s="63" t="s">
        <v>14</v>
      </c>
      <c r="T2" s="63" t="s">
        <v>9</v>
      </c>
      <c r="U2" s="63" t="s">
        <v>118</v>
      </c>
      <c r="V2" s="63" t="s">
        <v>9</v>
      </c>
      <c r="W2" s="64" t="s">
        <v>119</v>
      </c>
      <c r="X2" s="22" t="s">
        <v>69</v>
      </c>
      <c r="Y2" s="3"/>
      <c r="Z2" s="3" t="s">
        <v>8</v>
      </c>
      <c r="AA2" s="3" t="s">
        <v>10</v>
      </c>
      <c r="AB2" s="3" t="s">
        <v>11</v>
      </c>
      <c r="AC2" s="3" t="s">
        <v>12</v>
      </c>
      <c r="AD2" s="3" t="s">
        <v>13</v>
      </c>
      <c r="AE2" s="3" t="s">
        <v>14</v>
      </c>
      <c r="AF2" s="3" t="s">
        <v>70</v>
      </c>
      <c r="AG2" s="3" t="s">
        <v>70</v>
      </c>
      <c r="AH2" s="3" t="s">
        <v>70</v>
      </c>
    </row>
    <row r="3" spans="1:34" ht="15" customHeight="1">
      <c r="A3" s="85" t="s">
        <v>121</v>
      </c>
      <c r="B3" s="86">
        <v>5.6</v>
      </c>
      <c r="C3" s="86">
        <v>2.9</v>
      </c>
      <c r="D3" s="86">
        <v>1.8</v>
      </c>
      <c r="E3" s="86">
        <v>2.7</v>
      </c>
      <c r="F3" s="86">
        <v>0</v>
      </c>
      <c r="G3" s="86">
        <v>0</v>
      </c>
      <c r="H3" s="87">
        <f>B3*70+C3*75+D3*25+E3*45</f>
        <v>776</v>
      </c>
      <c r="I3" s="153" t="s">
        <v>15</v>
      </c>
      <c r="J3" s="154"/>
      <c r="K3" s="153" t="s">
        <v>157</v>
      </c>
      <c r="L3" s="161"/>
      <c r="M3" s="171" t="s">
        <v>187</v>
      </c>
      <c r="N3" s="161"/>
      <c r="O3" s="153" t="s">
        <v>221</v>
      </c>
      <c r="P3" s="161"/>
      <c r="Q3" s="20" t="s">
        <v>16</v>
      </c>
      <c r="R3" s="20"/>
      <c r="S3" s="153" t="s">
        <v>249</v>
      </c>
      <c r="T3" s="161"/>
      <c r="U3" s="22" t="s">
        <v>116</v>
      </c>
      <c r="V3" s="22"/>
      <c r="W3" s="55"/>
      <c r="X3" s="23"/>
      <c r="Y3" s="5" t="str">
        <f>A3</f>
        <v>O1</v>
      </c>
      <c r="Z3" s="5" t="str">
        <f>I4&amp;" "&amp;I5&amp;" "&amp;I6&amp;" "&amp;I7&amp;" "&amp;I8&amp;" "&amp;I9</f>
        <v xml:space="preserve">米     </v>
      </c>
      <c r="AA3" s="5" t="str">
        <f>K4&amp;" "&amp;K5&amp;" "&amp;K6&amp;" "&amp;K7&amp;" "&amp;K8&amp;" "&amp;K9</f>
        <v xml:space="preserve">豬後腿肉 洋蔥 胡蘿蔔 番茄醬 甜椒 </v>
      </c>
      <c r="AB3" s="5" t="str">
        <f>M4&amp;" "&amp;M5&amp;" "&amp;M6&amp;" "&amp;M7&amp;" "&amp;M8&amp;" "&amp;M9</f>
        <v xml:space="preserve">豆干 芝麻(熟)    </v>
      </c>
      <c r="AC3" s="5" t="str">
        <f>O4&amp;" "&amp;O5&amp;" "&amp;O6&amp;" "&amp;O7&amp;" "&amp;O8&amp;" "&amp;O9</f>
        <v xml:space="preserve">雞蛋 豆薯 大蒜   </v>
      </c>
      <c r="AD3" s="5" t="str">
        <f>Q4&amp;" "&amp;Q5&amp;" "&amp;Q6&amp;" "&amp;Q7&amp;" "&amp;Q8&amp;" "&amp;Q9</f>
        <v xml:space="preserve">蔬菜 大蒜    </v>
      </c>
      <c r="AE3" s="5" t="str">
        <f>S4&amp;" "&amp;S5&amp;" "&amp;S6&amp;" "&amp;S7&amp;" "&amp;S8&amp;" "&amp;S9</f>
        <v xml:space="preserve">冬瓜 大骨 薑   </v>
      </c>
      <c r="AF3" s="5" t="str">
        <f>U4&amp;" "&amp;U5&amp;" "&amp;U6&amp;" "&amp;U7&amp;" "&amp;U8&amp;" "&amp;U9</f>
        <v xml:space="preserve">保久乳     </v>
      </c>
      <c r="AG3" s="5" t="str">
        <f>W4&amp;" "&amp;W5&amp;" "&amp;W6&amp;" "&amp;W7&amp;" "&amp;W8&amp;" "&amp;W9</f>
        <v xml:space="preserve">     </v>
      </c>
      <c r="AH3" s="5" t="str">
        <f>X4&amp;" "&amp;X5&amp;" "&amp;X6&amp;" "&amp;X7&amp;" "&amp;X8&amp;" "&amp;X9</f>
        <v xml:space="preserve">123     </v>
      </c>
    </row>
    <row r="4" spans="1:34" ht="15" customHeight="1">
      <c r="A4" s="89"/>
      <c r="B4" s="90"/>
      <c r="C4" s="90"/>
      <c r="D4" s="90"/>
      <c r="E4" s="90"/>
      <c r="F4" s="90"/>
      <c r="G4" s="90"/>
      <c r="H4" s="91"/>
      <c r="I4" s="155" t="s">
        <v>17</v>
      </c>
      <c r="J4" s="156">
        <v>10</v>
      </c>
      <c r="K4" s="156" t="s">
        <v>24</v>
      </c>
      <c r="L4" s="156">
        <v>6</v>
      </c>
      <c r="M4" s="156" t="s">
        <v>46</v>
      </c>
      <c r="N4" s="156">
        <v>4</v>
      </c>
      <c r="O4" s="156" t="s">
        <v>30</v>
      </c>
      <c r="P4" s="156">
        <v>0.6</v>
      </c>
      <c r="Q4" s="20" t="s">
        <v>13</v>
      </c>
      <c r="R4" s="20">
        <v>7</v>
      </c>
      <c r="S4" s="156" t="s">
        <v>31</v>
      </c>
      <c r="T4" s="156">
        <v>4</v>
      </c>
      <c r="U4" s="19" t="s">
        <v>115</v>
      </c>
      <c r="V4" s="19">
        <v>20</v>
      </c>
      <c r="W4" s="55"/>
      <c r="X4" s="23">
        <v>123</v>
      </c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5" customHeight="1">
      <c r="A5" s="89"/>
      <c r="B5" s="90"/>
      <c r="C5" s="90"/>
      <c r="D5" s="90"/>
      <c r="E5" s="90"/>
      <c r="F5" s="90"/>
      <c r="G5" s="90"/>
      <c r="H5" s="91"/>
      <c r="I5" s="155"/>
      <c r="J5" s="156"/>
      <c r="K5" s="156" t="s">
        <v>25</v>
      </c>
      <c r="L5" s="156">
        <v>4</v>
      </c>
      <c r="M5" s="172" t="s">
        <v>148</v>
      </c>
      <c r="N5" s="156">
        <v>0.05</v>
      </c>
      <c r="O5" s="156" t="s">
        <v>164</v>
      </c>
      <c r="P5" s="156">
        <v>5</v>
      </c>
      <c r="Q5" s="20" t="s">
        <v>23</v>
      </c>
      <c r="R5" s="20">
        <v>0.05</v>
      </c>
      <c r="S5" s="161" t="s">
        <v>250</v>
      </c>
      <c r="T5" s="161">
        <v>1</v>
      </c>
      <c r="U5" s="19"/>
      <c r="V5" s="19"/>
      <c r="W5" s="55"/>
      <c r="X5" s="23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15" customHeight="1">
      <c r="A6" s="89"/>
      <c r="B6" s="90"/>
      <c r="C6" s="90"/>
      <c r="D6" s="90"/>
      <c r="E6" s="90"/>
      <c r="F6" s="90"/>
      <c r="G6" s="90"/>
      <c r="H6" s="91"/>
      <c r="I6" s="155"/>
      <c r="J6" s="156"/>
      <c r="K6" s="156" t="s">
        <v>22</v>
      </c>
      <c r="L6" s="156">
        <v>1</v>
      </c>
      <c r="M6" s="156"/>
      <c r="N6" s="156"/>
      <c r="O6" s="156" t="s">
        <v>23</v>
      </c>
      <c r="P6" s="156">
        <v>0.05</v>
      </c>
      <c r="Q6" s="20"/>
      <c r="R6" s="20"/>
      <c r="S6" s="156" t="s">
        <v>27</v>
      </c>
      <c r="T6" s="156">
        <v>0.05</v>
      </c>
      <c r="U6" s="19"/>
      <c r="V6" s="19"/>
      <c r="W6" s="55"/>
      <c r="X6" s="23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15" customHeight="1">
      <c r="A7" s="89"/>
      <c r="B7" s="90"/>
      <c r="C7" s="90"/>
      <c r="D7" s="90"/>
      <c r="E7" s="90"/>
      <c r="F7" s="90"/>
      <c r="G7" s="90"/>
      <c r="H7" s="91"/>
      <c r="I7" s="155"/>
      <c r="J7" s="156"/>
      <c r="K7" s="156" t="s">
        <v>158</v>
      </c>
      <c r="L7" s="156"/>
      <c r="M7" s="156"/>
      <c r="N7" s="156"/>
      <c r="O7" s="156"/>
      <c r="P7" s="156"/>
      <c r="Q7" s="20"/>
      <c r="R7" s="20"/>
      <c r="S7" s="156"/>
      <c r="T7" s="156"/>
      <c r="U7" s="19"/>
      <c r="V7" s="19"/>
      <c r="W7" s="55"/>
      <c r="X7" s="23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15" customHeight="1">
      <c r="A8" s="89"/>
      <c r="B8" s="90"/>
      <c r="C8" s="90"/>
      <c r="D8" s="90"/>
      <c r="E8" s="90"/>
      <c r="F8" s="90"/>
      <c r="G8" s="90"/>
      <c r="H8" s="91"/>
      <c r="I8" s="155"/>
      <c r="J8" s="156"/>
      <c r="K8" s="165" t="s">
        <v>80</v>
      </c>
      <c r="L8" s="165">
        <v>1.5</v>
      </c>
      <c r="M8" s="156"/>
      <c r="N8" s="156"/>
      <c r="O8" s="156"/>
      <c r="P8" s="156"/>
      <c r="Q8" s="20"/>
      <c r="R8" s="20"/>
      <c r="S8" s="156"/>
      <c r="T8" s="156"/>
      <c r="U8" s="19"/>
      <c r="V8" s="19"/>
      <c r="W8" s="55"/>
      <c r="X8" s="23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5" customHeight="1" thickBot="1">
      <c r="A9" s="93"/>
      <c r="B9" s="94"/>
      <c r="C9" s="94"/>
      <c r="D9" s="94"/>
      <c r="E9" s="94"/>
      <c r="F9" s="94"/>
      <c r="G9" s="94"/>
      <c r="H9" s="95"/>
      <c r="I9" s="157"/>
      <c r="J9" s="158"/>
      <c r="K9" s="163"/>
      <c r="L9" s="163"/>
      <c r="M9" s="163"/>
      <c r="N9" s="163"/>
      <c r="O9" s="163"/>
      <c r="P9" s="163"/>
      <c r="Q9" s="25"/>
      <c r="R9" s="25"/>
      <c r="S9" s="163"/>
      <c r="T9" s="163"/>
      <c r="U9" s="24"/>
      <c r="V9" s="24"/>
      <c r="W9" s="56"/>
      <c r="X9" s="26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5" customHeight="1">
      <c r="A10" s="89" t="s">
        <v>122</v>
      </c>
      <c r="B10" s="90">
        <v>6</v>
      </c>
      <c r="C10" s="90">
        <v>2.5</v>
      </c>
      <c r="D10" s="90">
        <v>1.8</v>
      </c>
      <c r="E10" s="97">
        <v>2.9</v>
      </c>
      <c r="F10" s="90">
        <v>0</v>
      </c>
      <c r="G10" s="90">
        <v>0</v>
      </c>
      <c r="H10" s="87">
        <f t="shared" ref="H10:H66" si="0">B10*70+C10*75+D10*25+E10*45</f>
        <v>783</v>
      </c>
      <c r="I10" s="153" t="s">
        <v>28</v>
      </c>
      <c r="J10" s="154"/>
      <c r="K10" s="153" t="s">
        <v>159</v>
      </c>
      <c r="L10" s="161"/>
      <c r="M10" s="153" t="s">
        <v>188</v>
      </c>
      <c r="N10" s="161"/>
      <c r="O10" s="153" t="s">
        <v>222</v>
      </c>
      <c r="P10" s="161"/>
      <c r="Q10" s="31" t="s">
        <v>16</v>
      </c>
      <c r="R10" s="31"/>
      <c r="S10" s="153" t="s">
        <v>251</v>
      </c>
      <c r="T10" s="161"/>
      <c r="U10" s="22" t="s">
        <v>360</v>
      </c>
      <c r="V10" s="22"/>
      <c r="W10" s="55"/>
      <c r="X10" s="23"/>
      <c r="Y10" s="27" t="str">
        <f>A10</f>
        <v>O2</v>
      </c>
      <c r="Z10" s="28" t="str">
        <f>I11&amp;" "&amp;I12&amp;" "&amp;I13&amp;" "&amp;I14&amp;" "&amp;I15&amp;" "&amp;I16</f>
        <v xml:space="preserve">米 糙米    </v>
      </c>
      <c r="AA10" s="28" t="str">
        <f>K11&amp;" "&amp;K12&amp;" "&amp;K13&amp;" "&amp;K14&amp;" "&amp;K15&amp;" "&amp;K16</f>
        <v xml:space="preserve">鯊魚片     </v>
      </c>
      <c r="AB10" s="28" t="str">
        <f>M11&amp;" "&amp;M12&amp;" "&amp;M13&amp;" "&amp;M14&amp;" "&amp;M15&amp;" "&amp;M16</f>
        <v xml:space="preserve">豬絞肉 冬粉 時蔬 乾木耳 大蒜 </v>
      </c>
      <c r="AC10" s="28" t="str">
        <f>O11&amp;" "&amp;O12&amp;" "&amp;O13&amp;" "&amp;O14&amp;" "&amp;O15&amp;" "&amp;O16</f>
        <v xml:space="preserve">杏鮑菇 黑輪 九層塔   </v>
      </c>
      <c r="AD10" s="28" t="str">
        <f>Q11&amp;" "&amp;Q12&amp;" "&amp;Q13&amp;" "&amp;Q14&amp;" "&amp;Q15&amp;" "&amp;Q16</f>
        <v xml:space="preserve">蔬菜 大蒜    </v>
      </c>
      <c r="AE10" s="28" t="str">
        <f>S11&amp;" "&amp;S12&amp;" "&amp;S13&amp;" "&amp;S14&amp;" "&amp;S15&amp;" "&amp;S16</f>
        <v xml:space="preserve">紫菜 薑 雞蛋   </v>
      </c>
      <c r="AF10" s="28" t="str">
        <f>U11&amp;" "&amp;U12&amp;" "&amp;U13&amp;" "&amp;U14&amp;" "&amp;U15&amp;" "&amp;U16</f>
        <v xml:space="preserve">海苔     </v>
      </c>
      <c r="AG10" s="28" t="str">
        <f>W11&amp;" "&amp;W12&amp;" "&amp;W13&amp;" "&amp;W14&amp;" "&amp;W15&amp;" "&amp;W16</f>
        <v xml:space="preserve">     </v>
      </c>
      <c r="AH10" s="28" t="str">
        <f>X11&amp;" "&amp;X12&amp;" "&amp;X13&amp;" "&amp;X14&amp;" "&amp;X15&amp;" "&amp;X16</f>
        <v xml:space="preserve">     </v>
      </c>
    </row>
    <row r="11" spans="1:34" ht="15" customHeight="1">
      <c r="A11" s="89"/>
      <c r="B11" s="90"/>
      <c r="C11" s="90"/>
      <c r="D11" s="90"/>
      <c r="E11" s="97"/>
      <c r="F11" s="90"/>
      <c r="G11" s="90"/>
      <c r="H11" s="91"/>
      <c r="I11" s="155" t="s">
        <v>17</v>
      </c>
      <c r="J11" s="156">
        <v>7</v>
      </c>
      <c r="K11" s="156" t="s">
        <v>160</v>
      </c>
      <c r="L11" s="156">
        <v>6.5</v>
      </c>
      <c r="M11" s="162" t="s">
        <v>18</v>
      </c>
      <c r="N11" s="161">
        <v>1</v>
      </c>
      <c r="O11" s="162" t="s">
        <v>166</v>
      </c>
      <c r="P11" s="161">
        <v>4</v>
      </c>
      <c r="Q11" s="20" t="s">
        <v>13</v>
      </c>
      <c r="R11" s="20">
        <v>7</v>
      </c>
      <c r="S11" s="156" t="s">
        <v>55</v>
      </c>
      <c r="T11" s="156">
        <v>0.4</v>
      </c>
      <c r="U11" s="19" t="s">
        <v>360</v>
      </c>
      <c r="V11" s="73">
        <v>0.15</v>
      </c>
      <c r="W11" s="55"/>
      <c r="X11" s="23"/>
      <c r="Y11" s="29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5" customHeight="1">
      <c r="A12" s="89"/>
      <c r="B12" s="90"/>
      <c r="C12" s="90"/>
      <c r="D12" s="90"/>
      <c r="E12" s="97"/>
      <c r="F12" s="90"/>
      <c r="G12" s="90"/>
      <c r="H12" s="91"/>
      <c r="I12" s="155" t="s">
        <v>32</v>
      </c>
      <c r="J12" s="156">
        <v>3</v>
      </c>
      <c r="K12" s="156"/>
      <c r="L12" s="156"/>
      <c r="M12" s="162" t="s">
        <v>29</v>
      </c>
      <c r="N12" s="161">
        <v>1.5</v>
      </c>
      <c r="O12" s="162" t="s">
        <v>197</v>
      </c>
      <c r="P12" s="161">
        <v>1</v>
      </c>
      <c r="Q12" s="20" t="s">
        <v>23</v>
      </c>
      <c r="R12" s="20">
        <v>0.05</v>
      </c>
      <c r="S12" s="156" t="s">
        <v>27</v>
      </c>
      <c r="T12" s="156">
        <v>0.05</v>
      </c>
      <c r="U12" s="19"/>
      <c r="V12" s="19"/>
      <c r="W12" s="55"/>
      <c r="X12" s="23"/>
      <c r="Y12" s="29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5" customHeight="1">
      <c r="A13" s="89"/>
      <c r="B13" s="90"/>
      <c r="C13" s="90"/>
      <c r="D13" s="90"/>
      <c r="E13" s="97"/>
      <c r="F13" s="90"/>
      <c r="G13" s="90"/>
      <c r="H13" s="91"/>
      <c r="I13" s="155"/>
      <c r="J13" s="156"/>
      <c r="K13" s="156"/>
      <c r="L13" s="156"/>
      <c r="M13" s="162" t="s">
        <v>16</v>
      </c>
      <c r="N13" s="161">
        <v>3</v>
      </c>
      <c r="O13" s="162" t="s">
        <v>45</v>
      </c>
      <c r="P13" s="161">
        <v>0.1</v>
      </c>
      <c r="Q13" s="20"/>
      <c r="R13" s="20"/>
      <c r="S13" s="156" t="s">
        <v>30</v>
      </c>
      <c r="T13" s="156">
        <v>1</v>
      </c>
      <c r="U13" s="19"/>
      <c r="V13" s="19"/>
      <c r="W13" s="55"/>
      <c r="X13" s="23"/>
      <c r="Y13" s="29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5" customHeight="1">
      <c r="A14" s="89"/>
      <c r="B14" s="90"/>
      <c r="C14" s="90"/>
      <c r="D14" s="90"/>
      <c r="E14" s="97"/>
      <c r="F14" s="90"/>
      <c r="G14" s="90"/>
      <c r="H14" s="91"/>
      <c r="I14" s="155"/>
      <c r="J14" s="156"/>
      <c r="K14" s="156"/>
      <c r="L14" s="156"/>
      <c r="M14" s="162" t="s">
        <v>35</v>
      </c>
      <c r="N14" s="161">
        <v>0.1</v>
      </c>
      <c r="O14" s="162"/>
      <c r="P14" s="161"/>
      <c r="Q14" s="20"/>
      <c r="R14" s="20"/>
      <c r="S14" s="156"/>
      <c r="T14" s="156"/>
      <c r="U14" s="19"/>
      <c r="V14" s="19"/>
      <c r="W14" s="55"/>
      <c r="X14" s="23"/>
      <c r="Y14" s="29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" customHeight="1">
      <c r="A15" s="89"/>
      <c r="B15" s="90"/>
      <c r="C15" s="90"/>
      <c r="D15" s="90"/>
      <c r="E15" s="97"/>
      <c r="F15" s="90"/>
      <c r="G15" s="90"/>
      <c r="H15" s="91"/>
      <c r="I15" s="155"/>
      <c r="J15" s="156"/>
      <c r="K15" s="156"/>
      <c r="L15" s="156"/>
      <c r="M15" s="156" t="s">
        <v>23</v>
      </c>
      <c r="N15" s="156">
        <v>0.05</v>
      </c>
      <c r="O15" s="156"/>
      <c r="P15" s="156"/>
      <c r="Q15" s="20"/>
      <c r="R15" s="20"/>
      <c r="S15" s="156"/>
      <c r="T15" s="156"/>
      <c r="U15" s="19"/>
      <c r="V15" s="19"/>
      <c r="W15" s="55"/>
      <c r="X15" s="23"/>
      <c r="Y15" s="29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5" customHeight="1" thickBot="1">
      <c r="A16" s="89"/>
      <c r="B16" s="90"/>
      <c r="C16" s="90"/>
      <c r="D16" s="90"/>
      <c r="E16" s="97"/>
      <c r="F16" s="90"/>
      <c r="G16" s="90"/>
      <c r="H16" s="95"/>
      <c r="I16" s="157"/>
      <c r="J16" s="158"/>
      <c r="K16" s="163"/>
      <c r="L16" s="163"/>
      <c r="M16" s="163"/>
      <c r="N16" s="163"/>
      <c r="O16" s="163"/>
      <c r="P16" s="163"/>
      <c r="Q16" s="25"/>
      <c r="R16" s="25"/>
      <c r="S16" s="163"/>
      <c r="T16" s="163"/>
      <c r="U16" s="24"/>
      <c r="V16" s="24"/>
      <c r="W16" s="56"/>
      <c r="X16" s="26"/>
      <c r="Y16" s="30"/>
      <c r="Z16" s="32"/>
      <c r="AA16" s="32"/>
      <c r="AB16" s="32"/>
      <c r="AC16" s="32"/>
      <c r="AD16" s="32"/>
      <c r="AE16" s="32"/>
      <c r="AF16" s="32"/>
      <c r="AG16" s="32"/>
      <c r="AH16" s="32"/>
    </row>
    <row r="17" spans="1:34" ht="15" customHeight="1">
      <c r="A17" s="85" t="s">
        <v>123</v>
      </c>
      <c r="B17" s="86">
        <v>5.7</v>
      </c>
      <c r="C17" s="86">
        <v>3.6</v>
      </c>
      <c r="D17" s="86">
        <v>1.5</v>
      </c>
      <c r="E17" s="86">
        <v>2.9</v>
      </c>
      <c r="F17" s="86">
        <v>0</v>
      </c>
      <c r="G17" s="86">
        <v>0</v>
      </c>
      <c r="H17" s="87">
        <f t="shared" si="0"/>
        <v>837</v>
      </c>
      <c r="I17" s="153" t="s">
        <v>145</v>
      </c>
      <c r="J17" s="154"/>
      <c r="K17" s="153" t="s">
        <v>161</v>
      </c>
      <c r="L17" s="161"/>
      <c r="M17" s="153" t="s">
        <v>189</v>
      </c>
      <c r="N17" s="161"/>
      <c r="O17" s="171" t="s">
        <v>223</v>
      </c>
      <c r="P17" s="161"/>
      <c r="Q17" s="31" t="s">
        <v>16</v>
      </c>
      <c r="R17" s="31"/>
      <c r="S17" s="153" t="s">
        <v>252</v>
      </c>
      <c r="T17" s="161"/>
      <c r="U17" s="22" t="s">
        <v>111</v>
      </c>
      <c r="V17" s="22"/>
      <c r="W17" s="55"/>
      <c r="X17" s="23"/>
      <c r="Y17" s="27" t="str">
        <f>A17</f>
        <v>O3</v>
      </c>
      <c r="Z17" s="28" t="str">
        <f>I18&amp;" "&amp;I19&amp;" "&amp;I20&amp;" "&amp;I21&amp;" "&amp;I22&amp;" "&amp;I23</f>
        <v xml:space="preserve">米 糯米    </v>
      </c>
      <c r="AA17" s="28" t="str">
        <f>K18&amp;" "&amp;K19&amp;" "&amp;K20&amp;" "&amp;K21&amp;" "&amp;K22&amp;" "&amp;K23</f>
        <v xml:space="preserve">雞排     </v>
      </c>
      <c r="AB17" s="28" t="str">
        <f>M18&amp;" "&amp;M19&amp;" "&amp;M20&amp;" "&amp;M21&amp;" "&amp;M22&amp;" "&amp;M23</f>
        <v xml:space="preserve">豬後腿肉 脆筍 乾香菇 大蒜 紅蔥頭 </v>
      </c>
      <c r="AC17" s="28" t="str">
        <f>O18&amp;" "&amp;O19&amp;" "&amp;O20&amp;" "&amp;O21&amp;" "&amp;O22&amp;" "&amp;O23</f>
        <v xml:space="preserve">海帶結 豆干 芝麻(熟) 滷包  </v>
      </c>
      <c r="AD17" s="28" t="str">
        <f>Q18&amp;" "&amp;Q19&amp;" "&amp;Q20&amp;" "&amp;Q21&amp;" "&amp;Q22&amp;" "&amp;Q23</f>
        <v xml:space="preserve">蔬菜 大蒜    </v>
      </c>
      <c r="AE17" s="28" t="str">
        <f>S18&amp;" "&amp;S19&amp;" "&amp;S20&amp;" "&amp;S21&amp;" "&amp;S22&amp;" "&amp;S23</f>
        <v xml:space="preserve">豬後腿肉 四神料    </v>
      </c>
      <c r="AF17" s="28" t="str">
        <f>U18&amp;" "&amp;U19&amp;" "&amp;U20&amp;" "&amp;U21&amp;" "&amp;U22&amp;" "&amp;U23</f>
        <v xml:space="preserve">果汁     </v>
      </c>
      <c r="AG17" s="5" t="str">
        <f>W18&amp;" "&amp;W19&amp;" "&amp;W20&amp;" "&amp;W21&amp;" "&amp;W22&amp;" "&amp;W23</f>
        <v xml:space="preserve">     </v>
      </c>
      <c r="AH17" s="5" t="str">
        <f>X18&amp;" "&amp;X19&amp;" "&amp;X20&amp;" "&amp;X21&amp;" "&amp;X22&amp;" "&amp;X23</f>
        <v xml:space="preserve">     </v>
      </c>
    </row>
    <row r="18" spans="1:34" ht="15" customHeight="1">
      <c r="A18" s="89"/>
      <c r="B18" s="90"/>
      <c r="C18" s="90"/>
      <c r="D18" s="90"/>
      <c r="E18" s="90"/>
      <c r="F18" s="90"/>
      <c r="G18" s="90"/>
      <c r="H18" s="91"/>
      <c r="I18" s="155" t="s">
        <v>17</v>
      </c>
      <c r="J18" s="156">
        <v>8</v>
      </c>
      <c r="K18" s="156" t="s">
        <v>162</v>
      </c>
      <c r="L18" s="156">
        <v>6</v>
      </c>
      <c r="M18" s="156" t="s">
        <v>24</v>
      </c>
      <c r="N18" s="156">
        <v>1</v>
      </c>
      <c r="O18" s="162" t="s">
        <v>224</v>
      </c>
      <c r="P18" s="161">
        <v>1</v>
      </c>
      <c r="Q18" s="20" t="s">
        <v>13</v>
      </c>
      <c r="R18" s="20">
        <v>7</v>
      </c>
      <c r="S18" s="156" t="s">
        <v>24</v>
      </c>
      <c r="T18" s="156">
        <v>1</v>
      </c>
      <c r="U18" s="19" t="s">
        <v>111</v>
      </c>
      <c r="V18" s="19">
        <v>17</v>
      </c>
      <c r="W18" s="55"/>
      <c r="X18" s="23"/>
      <c r="Y18" s="29"/>
      <c r="Z18" s="5"/>
      <c r="AA18" s="5"/>
      <c r="AB18" s="5"/>
      <c r="AC18" s="5"/>
      <c r="AD18" s="5"/>
      <c r="AE18" s="5"/>
      <c r="AF18" s="5"/>
      <c r="AG18" s="5"/>
      <c r="AH18" s="5"/>
    </row>
    <row r="19" spans="1:34" ht="15" customHeight="1">
      <c r="A19" s="89"/>
      <c r="B19" s="90"/>
      <c r="C19" s="90"/>
      <c r="D19" s="90"/>
      <c r="E19" s="90"/>
      <c r="F19" s="90"/>
      <c r="G19" s="90"/>
      <c r="H19" s="91"/>
      <c r="I19" s="155" t="s">
        <v>146</v>
      </c>
      <c r="J19" s="156">
        <v>3</v>
      </c>
      <c r="K19" s="156"/>
      <c r="L19" s="156"/>
      <c r="M19" s="156" t="s">
        <v>37</v>
      </c>
      <c r="N19" s="156">
        <v>4</v>
      </c>
      <c r="O19" s="162" t="s">
        <v>46</v>
      </c>
      <c r="P19" s="161">
        <v>4</v>
      </c>
      <c r="Q19" s="20" t="s">
        <v>23</v>
      </c>
      <c r="R19" s="20">
        <v>0.05</v>
      </c>
      <c r="S19" s="161" t="s">
        <v>253</v>
      </c>
      <c r="T19" s="161"/>
      <c r="U19" s="19"/>
      <c r="V19" s="73"/>
      <c r="W19" s="55"/>
      <c r="X19" s="23"/>
      <c r="Y19" s="29"/>
      <c r="Z19" s="5"/>
      <c r="AA19" s="5"/>
      <c r="AB19" s="5"/>
      <c r="AC19" s="5"/>
      <c r="AD19" s="5"/>
      <c r="AE19" s="5"/>
      <c r="AF19" s="5"/>
      <c r="AG19" s="5"/>
      <c r="AH19" s="5"/>
    </row>
    <row r="20" spans="1:34" ht="15" customHeight="1">
      <c r="A20" s="89"/>
      <c r="B20" s="90"/>
      <c r="C20" s="90"/>
      <c r="D20" s="90"/>
      <c r="E20" s="90"/>
      <c r="F20" s="90"/>
      <c r="G20" s="90"/>
      <c r="H20" s="91"/>
      <c r="I20" s="155"/>
      <c r="J20" s="156"/>
      <c r="K20" s="156"/>
      <c r="L20" s="156"/>
      <c r="M20" s="156" t="s">
        <v>53</v>
      </c>
      <c r="N20" s="156">
        <v>0.01</v>
      </c>
      <c r="O20" s="162" t="s">
        <v>148</v>
      </c>
      <c r="P20" s="161">
        <v>0.05</v>
      </c>
      <c r="Q20" s="20"/>
      <c r="R20" s="20"/>
      <c r="S20" s="156"/>
      <c r="T20" s="156"/>
      <c r="U20" s="19"/>
      <c r="V20" s="19"/>
      <c r="W20" s="55"/>
      <c r="X20" s="23"/>
      <c r="Y20" s="29"/>
      <c r="Z20" s="5"/>
      <c r="AA20" s="5"/>
      <c r="AB20" s="5"/>
      <c r="AC20" s="5"/>
      <c r="AD20" s="5"/>
      <c r="AE20" s="5"/>
      <c r="AF20" s="5"/>
      <c r="AG20" s="5"/>
      <c r="AH20" s="5"/>
    </row>
    <row r="21" spans="1:34" ht="15" customHeight="1">
      <c r="A21" s="89"/>
      <c r="B21" s="90"/>
      <c r="C21" s="90"/>
      <c r="D21" s="90"/>
      <c r="E21" s="90"/>
      <c r="F21" s="90"/>
      <c r="G21" s="90"/>
      <c r="H21" s="91"/>
      <c r="I21" s="155"/>
      <c r="J21" s="156"/>
      <c r="K21" s="156"/>
      <c r="L21" s="156"/>
      <c r="M21" s="156" t="s">
        <v>23</v>
      </c>
      <c r="N21" s="156">
        <v>0.05</v>
      </c>
      <c r="O21" s="162" t="s">
        <v>38</v>
      </c>
      <c r="P21" s="161"/>
      <c r="Q21" s="20"/>
      <c r="R21" s="20"/>
      <c r="S21" s="156"/>
      <c r="T21" s="156"/>
      <c r="U21" s="19"/>
      <c r="V21" s="19"/>
      <c r="W21" s="55"/>
      <c r="X21" s="23"/>
      <c r="Y21" s="29"/>
      <c r="Z21" s="5"/>
      <c r="AA21" s="5"/>
      <c r="AB21" s="5"/>
      <c r="AC21" s="5"/>
      <c r="AD21" s="5"/>
      <c r="AE21" s="5"/>
      <c r="AF21" s="5"/>
      <c r="AG21" s="5"/>
      <c r="AH21" s="5"/>
    </row>
    <row r="22" spans="1:34" ht="15" customHeight="1">
      <c r="A22" s="89"/>
      <c r="B22" s="90"/>
      <c r="C22" s="90"/>
      <c r="D22" s="90"/>
      <c r="E22" s="90"/>
      <c r="F22" s="90"/>
      <c r="G22" s="90"/>
      <c r="H22" s="91"/>
      <c r="I22" s="155"/>
      <c r="J22" s="156"/>
      <c r="K22" s="156"/>
      <c r="L22" s="156"/>
      <c r="M22" s="156" t="s">
        <v>54</v>
      </c>
      <c r="N22" s="156">
        <v>0.01</v>
      </c>
      <c r="O22" s="156"/>
      <c r="P22" s="156"/>
      <c r="Q22" s="20"/>
      <c r="R22" s="20"/>
      <c r="S22" s="156"/>
      <c r="T22" s="156"/>
      <c r="U22" s="19"/>
      <c r="V22" s="19"/>
      <c r="W22" s="55"/>
      <c r="X22" s="23"/>
      <c r="Y22" s="29"/>
      <c r="Z22" s="5"/>
      <c r="AA22" s="5"/>
      <c r="AB22" s="5"/>
      <c r="AC22" s="5"/>
      <c r="AD22" s="5"/>
      <c r="AE22" s="5"/>
      <c r="AF22" s="5"/>
      <c r="AG22" s="5"/>
      <c r="AH22" s="5"/>
    </row>
    <row r="23" spans="1:34" ht="15" customHeight="1" thickBot="1">
      <c r="A23" s="93"/>
      <c r="B23" s="94"/>
      <c r="C23" s="94"/>
      <c r="D23" s="94"/>
      <c r="E23" s="94"/>
      <c r="F23" s="94"/>
      <c r="G23" s="94"/>
      <c r="H23" s="95"/>
      <c r="I23" s="157"/>
      <c r="J23" s="158"/>
      <c r="K23" s="163"/>
      <c r="L23" s="163"/>
      <c r="M23" s="163"/>
      <c r="N23" s="163"/>
      <c r="O23" s="163"/>
      <c r="P23" s="163"/>
      <c r="Q23" s="25"/>
      <c r="R23" s="25"/>
      <c r="S23" s="163"/>
      <c r="T23" s="163"/>
      <c r="U23" s="24"/>
      <c r="V23" s="24"/>
      <c r="W23" s="56"/>
      <c r="X23" s="26"/>
      <c r="Y23" s="30"/>
      <c r="Z23" s="32"/>
      <c r="AA23" s="32"/>
      <c r="AB23" s="32"/>
      <c r="AC23" s="32"/>
      <c r="AD23" s="32"/>
      <c r="AE23" s="32"/>
      <c r="AF23" s="32"/>
      <c r="AG23" s="32"/>
      <c r="AH23" s="32"/>
    </row>
    <row r="24" spans="1:34" ht="15" customHeight="1">
      <c r="A24" s="89" t="s">
        <v>124</v>
      </c>
      <c r="B24" s="100">
        <v>5.4</v>
      </c>
      <c r="C24" s="100">
        <v>2</v>
      </c>
      <c r="D24" s="100">
        <v>2.2999999999999998</v>
      </c>
      <c r="E24" s="97">
        <v>2.8</v>
      </c>
      <c r="F24" s="100">
        <v>0</v>
      </c>
      <c r="G24" s="100">
        <v>0</v>
      </c>
      <c r="H24" s="87">
        <f t="shared" si="0"/>
        <v>711.5</v>
      </c>
      <c r="I24" s="153" t="s">
        <v>28</v>
      </c>
      <c r="J24" s="154"/>
      <c r="K24" s="166" t="s">
        <v>175</v>
      </c>
      <c r="L24" s="161"/>
      <c r="M24" s="153" t="s">
        <v>190</v>
      </c>
      <c r="N24" s="161"/>
      <c r="O24" s="153" t="s">
        <v>225</v>
      </c>
      <c r="P24" s="161"/>
      <c r="Q24" s="31" t="s">
        <v>16</v>
      </c>
      <c r="R24" s="31"/>
      <c r="S24" s="153" t="s">
        <v>254</v>
      </c>
      <c r="T24" s="161"/>
      <c r="U24" s="19" t="s">
        <v>110</v>
      </c>
      <c r="V24" s="73"/>
      <c r="W24" s="55"/>
      <c r="X24" s="23"/>
      <c r="Y24" s="27" t="str">
        <f>A24</f>
        <v>O4</v>
      </c>
      <c r="Z24" s="28" t="str">
        <f>I25&amp;" "&amp;I26&amp;" "&amp;I27&amp;" "&amp;I28&amp;" "&amp;I29&amp;" "&amp;I30</f>
        <v xml:space="preserve">米 糙米    </v>
      </c>
      <c r="AA24" s="28" t="str">
        <f>K25&amp;" "&amp;K26&amp;" "&amp;K27&amp;" "&amp;K28&amp;" "&amp;K29&amp;" "&amp;K30</f>
        <v xml:space="preserve">豬絞肉 梅乾菜    </v>
      </c>
      <c r="AB24" s="28" t="str">
        <f>M25&amp;" "&amp;M26&amp;" "&amp;M27&amp;" "&amp;M28&amp;" "&amp;M29&amp;" "&amp;M30</f>
        <v xml:space="preserve">結球白菜 胡蘿蔔 奶油(固態) 大蒜 冷凍玉米筍 </v>
      </c>
      <c r="AC24" s="28" t="str">
        <f>O25&amp;" "&amp;O26&amp;" "&amp;O27&amp;" "&amp;O28&amp;" "&amp;O29&amp;" "&amp;O30</f>
        <v xml:space="preserve">冬瓜 黑輪 胡蘿蔔 大蒜  </v>
      </c>
      <c r="AD24" s="28" t="str">
        <f>Q25&amp;" "&amp;Q26&amp;" "&amp;Q27&amp;" "&amp;Q28&amp;" "&amp;Q29&amp;" "&amp;Q30</f>
        <v xml:space="preserve">蔬菜 大蒜    </v>
      </c>
      <c r="AE24" s="28" t="str">
        <f>S25&amp;" "&amp;S26&amp;" "&amp;S27&amp;" "&amp;S28&amp;" "&amp;S29&amp;" "&amp;S30</f>
        <v xml:space="preserve">仙草凍 二砂糖    </v>
      </c>
      <c r="AF24" s="28" t="str">
        <f>U25&amp;" "&amp;U26&amp;" "&amp;U27&amp;" "&amp;U28&amp;" "&amp;U29&amp;" "&amp;U30</f>
        <v xml:space="preserve">驗證豆奶     </v>
      </c>
      <c r="AG24" s="5" t="str">
        <f>W25&amp;" "&amp;W26&amp;" "&amp;W27&amp;" "&amp;W28&amp;" "&amp;W29&amp;" "&amp;W30</f>
        <v xml:space="preserve">     </v>
      </c>
      <c r="AH24" s="5" t="str">
        <f>X25&amp;" "&amp;X26&amp;" "&amp;X27&amp;" "&amp;X28&amp;" "&amp;X29&amp;" "&amp;X30</f>
        <v xml:space="preserve">     </v>
      </c>
    </row>
    <row r="25" spans="1:34" ht="15" customHeight="1">
      <c r="A25" s="89"/>
      <c r="B25" s="90"/>
      <c r="C25" s="90"/>
      <c r="D25" s="90"/>
      <c r="E25" s="97"/>
      <c r="F25" s="90"/>
      <c r="G25" s="90"/>
      <c r="H25" s="91"/>
      <c r="I25" s="155" t="s">
        <v>17</v>
      </c>
      <c r="J25" s="156">
        <v>7</v>
      </c>
      <c r="K25" s="195" t="s">
        <v>18</v>
      </c>
      <c r="L25" s="155">
        <v>6</v>
      </c>
      <c r="M25" s="156" t="s">
        <v>34</v>
      </c>
      <c r="N25" s="156">
        <v>5</v>
      </c>
      <c r="O25" s="156" t="s">
        <v>31</v>
      </c>
      <c r="P25" s="156">
        <v>5</v>
      </c>
      <c r="Q25" s="20" t="s">
        <v>13</v>
      </c>
      <c r="R25" s="20">
        <v>7</v>
      </c>
      <c r="S25" s="156" t="s">
        <v>49</v>
      </c>
      <c r="T25" s="156">
        <v>6</v>
      </c>
      <c r="U25" s="19" t="s">
        <v>110</v>
      </c>
      <c r="V25" s="19">
        <v>19</v>
      </c>
      <c r="W25" s="55"/>
      <c r="X25" s="23"/>
      <c r="Y25" s="29"/>
      <c r="Z25" s="5"/>
      <c r="AA25" s="5"/>
      <c r="AB25" s="5"/>
      <c r="AC25" s="5"/>
      <c r="AD25" s="5"/>
      <c r="AE25" s="5"/>
      <c r="AF25" s="5"/>
      <c r="AG25" s="5"/>
      <c r="AH25" s="5"/>
    </row>
    <row r="26" spans="1:34" ht="15" customHeight="1">
      <c r="A26" s="89"/>
      <c r="B26" s="90"/>
      <c r="C26" s="90"/>
      <c r="D26" s="90"/>
      <c r="E26" s="97"/>
      <c r="F26" s="90"/>
      <c r="G26" s="90"/>
      <c r="H26" s="91"/>
      <c r="I26" s="155" t="s">
        <v>32</v>
      </c>
      <c r="J26" s="156">
        <v>3</v>
      </c>
      <c r="K26" s="162" t="s">
        <v>176</v>
      </c>
      <c r="L26" s="156">
        <v>4</v>
      </c>
      <c r="M26" s="156" t="s">
        <v>22</v>
      </c>
      <c r="N26" s="156">
        <v>1</v>
      </c>
      <c r="O26" s="156" t="s">
        <v>197</v>
      </c>
      <c r="P26" s="156">
        <v>1</v>
      </c>
      <c r="Q26" s="20" t="s">
        <v>23</v>
      </c>
      <c r="R26" s="20">
        <v>0.05</v>
      </c>
      <c r="S26" s="156" t="s">
        <v>39</v>
      </c>
      <c r="T26" s="156">
        <v>1</v>
      </c>
      <c r="U26" s="19"/>
      <c r="V26" s="73"/>
      <c r="W26" s="55"/>
      <c r="X26" s="23"/>
      <c r="Y26" s="29"/>
      <c r="Z26" s="5"/>
      <c r="AA26" s="5"/>
      <c r="AB26" s="5"/>
      <c r="AC26" s="5"/>
      <c r="AD26" s="5"/>
      <c r="AE26" s="5"/>
      <c r="AF26" s="5"/>
      <c r="AG26" s="5"/>
      <c r="AH26" s="5"/>
    </row>
    <row r="27" spans="1:34" ht="15" customHeight="1">
      <c r="A27" s="89"/>
      <c r="B27" s="90"/>
      <c r="C27" s="90"/>
      <c r="D27" s="90"/>
      <c r="E27" s="97"/>
      <c r="F27" s="90"/>
      <c r="G27" s="90"/>
      <c r="H27" s="91"/>
      <c r="I27" s="155"/>
      <c r="J27" s="156"/>
      <c r="K27" s="156"/>
      <c r="L27" s="156"/>
      <c r="M27" s="156" t="s">
        <v>43</v>
      </c>
      <c r="N27" s="156">
        <v>0.8</v>
      </c>
      <c r="O27" s="156" t="s">
        <v>22</v>
      </c>
      <c r="P27" s="156">
        <v>0.5</v>
      </c>
      <c r="Q27" s="20"/>
      <c r="R27" s="20"/>
      <c r="S27" s="156"/>
      <c r="T27" s="156"/>
      <c r="U27" s="19"/>
      <c r="V27" s="19"/>
      <c r="W27" s="55"/>
      <c r="X27" s="23"/>
      <c r="Y27" s="29"/>
      <c r="Z27" s="5"/>
      <c r="AA27" s="5"/>
      <c r="AB27" s="5"/>
      <c r="AC27" s="5"/>
      <c r="AD27" s="5"/>
      <c r="AE27" s="5"/>
      <c r="AF27" s="5"/>
      <c r="AG27" s="5"/>
      <c r="AH27" s="5"/>
    </row>
    <row r="28" spans="1:34" ht="15" customHeight="1">
      <c r="A28" s="89"/>
      <c r="B28" s="90"/>
      <c r="C28" s="90"/>
      <c r="D28" s="90"/>
      <c r="E28" s="97"/>
      <c r="F28" s="90"/>
      <c r="G28" s="90"/>
      <c r="H28" s="91"/>
      <c r="I28" s="155"/>
      <c r="J28" s="156"/>
      <c r="K28" s="156"/>
      <c r="L28" s="156"/>
      <c r="M28" s="156" t="s">
        <v>23</v>
      </c>
      <c r="N28" s="156">
        <v>0.05</v>
      </c>
      <c r="O28" s="156" t="s">
        <v>23</v>
      </c>
      <c r="P28" s="156">
        <v>0.05</v>
      </c>
      <c r="Q28" s="20"/>
      <c r="R28" s="20"/>
      <c r="S28" s="156"/>
      <c r="T28" s="156"/>
      <c r="U28" s="19"/>
      <c r="V28" s="19"/>
      <c r="W28" s="55"/>
      <c r="X28" s="23"/>
      <c r="Y28" s="29"/>
      <c r="Z28" s="5"/>
      <c r="AA28" s="5"/>
      <c r="AB28" s="5"/>
      <c r="AC28" s="5"/>
      <c r="AD28" s="5"/>
      <c r="AE28" s="5"/>
      <c r="AF28" s="5"/>
      <c r="AG28" s="5"/>
      <c r="AH28" s="5"/>
    </row>
    <row r="29" spans="1:34" ht="15" customHeight="1">
      <c r="A29" s="89"/>
      <c r="B29" s="90"/>
      <c r="C29" s="90"/>
      <c r="D29" s="90"/>
      <c r="E29" s="97"/>
      <c r="F29" s="90"/>
      <c r="G29" s="90"/>
      <c r="H29" s="91"/>
      <c r="I29" s="155"/>
      <c r="J29" s="156"/>
      <c r="K29" s="156"/>
      <c r="L29" s="156"/>
      <c r="M29" s="165" t="s">
        <v>191</v>
      </c>
      <c r="N29" s="165">
        <v>2</v>
      </c>
      <c r="O29" s="156"/>
      <c r="P29" s="156"/>
      <c r="Q29" s="20"/>
      <c r="R29" s="20"/>
      <c r="S29" s="156"/>
      <c r="T29" s="156"/>
      <c r="U29" s="19"/>
      <c r="V29" s="19"/>
      <c r="W29" s="55"/>
      <c r="X29" s="23"/>
      <c r="Y29" s="29"/>
      <c r="Z29" s="5"/>
      <c r="AA29" s="5"/>
      <c r="AB29" s="5"/>
      <c r="AC29" s="5"/>
      <c r="AD29" s="5"/>
      <c r="AE29" s="5"/>
      <c r="AF29" s="5"/>
      <c r="AG29" s="5"/>
      <c r="AH29" s="5"/>
    </row>
    <row r="30" spans="1:34" ht="15" customHeight="1" thickBot="1">
      <c r="A30" s="89"/>
      <c r="B30" s="90"/>
      <c r="C30" s="90"/>
      <c r="D30" s="90"/>
      <c r="E30" s="97"/>
      <c r="F30" s="90"/>
      <c r="G30" s="90"/>
      <c r="H30" s="95"/>
      <c r="I30" s="157"/>
      <c r="J30" s="158"/>
      <c r="K30" s="163"/>
      <c r="L30" s="163"/>
      <c r="M30" s="163"/>
      <c r="N30" s="163"/>
      <c r="O30" s="163"/>
      <c r="P30" s="163"/>
      <c r="Q30" s="25"/>
      <c r="R30" s="25"/>
      <c r="S30" s="163"/>
      <c r="T30" s="163"/>
      <c r="U30" s="24"/>
      <c r="V30" s="24"/>
      <c r="W30" s="56"/>
      <c r="X30" s="26"/>
      <c r="Y30" s="30"/>
      <c r="Z30" s="32"/>
      <c r="AA30" s="32"/>
      <c r="AB30" s="32"/>
      <c r="AC30" s="32"/>
      <c r="AD30" s="32"/>
      <c r="AE30" s="32"/>
      <c r="AF30" s="32"/>
      <c r="AG30" s="32"/>
      <c r="AH30" s="32"/>
    </row>
    <row r="31" spans="1:34" ht="15" customHeight="1">
      <c r="A31" s="85" t="s">
        <v>125</v>
      </c>
      <c r="B31" s="103">
        <v>5.2</v>
      </c>
      <c r="C31" s="103">
        <v>3</v>
      </c>
      <c r="D31" s="103">
        <v>1.9</v>
      </c>
      <c r="E31" s="104">
        <v>2.8</v>
      </c>
      <c r="F31" s="103">
        <v>0</v>
      </c>
      <c r="G31" s="103">
        <v>0</v>
      </c>
      <c r="H31" s="87">
        <f t="shared" si="0"/>
        <v>762.5</v>
      </c>
      <c r="I31" s="153" t="s">
        <v>57</v>
      </c>
      <c r="J31" s="154"/>
      <c r="K31" s="153" t="s">
        <v>165</v>
      </c>
      <c r="L31" s="161"/>
      <c r="M31" s="153" t="s">
        <v>192</v>
      </c>
      <c r="N31" s="161"/>
      <c r="O31" s="153" t="s">
        <v>216</v>
      </c>
      <c r="P31" s="161"/>
      <c r="Q31" s="31" t="s">
        <v>16</v>
      </c>
      <c r="R31" s="31"/>
      <c r="S31" s="153" t="s">
        <v>255</v>
      </c>
      <c r="T31" s="161"/>
      <c r="U31" s="22" t="s">
        <v>112</v>
      </c>
      <c r="V31" s="22"/>
      <c r="W31" s="55"/>
      <c r="X31" s="23"/>
      <c r="Y31" s="27" t="str">
        <f>A31</f>
        <v>O5</v>
      </c>
      <c r="Z31" s="28" t="str">
        <f>I32&amp;" "&amp;I33&amp;" "&amp;I34&amp;" "&amp;I35&amp;" "&amp;I36&amp;" "&amp;I37</f>
        <v xml:space="preserve">米 燕麥    </v>
      </c>
      <c r="AA31" s="28" t="str">
        <f>K32&amp;" "&amp;K33&amp;" "&amp;K34&amp;" "&amp;K35&amp;" "&amp;K36&amp;" "&amp;K37</f>
        <v xml:space="preserve">肉雞 杏鮑菇 胡蘿蔔 九層塔 大蒜 </v>
      </c>
      <c r="AB31" s="28" t="str">
        <f>M32&amp;" "&amp;M33&amp;" "&amp;M34&amp;" "&amp;M35&amp;" "&amp;M36&amp;" "&amp;M37</f>
        <v xml:space="preserve">豬絞肉 冷凍玉米粒 冷凍毛豆仁 胡蘿蔔 馬鈴薯 </v>
      </c>
      <c r="AC31" s="28" t="str">
        <f>O32&amp;" "&amp;O33&amp;" "&amp;O34&amp;" "&amp;O35&amp;" "&amp;O36&amp;" "&amp;O37</f>
        <v xml:space="preserve">甘藍 豬後腿肉 胡蘿蔔 大蒜  </v>
      </c>
      <c r="AD31" s="28" t="str">
        <f>Q32&amp;" "&amp;Q33&amp;" "&amp;Q34&amp;" "&amp;Q35&amp;" "&amp;Q36&amp;" "&amp;Q37</f>
        <v xml:space="preserve">蔬菜 大蒜    </v>
      </c>
      <c r="AE31" s="28" t="str">
        <f>S32&amp;" "&amp;S33&amp;" "&amp;S34&amp;" "&amp;S35&amp;" "&amp;S36&amp;" "&amp;S37</f>
        <v xml:space="preserve">榨菜 豬後腿肉    </v>
      </c>
      <c r="AF31" s="28" t="str">
        <f>U32&amp;" "&amp;U33&amp;" "&amp;U34&amp;" "&amp;U35&amp;" "&amp;U36&amp;" "&amp;U37</f>
        <v xml:space="preserve">水果     </v>
      </c>
      <c r="AG31" s="5" t="str">
        <f>W32&amp;" "&amp;W33&amp;" "&amp;W34&amp;" "&amp;W35&amp;" "&amp;W36&amp;" "&amp;W37</f>
        <v xml:space="preserve">     </v>
      </c>
      <c r="AH31" s="5" t="str">
        <f>X32&amp;" "&amp;X33&amp;" "&amp;X34&amp;" "&amp;X35&amp;" "&amp;X36&amp;" "&amp;X37</f>
        <v xml:space="preserve">     </v>
      </c>
    </row>
    <row r="32" spans="1:34" ht="15" customHeight="1">
      <c r="A32" s="89"/>
      <c r="B32" s="90"/>
      <c r="C32" s="90"/>
      <c r="D32" s="90"/>
      <c r="E32" s="97"/>
      <c r="F32" s="90"/>
      <c r="G32" s="90"/>
      <c r="H32" s="91"/>
      <c r="I32" s="155" t="s">
        <v>17</v>
      </c>
      <c r="J32" s="156">
        <v>10</v>
      </c>
      <c r="K32" s="156" t="s">
        <v>48</v>
      </c>
      <c r="L32" s="156">
        <v>9</v>
      </c>
      <c r="M32" s="156" t="s">
        <v>18</v>
      </c>
      <c r="N32" s="156">
        <v>0.6</v>
      </c>
      <c r="O32" s="156" t="s">
        <v>33</v>
      </c>
      <c r="P32" s="156">
        <v>5</v>
      </c>
      <c r="Q32" s="20" t="s">
        <v>13</v>
      </c>
      <c r="R32" s="20">
        <v>7</v>
      </c>
      <c r="S32" s="156" t="s">
        <v>52</v>
      </c>
      <c r="T32" s="156">
        <v>3</v>
      </c>
      <c r="U32" s="19" t="s">
        <v>112</v>
      </c>
      <c r="V32" s="19">
        <v>12</v>
      </c>
      <c r="W32" s="55"/>
      <c r="X32" s="23"/>
      <c r="Y32" s="29"/>
      <c r="Z32" s="5"/>
      <c r="AA32" s="5"/>
      <c r="AB32" s="5"/>
      <c r="AC32" s="5"/>
      <c r="AD32" s="5"/>
      <c r="AE32" s="5"/>
      <c r="AF32" s="5"/>
      <c r="AG32" s="5"/>
      <c r="AH32" s="5"/>
    </row>
    <row r="33" spans="1:34" ht="15" customHeight="1">
      <c r="A33" s="89"/>
      <c r="B33" s="90"/>
      <c r="C33" s="90"/>
      <c r="D33" s="90"/>
      <c r="E33" s="97"/>
      <c r="F33" s="90"/>
      <c r="G33" s="90"/>
      <c r="H33" s="91"/>
      <c r="I33" s="155" t="s">
        <v>156</v>
      </c>
      <c r="J33" s="156">
        <v>0.4</v>
      </c>
      <c r="K33" s="156" t="s">
        <v>166</v>
      </c>
      <c r="L33" s="156">
        <v>2</v>
      </c>
      <c r="M33" s="156" t="s">
        <v>41</v>
      </c>
      <c r="N33" s="156">
        <v>2</v>
      </c>
      <c r="O33" s="156" t="s">
        <v>24</v>
      </c>
      <c r="P33" s="156">
        <v>0.6</v>
      </c>
      <c r="Q33" s="20" t="s">
        <v>23</v>
      </c>
      <c r="R33" s="20">
        <v>0.05</v>
      </c>
      <c r="S33" s="156" t="s">
        <v>24</v>
      </c>
      <c r="T33" s="156">
        <v>1</v>
      </c>
      <c r="U33" s="19"/>
      <c r="V33" s="73"/>
      <c r="W33" s="55"/>
      <c r="X33" s="23"/>
      <c r="Y33" s="29"/>
      <c r="Z33" s="5"/>
      <c r="AA33" s="5"/>
      <c r="AB33" s="5"/>
      <c r="AC33" s="5"/>
      <c r="AD33" s="5"/>
      <c r="AE33" s="5"/>
      <c r="AF33" s="5"/>
      <c r="AG33" s="5"/>
      <c r="AH33" s="5"/>
    </row>
    <row r="34" spans="1:34" ht="15" customHeight="1">
      <c r="A34" s="89"/>
      <c r="B34" s="90"/>
      <c r="C34" s="90"/>
      <c r="D34" s="90"/>
      <c r="E34" s="97"/>
      <c r="F34" s="90"/>
      <c r="G34" s="90"/>
      <c r="H34" s="91"/>
      <c r="I34" s="155"/>
      <c r="J34" s="156"/>
      <c r="K34" s="156" t="s">
        <v>22</v>
      </c>
      <c r="L34" s="156">
        <v>1</v>
      </c>
      <c r="M34" s="156" t="s">
        <v>60</v>
      </c>
      <c r="N34" s="156">
        <v>0.5</v>
      </c>
      <c r="O34" s="156" t="s">
        <v>22</v>
      </c>
      <c r="P34" s="156">
        <v>0.5</v>
      </c>
      <c r="Q34" s="20"/>
      <c r="R34" s="20"/>
      <c r="S34" s="156"/>
      <c r="T34" s="156"/>
      <c r="U34" s="19"/>
      <c r="V34" s="19"/>
      <c r="W34" s="55"/>
      <c r="X34" s="23"/>
      <c r="Y34" s="29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15" customHeight="1">
      <c r="A35" s="89"/>
      <c r="B35" s="90"/>
      <c r="C35" s="90"/>
      <c r="D35" s="90"/>
      <c r="E35" s="97"/>
      <c r="F35" s="90"/>
      <c r="G35" s="90"/>
      <c r="H35" s="91"/>
      <c r="I35" s="155"/>
      <c r="J35" s="156"/>
      <c r="K35" s="156" t="s">
        <v>45</v>
      </c>
      <c r="L35" s="156">
        <v>0.1</v>
      </c>
      <c r="M35" s="156" t="s">
        <v>22</v>
      </c>
      <c r="N35" s="156">
        <v>0.5</v>
      </c>
      <c r="O35" s="156" t="s">
        <v>23</v>
      </c>
      <c r="P35" s="156">
        <v>0.05</v>
      </c>
      <c r="Q35" s="20"/>
      <c r="R35" s="20"/>
      <c r="S35" s="156"/>
      <c r="T35" s="156"/>
      <c r="U35" s="19"/>
      <c r="V35" s="19"/>
      <c r="W35" s="55"/>
      <c r="X35" s="23"/>
      <c r="Y35" s="29"/>
      <c r="Z35" s="5"/>
      <c r="AA35" s="5"/>
      <c r="AB35" s="5"/>
      <c r="AC35" s="5"/>
      <c r="AD35" s="5"/>
      <c r="AE35" s="5"/>
      <c r="AF35" s="5"/>
      <c r="AG35" s="5"/>
      <c r="AH35" s="5"/>
    </row>
    <row r="36" spans="1:34" ht="15" customHeight="1">
      <c r="A36" s="89"/>
      <c r="B36" s="90"/>
      <c r="C36" s="90"/>
      <c r="D36" s="90"/>
      <c r="E36" s="97"/>
      <c r="F36" s="90"/>
      <c r="G36" s="90"/>
      <c r="H36" s="91"/>
      <c r="I36" s="155"/>
      <c r="J36" s="156"/>
      <c r="K36" s="156" t="s">
        <v>23</v>
      </c>
      <c r="L36" s="156">
        <v>0.05</v>
      </c>
      <c r="M36" s="156" t="s">
        <v>42</v>
      </c>
      <c r="N36" s="156">
        <v>2</v>
      </c>
      <c r="O36" s="156"/>
      <c r="P36" s="156"/>
      <c r="Q36" s="20"/>
      <c r="R36" s="20"/>
      <c r="S36" s="164"/>
      <c r="T36" s="164"/>
      <c r="U36" s="19"/>
      <c r="V36" s="19"/>
      <c r="W36" s="55"/>
      <c r="X36" s="23"/>
      <c r="Y36" s="29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15" customHeight="1" thickBot="1">
      <c r="A37" s="93"/>
      <c r="B37" s="94"/>
      <c r="C37" s="94"/>
      <c r="D37" s="94"/>
      <c r="E37" s="105"/>
      <c r="F37" s="94"/>
      <c r="G37" s="94"/>
      <c r="H37" s="95"/>
      <c r="I37" s="157"/>
      <c r="J37" s="158"/>
      <c r="K37" s="163"/>
      <c r="L37" s="163"/>
      <c r="M37" s="163"/>
      <c r="N37" s="163"/>
      <c r="O37" s="163"/>
      <c r="P37" s="163"/>
      <c r="Q37" s="25"/>
      <c r="R37" s="25"/>
      <c r="S37" s="179"/>
      <c r="T37" s="179"/>
      <c r="U37" s="24"/>
      <c r="V37" s="24"/>
      <c r="W37" s="56"/>
      <c r="X37" s="26"/>
      <c r="Y37" s="30"/>
      <c r="Z37" s="32"/>
      <c r="AA37" s="32"/>
      <c r="AB37" s="32"/>
      <c r="AC37" s="32"/>
      <c r="AD37" s="32"/>
      <c r="AE37" s="32"/>
      <c r="AF37" s="32"/>
      <c r="AG37" s="32"/>
      <c r="AH37" s="32"/>
    </row>
    <row r="38" spans="1:34" ht="15" customHeight="1">
      <c r="A38" s="85" t="s">
        <v>126</v>
      </c>
      <c r="B38" s="104">
        <v>5.2</v>
      </c>
      <c r="C38" s="104">
        <v>3.5</v>
      </c>
      <c r="D38" s="104">
        <v>2</v>
      </c>
      <c r="E38" s="104">
        <v>2.7</v>
      </c>
      <c r="F38" s="104">
        <v>0.3</v>
      </c>
      <c r="G38" s="104">
        <v>0</v>
      </c>
      <c r="H38" s="87">
        <f t="shared" si="0"/>
        <v>798</v>
      </c>
      <c r="I38" s="153" t="s">
        <v>15</v>
      </c>
      <c r="J38" s="154"/>
      <c r="K38" s="153" t="s">
        <v>167</v>
      </c>
      <c r="L38" s="161"/>
      <c r="M38" s="153" t="s">
        <v>193</v>
      </c>
      <c r="N38" s="161"/>
      <c r="O38" s="177" t="s">
        <v>226</v>
      </c>
      <c r="P38" s="161"/>
      <c r="Q38" s="31" t="s">
        <v>16</v>
      </c>
      <c r="R38" s="31"/>
      <c r="S38" s="153" t="s">
        <v>256</v>
      </c>
      <c r="T38" s="161"/>
      <c r="U38" s="22" t="s">
        <v>361</v>
      </c>
      <c r="V38" s="22"/>
      <c r="W38" s="55"/>
      <c r="X38" s="23"/>
      <c r="Y38" s="27" t="str">
        <f>A38</f>
        <v>P1</v>
      </c>
      <c r="Z38" s="28" t="str">
        <f>I39&amp;" "&amp;I40&amp;" "&amp;I41&amp;" "&amp;I42&amp;" "&amp;I43&amp;" "&amp;I44</f>
        <v xml:space="preserve">米     </v>
      </c>
      <c r="AA38" s="28" t="str">
        <f>K39&amp;" "&amp;K40&amp;" "&amp;K41&amp;" "&amp;K42&amp;" "&amp;K43&amp;" "&amp;K44</f>
        <v xml:space="preserve">豬絞肉 醃漬花胡瓜 胡蘿蔔 大蒜  </v>
      </c>
      <c r="AB38" s="28" t="str">
        <f>M39&amp;" "&amp;M40&amp;" "&amp;M41&amp;" "&amp;M42&amp;" "&amp;M43&amp;" "&amp;M44</f>
        <v xml:space="preserve">綠豆芽 胡蘿蔔 韭菜 大蒜 豬後腿肉 </v>
      </c>
      <c r="AC38" s="28" t="str">
        <f>O39&amp;" "&amp;O40&amp;" "&amp;O41&amp;" "&amp;O42&amp;" "&amp;O43&amp;" "&amp;O44</f>
        <v xml:space="preserve">豆干 芹菜 乾木耳 大蒜  </v>
      </c>
      <c r="AD38" s="28" t="str">
        <f>Q39&amp;" "&amp;Q40&amp;" "&amp;Q41&amp;" "&amp;Q42&amp;" "&amp;Q43&amp;" "&amp;Q44</f>
        <v xml:space="preserve">蔬菜 大蒜    </v>
      </c>
      <c r="AE38" s="28" t="str">
        <f>S39&amp;" "&amp;S40&amp;" "&amp;S41&amp;" "&amp;S42&amp;" "&amp;S43&amp;" "&amp;S44</f>
        <v xml:space="preserve">冷凍玉米粒 雞蛋    </v>
      </c>
      <c r="AF38" s="28" t="str">
        <f>U39&amp;" "&amp;U40&amp;" "&amp;U41&amp;" "&amp;U42&amp;" "&amp;U43&amp;" "&amp;U44</f>
        <v xml:space="preserve">葡萄乾     </v>
      </c>
      <c r="AG38" s="5" t="str">
        <f>W39&amp;" "&amp;W40&amp;" "&amp;W41&amp;" "&amp;W42&amp;" "&amp;W43&amp;" "&amp;W44</f>
        <v xml:space="preserve">     </v>
      </c>
      <c r="AH38" s="5" t="str">
        <f>X39&amp;" "&amp;X40&amp;" "&amp;X41&amp;" "&amp;X42&amp;" "&amp;X43&amp;" "&amp;X44</f>
        <v xml:space="preserve">     </v>
      </c>
    </row>
    <row r="39" spans="1:34" ht="15" customHeight="1">
      <c r="A39" s="89"/>
      <c r="B39" s="97"/>
      <c r="C39" s="97"/>
      <c r="D39" s="97"/>
      <c r="E39" s="97"/>
      <c r="F39" s="97"/>
      <c r="G39" s="97"/>
      <c r="H39" s="91"/>
      <c r="I39" s="155" t="s">
        <v>17</v>
      </c>
      <c r="J39" s="156">
        <v>10</v>
      </c>
      <c r="K39" s="162" t="s">
        <v>18</v>
      </c>
      <c r="L39" s="161">
        <v>6</v>
      </c>
      <c r="M39" s="156" t="s">
        <v>20</v>
      </c>
      <c r="N39" s="156">
        <v>5</v>
      </c>
      <c r="O39" s="161" t="s">
        <v>46</v>
      </c>
      <c r="P39" s="161">
        <v>3.5</v>
      </c>
      <c r="Q39" s="20" t="s">
        <v>13</v>
      </c>
      <c r="R39" s="20">
        <v>7</v>
      </c>
      <c r="S39" s="156" t="s">
        <v>41</v>
      </c>
      <c r="T39" s="156">
        <v>2.5</v>
      </c>
      <c r="U39" s="19" t="s">
        <v>361</v>
      </c>
      <c r="V39" s="19">
        <v>1.4</v>
      </c>
      <c r="W39" s="55"/>
      <c r="X39" s="23"/>
      <c r="Y39" s="29"/>
      <c r="Z39" s="5"/>
      <c r="AA39" s="5"/>
      <c r="AB39" s="5"/>
      <c r="AC39" s="5"/>
      <c r="AD39" s="5"/>
      <c r="AE39" s="5"/>
      <c r="AF39" s="5"/>
      <c r="AG39" s="5"/>
      <c r="AH39" s="5"/>
    </row>
    <row r="40" spans="1:34" ht="15" customHeight="1">
      <c r="A40" s="89"/>
      <c r="B40" s="97"/>
      <c r="C40" s="97"/>
      <c r="D40" s="97"/>
      <c r="E40" s="97"/>
      <c r="F40" s="97"/>
      <c r="G40" s="97"/>
      <c r="H40" s="91"/>
      <c r="I40" s="155"/>
      <c r="J40" s="156"/>
      <c r="K40" s="162" t="s">
        <v>50</v>
      </c>
      <c r="L40" s="161">
        <v>4</v>
      </c>
      <c r="M40" s="156" t="s">
        <v>22</v>
      </c>
      <c r="N40" s="156">
        <v>0.5</v>
      </c>
      <c r="O40" s="161" t="s">
        <v>171</v>
      </c>
      <c r="P40" s="161">
        <v>2</v>
      </c>
      <c r="Q40" s="20" t="s">
        <v>23</v>
      </c>
      <c r="R40" s="20">
        <v>0.05</v>
      </c>
      <c r="S40" s="156" t="s">
        <v>30</v>
      </c>
      <c r="T40" s="156">
        <v>2</v>
      </c>
      <c r="U40" s="19"/>
      <c r="V40" s="73"/>
      <c r="W40" s="55"/>
      <c r="X40" s="23"/>
      <c r="Y40" s="29"/>
      <c r="Z40" s="5"/>
      <c r="AA40" s="5"/>
      <c r="AB40" s="5"/>
      <c r="AC40" s="5"/>
      <c r="AD40" s="5"/>
      <c r="AE40" s="5"/>
      <c r="AF40" s="5"/>
      <c r="AG40" s="5"/>
      <c r="AH40" s="5"/>
    </row>
    <row r="41" spans="1:34" ht="15" customHeight="1">
      <c r="A41" s="89"/>
      <c r="B41" s="97"/>
      <c r="C41" s="97"/>
      <c r="D41" s="97"/>
      <c r="E41" s="97"/>
      <c r="F41" s="97"/>
      <c r="G41" s="97"/>
      <c r="H41" s="91"/>
      <c r="I41" s="155"/>
      <c r="J41" s="156"/>
      <c r="K41" s="162" t="s">
        <v>22</v>
      </c>
      <c r="L41" s="161">
        <v>1</v>
      </c>
      <c r="M41" s="156" t="s">
        <v>194</v>
      </c>
      <c r="N41" s="156">
        <v>0.5</v>
      </c>
      <c r="O41" s="161" t="s">
        <v>35</v>
      </c>
      <c r="P41" s="161">
        <v>0.05</v>
      </c>
      <c r="Q41" s="20"/>
      <c r="R41" s="20"/>
      <c r="S41" s="172"/>
      <c r="T41" s="156"/>
      <c r="U41" s="19"/>
      <c r="V41" s="19"/>
      <c r="W41" s="55"/>
      <c r="X41" s="23"/>
      <c r="Y41" s="29"/>
      <c r="Z41" s="5"/>
      <c r="AA41" s="5"/>
      <c r="AB41" s="5"/>
      <c r="AC41" s="5"/>
      <c r="AD41" s="5"/>
      <c r="AE41" s="5"/>
      <c r="AF41" s="5"/>
      <c r="AG41" s="5"/>
      <c r="AH41" s="5"/>
    </row>
    <row r="42" spans="1:34" ht="15" customHeight="1">
      <c r="A42" s="89"/>
      <c r="B42" s="97"/>
      <c r="C42" s="97"/>
      <c r="D42" s="97"/>
      <c r="E42" s="97"/>
      <c r="F42" s="97"/>
      <c r="G42" s="97"/>
      <c r="H42" s="91"/>
      <c r="I42" s="155"/>
      <c r="J42" s="156"/>
      <c r="K42" s="156" t="s">
        <v>23</v>
      </c>
      <c r="L42" s="156">
        <v>0.05</v>
      </c>
      <c r="M42" s="156" t="s">
        <v>23</v>
      </c>
      <c r="N42" s="156">
        <v>0.05</v>
      </c>
      <c r="O42" s="161" t="s">
        <v>23</v>
      </c>
      <c r="P42" s="161">
        <v>0.05</v>
      </c>
      <c r="Q42" s="20"/>
      <c r="R42" s="20"/>
      <c r="S42" s="156"/>
      <c r="T42" s="156"/>
      <c r="U42" s="19"/>
      <c r="V42" s="19"/>
      <c r="W42" s="55"/>
      <c r="X42" s="23"/>
      <c r="Y42" s="29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15" customHeight="1">
      <c r="A43" s="89"/>
      <c r="B43" s="97"/>
      <c r="C43" s="97"/>
      <c r="D43" s="97"/>
      <c r="E43" s="97"/>
      <c r="F43" s="97"/>
      <c r="G43" s="97"/>
      <c r="H43" s="91"/>
      <c r="I43" s="155"/>
      <c r="J43" s="156"/>
      <c r="K43" s="156"/>
      <c r="L43" s="156"/>
      <c r="M43" s="156" t="s">
        <v>24</v>
      </c>
      <c r="N43" s="156">
        <v>1.8</v>
      </c>
      <c r="O43" s="161"/>
      <c r="P43" s="161"/>
      <c r="Q43" s="20"/>
      <c r="R43" s="20"/>
      <c r="S43" s="156"/>
      <c r="T43" s="156"/>
      <c r="U43" s="19"/>
      <c r="V43" s="19"/>
      <c r="W43" s="55"/>
      <c r="X43" s="23"/>
      <c r="Y43" s="29"/>
      <c r="Z43" s="5"/>
      <c r="AA43" s="5"/>
      <c r="AB43" s="5"/>
      <c r="AC43" s="5"/>
      <c r="AD43" s="5"/>
      <c r="AE43" s="5"/>
      <c r="AF43" s="5"/>
      <c r="AG43" s="5"/>
      <c r="AH43" s="5"/>
    </row>
    <row r="44" spans="1:34" ht="15" customHeight="1" thickBot="1">
      <c r="A44" s="93"/>
      <c r="B44" s="105"/>
      <c r="C44" s="105"/>
      <c r="D44" s="105"/>
      <c r="E44" s="105"/>
      <c r="F44" s="105"/>
      <c r="G44" s="105"/>
      <c r="H44" s="95"/>
      <c r="I44" s="160"/>
      <c r="J44" s="158"/>
      <c r="K44" s="163"/>
      <c r="L44" s="163"/>
      <c r="M44" s="163"/>
      <c r="N44" s="163"/>
      <c r="O44" s="163"/>
      <c r="P44" s="163"/>
      <c r="Q44" s="25"/>
      <c r="R44" s="25"/>
      <c r="S44" s="163"/>
      <c r="T44" s="163"/>
      <c r="U44" s="24"/>
      <c r="V44" s="24"/>
      <c r="W44" s="56"/>
      <c r="X44" s="26"/>
      <c r="Y44" s="30"/>
      <c r="Z44" s="32"/>
      <c r="AA44" s="32"/>
      <c r="AB44" s="32"/>
      <c r="AC44" s="32"/>
      <c r="AD44" s="32"/>
      <c r="AE44" s="32"/>
      <c r="AF44" s="32"/>
      <c r="AG44" s="32"/>
      <c r="AH44" s="32"/>
    </row>
    <row r="45" spans="1:34" ht="15" customHeight="1">
      <c r="A45" s="89" t="s">
        <v>127</v>
      </c>
      <c r="B45" s="143">
        <v>5.2</v>
      </c>
      <c r="C45" s="90">
        <v>3.1</v>
      </c>
      <c r="D45" s="90">
        <v>2</v>
      </c>
      <c r="E45" s="97">
        <v>2.7</v>
      </c>
      <c r="F45" s="90">
        <v>0</v>
      </c>
      <c r="G45" s="90">
        <v>0</v>
      </c>
      <c r="H45" s="87">
        <f t="shared" si="0"/>
        <v>768</v>
      </c>
      <c r="I45" s="153" t="s">
        <v>28</v>
      </c>
      <c r="J45" s="154"/>
      <c r="K45" s="153" t="s">
        <v>168</v>
      </c>
      <c r="L45" s="161"/>
      <c r="M45" s="153" t="s">
        <v>195</v>
      </c>
      <c r="N45" s="161"/>
      <c r="O45" s="153" t="s">
        <v>227</v>
      </c>
      <c r="P45" s="161"/>
      <c r="Q45" s="144" t="s">
        <v>16</v>
      </c>
      <c r="R45" s="144"/>
      <c r="S45" s="171" t="s">
        <v>257</v>
      </c>
      <c r="T45" s="161"/>
      <c r="U45" s="22" t="s">
        <v>111</v>
      </c>
      <c r="V45" s="22"/>
      <c r="W45" s="55"/>
      <c r="X45" s="23"/>
      <c r="Y45" s="27" t="str">
        <f>A45</f>
        <v>P2</v>
      </c>
      <c r="Z45" s="28" t="str">
        <f>I46&amp;" "&amp;I47&amp;" "&amp;I48&amp;" "&amp;I49&amp;" "&amp;I50&amp;" "&amp;I51</f>
        <v xml:space="preserve">米 糙米    </v>
      </c>
      <c r="AA45" s="28" t="str">
        <f>K46&amp;" "&amp;K47&amp;" "&amp;K48&amp;" "&amp;K49&amp;" "&amp;K50&amp;" "&amp;K51</f>
        <v xml:space="preserve">肉雞 馬鈴薯 洋蔥 胡蘿蔔 咖哩粉 </v>
      </c>
      <c r="AB45" s="28" t="str">
        <f>M46&amp;" "&amp;M47&amp;" "&amp;M48&amp;" "&amp;M49&amp;" "&amp;M50&amp;" "&amp;M51</f>
        <v xml:space="preserve">大黃瓜 黑輪    </v>
      </c>
      <c r="AC45" s="28" t="str">
        <f>O46&amp;" "&amp;O47&amp;" "&amp;O48&amp;" "&amp;O49&amp;" "&amp;O50&amp;" "&amp;O51</f>
        <v xml:space="preserve">豬絞肉 乾木耳 胡蘿蔔 大蒜 結球白菜 </v>
      </c>
      <c r="AD45" s="28" t="str">
        <f>Q46&amp;" "&amp;Q47&amp;" "&amp;Q48&amp;" "&amp;Q49&amp;" "&amp;Q50&amp;" "&amp;Q51</f>
        <v xml:space="preserve">蔬菜 大蒜    </v>
      </c>
      <c r="AE45" s="28" t="str">
        <f>S46&amp;" "&amp;S47&amp;" "&amp;S48&amp;" "&amp;S49&amp;" "&amp;S50&amp;" "&amp;S51</f>
        <v xml:space="preserve">味噌 凍豆腐 小魚乾   </v>
      </c>
      <c r="AF45" s="28" t="str">
        <f>U46&amp;" "&amp;U47&amp;" "&amp;U48&amp;" "&amp;U49&amp;" "&amp;U50&amp;" "&amp;U51</f>
        <v xml:space="preserve">果汁     </v>
      </c>
      <c r="AG45" s="5" t="str">
        <f>W46&amp;" "&amp;W47&amp;" "&amp;W48&amp;" "&amp;W49&amp;" "&amp;W50&amp;" "&amp;W51</f>
        <v xml:space="preserve">     </v>
      </c>
      <c r="AH45" s="5" t="str">
        <f>X46&amp;" "&amp;X47&amp;" "&amp;X48&amp;" "&amp;X49&amp;" "&amp;X50&amp;" "&amp;X51</f>
        <v xml:space="preserve">     </v>
      </c>
    </row>
    <row r="46" spans="1:34" ht="15" customHeight="1">
      <c r="A46" s="89"/>
      <c r="B46" s="143"/>
      <c r="C46" s="90"/>
      <c r="D46" s="90"/>
      <c r="E46" s="97"/>
      <c r="F46" s="90"/>
      <c r="G46" s="90"/>
      <c r="H46" s="91"/>
      <c r="I46" s="155" t="s">
        <v>17</v>
      </c>
      <c r="J46" s="156">
        <v>7</v>
      </c>
      <c r="K46" s="156" t="s">
        <v>48</v>
      </c>
      <c r="L46" s="156">
        <v>9</v>
      </c>
      <c r="M46" s="156" t="s">
        <v>196</v>
      </c>
      <c r="N46" s="156">
        <v>5</v>
      </c>
      <c r="O46" s="162" t="s">
        <v>18</v>
      </c>
      <c r="P46" s="161">
        <v>0.6</v>
      </c>
      <c r="Q46" s="20" t="s">
        <v>13</v>
      </c>
      <c r="R46" s="20">
        <v>7</v>
      </c>
      <c r="S46" s="156" t="s">
        <v>258</v>
      </c>
      <c r="T46" s="156">
        <v>1</v>
      </c>
      <c r="U46" s="19" t="s">
        <v>111</v>
      </c>
      <c r="V46" s="73">
        <v>17</v>
      </c>
      <c r="W46" s="55"/>
      <c r="X46" s="23"/>
      <c r="Y46" s="29"/>
      <c r="Z46" s="5"/>
      <c r="AA46" s="5"/>
      <c r="AB46" s="5"/>
      <c r="AC46" s="5"/>
      <c r="AD46" s="5"/>
      <c r="AE46" s="5"/>
      <c r="AF46" s="5"/>
      <c r="AG46" s="5"/>
      <c r="AH46" s="5"/>
    </row>
    <row r="47" spans="1:34" ht="15" customHeight="1">
      <c r="A47" s="89"/>
      <c r="B47" s="143"/>
      <c r="C47" s="90"/>
      <c r="D47" s="90"/>
      <c r="E47" s="97"/>
      <c r="F47" s="90"/>
      <c r="G47" s="90"/>
      <c r="H47" s="91"/>
      <c r="I47" s="155" t="s">
        <v>32</v>
      </c>
      <c r="J47" s="156">
        <v>3</v>
      </c>
      <c r="K47" s="156" t="s">
        <v>42</v>
      </c>
      <c r="L47" s="156">
        <v>2</v>
      </c>
      <c r="M47" s="156" t="s">
        <v>197</v>
      </c>
      <c r="N47" s="156">
        <v>0.5</v>
      </c>
      <c r="O47" s="162" t="s">
        <v>35</v>
      </c>
      <c r="P47" s="161">
        <v>0.01</v>
      </c>
      <c r="Q47" s="20" t="s">
        <v>23</v>
      </c>
      <c r="R47" s="20">
        <v>0.05</v>
      </c>
      <c r="S47" s="199" t="s">
        <v>58</v>
      </c>
      <c r="T47" s="156">
        <v>4</v>
      </c>
      <c r="U47" s="19"/>
      <c r="V47" s="19"/>
      <c r="W47" s="55"/>
      <c r="X47" s="23"/>
      <c r="Y47" s="29"/>
      <c r="Z47" s="5"/>
      <c r="AA47" s="5"/>
      <c r="AB47" s="5"/>
      <c r="AC47" s="5"/>
      <c r="AD47" s="5"/>
      <c r="AE47" s="5"/>
      <c r="AF47" s="5"/>
      <c r="AG47" s="5"/>
      <c r="AH47" s="5"/>
    </row>
    <row r="48" spans="1:34" ht="15" customHeight="1">
      <c r="A48" s="89"/>
      <c r="B48" s="143"/>
      <c r="C48" s="90"/>
      <c r="D48" s="90"/>
      <c r="E48" s="97"/>
      <c r="F48" s="90"/>
      <c r="G48" s="90"/>
      <c r="H48" s="91"/>
      <c r="I48" s="155"/>
      <c r="J48" s="156"/>
      <c r="K48" s="156" t="s">
        <v>25</v>
      </c>
      <c r="L48" s="156">
        <v>1</v>
      </c>
      <c r="M48" s="156"/>
      <c r="N48" s="156"/>
      <c r="O48" s="199" t="s">
        <v>22</v>
      </c>
      <c r="P48" s="156">
        <v>0.5</v>
      </c>
      <c r="Q48" s="20"/>
      <c r="R48" s="20"/>
      <c r="S48" s="156" t="s">
        <v>241</v>
      </c>
      <c r="T48" s="156">
        <v>0.05</v>
      </c>
      <c r="U48" s="19"/>
      <c r="V48" s="19"/>
      <c r="W48" s="55"/>
      <c r="X48" s="23"/>
      <c r="Y48" s="29"/>
      <c r="Z48" s="5"/>
      <c r="AA48" s="5"/>
      <c r="AB48" s="5"/>
      <c r="AC48" s="5"/>
      <c r="AD48" s="5"/>
      <c r="AE48" s="5"/>
      <c r="AF48" s="5"/>
      <c r="AG48" s="5"/>
      <c r="AH48" s="5"/>
    </row>
    <row r="49" spans="1:34" ht="15" customHeight="1">
      <c r="A49" s="89"/>
      <c r="B49" s="143"/>
      <c r="C49" s="90"/>
      <c r="D49" s="90"/>
      <c r="E49" s="97"/>
      <c r="F49" s="90"/>
      <c r="G49" s="90"/>
      <c r="H49" s="91"/>
      <c r="I49" s="155"/>
      <c r="J49" s="156"/>
      <c r="K49" s="156" t="s">
        <v>22</v>
      </c>
      <c r="L49" s="156">
        <v>1</v>
      </c>
      <c r="M49" s="156"/>
      <c r="N49" s="156"/>
      <c r="O49" s="156" t="s">
        <v>23</v>
      </c>
      <c r="P49" s="156">
        <v>0.05</v>
      </c>
      <c r="Q49" s="20"/>
      <c r="R49" s="20"/>
      <c r="S49" s="156"/>
      <c r="T49" s="156"/>
      <c r="U49" s="19"/>
      <c r="V49" s="19"/>
      <c r="W49" s="55"/>
      <c r="X49" s="23"/>
      <c r="Y49" s="29"/>
      <c r="Z49" s="5"/>
      <c r="AA49" s="5"/>
      <c r="AB49" s="5"/>
      <c r="AC49" s="5"/>
      <c r="AD49" s="5"/>
      <c r="AE49" s="5"/>
      <c r="AF49" s="5"/>
      <c r="AG49" s="5"/>
      <c r="AH49" s="5"/>
    </row>
    <row r="50" spans="1:34" ht="15" customHeight="1">
      <c r="A50" s="89"/>
      <c r="B50" s="143"/>
      <c r="C50" s="90"/>
      <c r="D50" s="90"/>
      <c r="E50" s="97"/>
      <c r="F50" s="90"/>
      <c r="G50" s="90"/>
      <c r="H50" s="91"/>
      <c r="I50" s="155"/>
      <c r="J50" s="156"/>
      <c r="K50" s="156" t="s">
        <v>47</v>
      </c>
      <c r="L50" s="156"/>
      <c r="M50" s="156"/>
      <c r="N50" s="156"/>
      <c r="O50" s="156" t="s">
        <v>34</v>
      </c>
      <c r="P50" s="156">
        <v>5</v>
      </c>
      <c r="Q50" s="20"/>
      <c r="R50" s="20"/>
      <c r="S50" s="156"/>
      <c r="T50" s="156"/>
      <c r="U50" s="19"/>
      <c r="V50" s="19"/>
      <c r="W50" s="55"/>
      <c r="X50" s="23"/>
      <c r="Y50" s="29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15" customHeight="1" thickBot="1">
      <c r="A51" s="89"/>
      <c r="B51" s="143"/>
      <c r="C51" s="90"/>
      <c r="D51" s="90"/>
      <c r="E51" s="97"/>
      <c r="F51" s="90"/>
      <c r="G51" s="90"/>
      <c r="H51" s="95"/>
      <c r="I51" s="160"/>
      <c r="J51" s="158"/>
      <c r="K51" s="163"/>
      <c r="L51" s="163"/>
      <c r="M51" s="163"/>
      <c r="N51" s="163"/>
      <c r="O51" s="163"/>
      <c r="P51" s="163"/>
      <c r="Q51" s="146"/>
      <c r="R51" s="146"/>
      <c r="S51" s="163"/>
      <c r="T51" s="163"/>
      <c r="U51" s="24"/>
      <c r="V51" s="24"/>
      <c r="W51" s="56"/>
      <c r="X51" s="26"/>
      <c r="Y51" s="30"/>
      <c r="Z51" s="32"/>
      <c r="AA51" s="32"/>
      <c r="AB51" s="32"/>
      <c r="AC51" s="32"/>
      <c r="AD51" s="32"/>
      <c r="AE51" s="32"/>
      <c r="AF51" s="32"/>
      <c r="AG51" s="32"/>
      <c r="AH51" s="32"/>
    </row>
    <row r="52" spans="1:34" ht="15" customHeight="1">
      <c r="A52" s="85" t="s">
        <v>128</v>
      </c>
      <c r="B52" s="107">
        <v>5</v>
      </c>
      <c r="C52" s="107">
        <v>2.7</v>
      </c>
      <c r="D52" s="107">
        <v>1.9</v>
      </c>
      <c r="E52" s="104">
        <v>2.7</v>
      </c>
      <c r="F52" s="107">
        <v>0</v>
      </c>
      <c r="G52" s="128">
        <v>0</v>
      </c>
      <c r="H52" s="87">
        <f t="shared" si="0"/>
        <v>721.5</v>
      </c>
      <c r="I52" s="153" t="s">
        <v>149</v>
      </c>
      <c r="J52" s="154"/>
      <c r="K52" s="153" t="s">
        <v>169</v>
      </c>
      <c r="L52" s="161"/>
      <c r="M52" s="173" t="s">
        <v>198</v>
      </c>
      <c r="N52" s="161"/>
      <c r="O52" s="181" t="s">
        <v>228</v>
      </c>
      <c r="P52" s="161"/>
      <c r="Q52" s="31" t="s">
        <v>16</v>
      </c>
      <c r="R52" s="31"/>
      <c r="S52" s="166" t="s">
        <v>259</v>
      </c>
      <c r="T52" s="182"/>
      <c r="U52" s="145" t="s">
        <v>362</v>
      </c>
      <c r="V52" s="22"/>
      <c r="W52" s="55"/>
      <c r="X52" s="23"/>
      <c r="Y52" s="27" t="str">
        <f>A52</f>
        <v>P3</v>
      </c>
      <c r="Z52" s="28" t="str">
        <f>I53&amp;" "&amp;I54&amp;" "&amp;I55&amp;" "&amp;I56&amp;" "&amp;I57&amp;" "&amp;I58</f>
        <v xml:space="preserve">拉麵     </v>
      </c>
      <c r="AA52" s="28" t="str">
        <f>K53&amp;" "&amp;K54&amp;" "&amp;K55&amp;" "&amp;K56&amp;" "&amp;K57&amp;" "&amp;K58</f>
        <v xml:space="preserve">雞蛋     </v>
      </c>
      <c r="AB52" s="28" t="str">
        <f>M53&amp;" "&amp;M54&amp;" "&amp;M55&amp;" "&amp;M56&amp;" "&amp;M57&amp;" "&amp;M58</f>
        <v>豬絞肉 豆乾丁 胡蘿蔔 小黃瓜 豆瓣醬 甜麵醬</v>
      </c>
      <c r="AC52" s="28" t="str">
        <f>O53&amp;" "&amp;O54&amp;" "&amp;O55&amp;" "&amp;O56&amp;" "&amp;O57&amp;" "&amp;O58</f>
        <v xml:space="preserve">海帶絲 胡蘿蔔 芝麻(熟)   </v>
      </c>
      <c r="AD52" s="28" t="str">
        <f>Q53&amp;" "&amp;Q54&amp;" "&amp;Q55&amp;" "&amp;Q56&amp;" "&amp;Q57&amp;" "&amp;Q58</f>
        <v xml:space="preserve">蔬菜 大蒜    </v>
      </c>
      <c r="AE52" s="28" t="str">
        <f>S53&amp;" "&amp;S54&amp;" "&amp;S55&amp;" "&amp;S56&amp;" "&amp;S57&amp;" "&amp;S58</f>
        <v xml:space="preserve">時瓜 貢丸    </v>
      </c>
      <c r="AF52" s="28" t="str">
        <f>U53&amp;" "&amp;U54&amp;" "&amp;U55&amp;" "&amp;U56&amp;" "&amp;U57&amp;" "&amp;T58</f>
        <v xml:space="preserve">奶酥餐包     </v>
      </c>
      <c r="AG52" s="5" t="str">
        <f>W53&amp;" "&amp;W54&amp;" "&amp;W55&amp;" "&amp;W56&amp;" "&amp;W57&amp;" "&amp;W58</f>
        <v xml:space="preserve">     </v>
      </c>
      <c r="AH52" s="5" t="str">
        <f>X53&amp;" "&amp;X54&amp;" "&amp;X55&amp;" "&amp;X56&amp;" "&amp;X57&amp;" "&amp;X58</f>
        <v xml:space="preserve">     </v>
      </c>
    </row>
    <row r="53" spans="1:34" ht="15" customHeight="1">
      <c r="A53" s="89"/>
      <c r="B53" s="90"/>
      <c r="C53" s="90"/>
      <c r="D53" s="90"/>
      <c r="E53" s="97"/>
      <c r="F53" s="90"/>
      <c r="G53" s="110"/>
      <c r="H53" s="91"/>
      <c r="I53" s="155" t="s">
        <v>150</v>
      </c>
      <c r="J53" s="156">
        <v>15</v>
      </c>
      <c r="K53" s="201" t="s">
        <v>30</v>
      </c>
      <c r="L53" s="156">
        <v>5.5</v>
      </c>
      <c r="M53" s="156" t="s">
        <v>18</v>
      </c>
      <c r="N53" s="156">
        <v>1.8</v>
      </c>
      <c r="O53" s="161" t="s">
        <v>229</v>
      </c>
      <c r="P53" s="161">
        <v>5</v>
      </c>
      <c r="Q53" s="20" t="s">
        <v>13</v>
      </c>
      <c r="R53" s="20">
        <v>7</v>
      </c>
      <c r="S53" s="183" t="s">
        <v>88</v>
      </c>
      <c r="T53" s="183">
        <v>4</v>
      </c>
      <c r="U53" s="70" t="s">
        <v>362</v>
      </c>
      <c r="V53" s="19">
        <v>2.5</v>
      </c>
      <c r="W53" s="55"/>
      <c r="X53" s="23"/>
      <c r="Y53" s="29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15" customHeight="1">
      <c r="A54" s="89"/>
      <c r="B54" s="90"/>
      <c r="C54" s="90"/>
      <c r="D54" s="90"/>
      <c r="E54" s="97"/>
      <c r="F54" s="90"/>
      <c r="G54" s="110"/>
      <c r="H54" s="91"/>
      <c r="I54" s="155"/>
      <c r="J54" s="156"/>
      <c r="K54" s="156"/>
      <c r="L54" s="156"/>
      <c r="M54" s="156" t="s">
        <v>199</v>
      </c>
      <c r="N54" s="156">
        <v>4</v>
      </c>
      <c r="O54" s="161" t="s">
        <v>22</v>
      </c>
      <c r="P54" s="161">
        <v>0.5</v>
      </c>
      <c r="Q54" s="20" t="s">
        <v>23</v>
      </c>
      <c r="R54" s="20">
        <v>0.05</v>
      </c>
      <c r="S54" s="115" t="s">
        <v>260</v>
      </c>
      <c r="T54" s="183">
        <v>2</v>
      </c>
      <c r="U54" s="70"/>
      <c r="V54" s="73"/>
      <c r="W54" s="55"/>
      <c r="X54" s="23"/>
      <c r="Y54" s="29"/>
      <c r="Z54" s="5"/>
      <c r="AA54" s="5"/>
      <c r="AB54" s="5"/>
      <c r="AC54" s="5"/>
      <c r="AD54" s="5"/>
      <c r="AE54" s="5"/>
      <c r="AF54" s="5"/>
      <c r="AG54" s="5"/>
      <c r="AH54" s="5"/>
    </row>
    <row r="55" spans="1:34" ht="15" customHeight="1">
      <c r="A55" s="89"/>
      <c r="B55" s="90"/>
      <c r="C55" s="90"/>
      <c r="D55" s="90"/>
      <c r="E55" s="97"/>
      <c r="F55" s="90"/>
      <c r="G55" s="110"/>
      <c r="H55" s="91"/>
      <c r="I55" s="155"/>
      <c r="J55" s="156"/>
      <c r="K55" s="156"/>
      <c r="L55" s="156"/>
      <c r="M55" s="199" t="s">
        <v>22</v>
      </c>
      <c r="N55" s="156">
        <v>1</v>
      </c>
      <c r="O55" s="161" t="s">
        <v>148</v>
      </c>
      <c r="P55" s="161"/>
      <c r="Q55" s="20"/>
      <c r="R55" s="20"/>
      <c r="S55" s="161"/>
      <c r="T55" s="162"/>
      <c r="U55" s="70"/>
      <c r="V55" s="19"/>
      <c r="W55" s="55"/>
      <c r="X55" s="23"/>
      <c r="Y55" s="29"/>
      <c r="Z55" s="5"/>
      <c r="AA55" s="5"/>
      <c r="AB55" s="5"/>
      <c r="AC55" s="5"/>
      <c r="AD55" s="5"/>
      <c r="AE55" s="5"/>
      <c r="AF55" s="5"/>
      <c r="AG55" s="5"/>
      <c r="AH55" s="5"/>
    </row>
    <row r="56" spans="1:34" ht="15" customHeight="1">
      <c r="A56" s="89"/>
      <c r="B56" s="90"/>
      <c r="C56" s="90"/>
      <c r="D56" s="90"/>
      <c r="E56" s="97"/>
      <c r="F56" s="90"/>
      <c r="G56" s="129"/>
      <c r="H56" s="91"/>
      <c r="I56" s="155"/>
      <c r="J56" s="156"/>
      <c r="K56" s="156"/>
      <c r="L56" s="156"/>
      <c r="M56" s="156" t="s">
        <v>200</v>
      </c>
      <c r="N56" s="156">
        <v>1</v>
      </c>
      <c r="O56" s="156"/>
      <c r="P56" s="156"/>
      <c r="Q56" s="20"/>
      <c r="R56" s="20"/>
      <c r="S56" s="156"/>
      <c r="T56" s="156"/>
      <c r="U56" s="70"/>
      <c r="V56" s="19"/>
      <c r="W56" s="55"/>
      <c r="X56" s="23"/>
      <c r="Y56" s="29"/>
      <c r="Z56" s="5"/>
      <c r="AA56" s="5"/>
      <c r="AB56" s="5"/>
      <c r="AC56" s="5"/>
      <c r="AD56" s="5"/>
      <c r="AE56" s="5"/>
      <c r="AF56" s="5"/>
      <c r="AG56" s="5"/>
      <c r="AH56" s="5"/>
    </row>
    <row r="57" spans="1:34" ht="15" customHeight="1">
      <c r="A57" s="89"/>
      <c r="B57" s="90"/>
      <c r="C57" s="90"/>
      <c r="D57" s="90"/>
      <c r="E57" s="97"/>
      <c r="F57" s="90"/>
      <c r="G57" s="110"/>
      <c r="H57" s="91"/>
      <c r="I57" s="161"/>
      <c r="J57" s="162"/>
      <c r="K57" s="156"/>
      <c r="L57" s="156"/>
      <c r="M57" s="174" t="s">
        <v>62</v>
      </c>
      <c r="N57" s="156"/>
      <c r="O57" s="156"/>
      <c r="P57" s="156"/>
      <c r="Q57" s="20"/>
      <c r="R57" s="20"/>
      <c r="S57" s="156"/>
      <c r="T57" s="156"/>
      <c r="U57" s="70"/>
      <c r="V57" s="19"/>
      <c r="W57" s="55"/>
      <c r="X57" s="23"/>
      <c r="Y57" s="29"/>
      <c r="Z57" s="5"/>
      <c r="AA57" s="5"/>
      <c r="AB57" s="5"/>
      <c r="AC57" s="5"/>
      <c r="AD57" s="5"/>
      <c r="AE57" s="5"/>
      <c r="AF57" s="5"/>
      <c r="AG57" s="5"/>
      <c r="AH57" s="5"/>
    </row>
    <row r="58" spans="1:34" ht="15" customHeight="1" thickBot="1">
      <c r="A58" s="93"/>
      <c r="B58" s="94"/>
      <c r="C58" s="94"/>
      <c r="D58" s="94"/>
      <c r="E58" s="105"/>
      <c r="F58" s="94"/>
      <c r="G58" s="130"/>
      <c r="H58" s="95"/>
      <c r="I58" s="163"/>
      <c r="J58" s="156"/>
      <c r="K58" s="163"/>
      <c r="L58" s="163"/>
      <c r="M58" s="117" t="s">
        <v>201</v>
      </c>
      <c r="N58" s="160"/>
      <c r="O58" s="163"/>
      <c r="P58" s="163"/>
      <c r="Q58" s="25"/>
      <c r="R58" s="25"/>
      <c r="S58" s="163"/>
      <c r="T58" s="163"/>
      <c r="U58" s="57"/>
      <c r="V58" s="24"/>
      <c r="W58" s="56"/>
      <c r="X58" s="26"/>
      <c r="Y58" s="30"/>
      <c r="Z58" s="32"/>
      <c r="AA58" s="32"/>
      <c r="AB58" s="32"/>
      <c r="AC58" s="32"/>
      <c r="AD58" s="32"/>
      <c r="AE58" s="32"/>
      <c r="AF58" s="32"/>
      <c r="AG58" s="32"/>
      <c r="AH58" s="32"/>
    </row>
    <row r="59" spans="1:34" ht="15" customHeight="1">
      <c r="A59" s="85" t="s">
        <v>129</v>
      </c>
      <c r="B59" s="103">
        <v>5.8</v>
      </c>
      <c r="C59" s="103">
        <v>3.2</v>
      </c>
      <c r="D59" s="103">
        <v>2</v>
      </c>
      <c r="E59" s="104">
        <v>2.8</v>
      </c>
      <c r="F59" s="103">
        <v>0</v>
      </c>
      <c r="G59" s="103">
        <v>0</v>
      </c>
      <c r="H59" s="87">
        <f t="shared" si="0"/>
        <v>822</v>
      </c>
      <c r="I59" s="153" t="s">
        <v>28</v>
      </c>
      <c r="J59" s="154"/>
      <c r="K59" s="153" t="s">
        <v>170</v>
      </c>
      <c r="L59" s="161"/>
      <c r="M59" s="175" t="s">
        <v>202</v>
      </c>
      <c r="N59" s="161"/>
      <c r="O59" s="153" t="s">
        <v>230</v>
      </c>
      <c r="P59" s="161"/>
      <c r="Q59" s="31" t="s">
        <v>16</v>
      </c>
      <c r="R59" s="31"/>
      <c r="S59" s="153" t="s">
        <v>261</v>
      </c>
      <c r="T59" s="161"/>
      <c r="U59" s="22" t="s">
        <v>116</v>
      </c>
      <c r="V59" s="22"/>
      <c r="W59" s="55"/>
      <c r="X59" s="23"/>
      <c r="Y59" s="27" t="str">
        <f>A59</f>
        <v>P4</v>
      </c>
      <c r="Z59" s="28" t="str">
        <f>I60&amp;" "&amp;I61&amp;" "&amp;I62&amp;" "&amp;I63&amp;" "&amp;I64&amp;" "&amp;I65</f>
        <v xml:space="preserve">米 糙米    </v>
      </c>
      <c r="AA59" s="28" t="str">
        <f>K60&amp;" "&amp;K61&amp;" "&amp;K62&amp;" "&amp;K63&amp;" "&amp;K64&amp;" "&amp;K65</f>
        <v xml:space="preserve">豬後腿肉 豆干 芹菜 胡蘿蔔 大蒜 </v>
      </c>
      <c r="AB59" s="28" t="str">
        <f>M60&amp;" "&amp;M61&amp;" "&amp;M62&amp;" "&amp;M63&amp;" "&amp;M64&amp;" "&amp;M65</f>
        <v xml:space="preserve">雞蛋 大番茄 青蔥 鮪魚三明治罐頭  </v>
      </c>
      <c r="AC59" s="28" t="str">
        <f>O60&amp;" "&amp;O61&amp;" "&amp;O62&amp;" "&amp;O63&amp;" "&amp;O64&amp;" "&amp;O65</f>
        <v xml:space="preserve">冬瓜 豬絞肉 胡蘿蔔 大蒜  </v>
      </c>
      <c r="AD59" s="28" t="str">
        <f>Q60&amp;" "&amp;Q61&amp;" "&amp;Q62&amp;" "&amp;Q63&amp;" "&amp;Q64&amp;" "&amp;Q65</f>
        <v xml:space="preserve">蔬菜 大蒜    </v>
      </c>
      <c r="AE59" s="28" t="str">
        <f>S60&amp;" "&amp;S61&amp;" "&amp;S62&amp;" "&amp;S63&amp;" "&amp;S64&amp;" "&amp;S65</f>
        <v xml:space="preserve">粉圓 二砂糖    </v>
      </c>
      <c r="AF59" s="28" t="str">
        <f t="shared" ref="AF59" si="1">U60&amp;" "&amp;U61&amp;" "&amp;U62&amp;" "&amp;U63&amp;" "&amp;U64&amp;" "&amp;U65</f>
        <v xml:space="preserve">保久乳     </v>
      </c>
      <c r="AG59" s="5" t="str">
        <f>W60&amp;" "&amp;W61&amp;" "&amp;W62&amp;" "&amp;W63&amp;" "&amp;W64&amp;" "&amp;W65</f>
        <v xml:space="preserve">     </v>
      </c>
      <c r="AH59" s="5" t="str">
        <f>X60&amp;" "&amp;X61&amp;" "&amp;X62&amp;" "&amp;X63&amp;" "&amp;X64&amp;" "&amp;X65</f>
        <v xml:space="preserve">     </v>
      </c>
    </row>
    <row r="60" spans="1:34" ht="15" customHeight="1">
      <c r="A60" s="89"/>
      <c r="B60" s="90"/>
      <c r="C60" s="90"/>
      <c r="D60" s="90"/>
      <c r="E60" s="97"/>
      <c r="F60" s="90"/>
      <c r="G60" s="90"/>
      <c r="H60" s="91"/>
      <c r="I60" s="155" t="s">
        <v>17</v>
      </c>
      <c r="J60" s="156">
        <v>7</v>
      </c>
      <c r="K60" s="156" t="s">
        <v>24</v>
      </c>
      <c r="L60" s="156">
        <v>6</v>
      </c>
      <c r="M60" s="156" t="s">
        <v>30</v>
      </c>
      <c r="N60" s="156">
        <v>2.5</v>
      </c>
      <c r="O60" s="156" t="s">
        <v>31</v>
      </c>
      <c r="P60" s="156">
        <v>5</v>
      </c>
      <c r="Q60" s="20" t="s">
        <v>13</v>
      </c>
      <c r="R60" s="20">
        <v>7</v>
      </c>
      <c r="S60" s="156" t="s">
        <v>262</v>
      </c>
      <c r="T60" s="156">
        <v>2</v>
      </c>
      <c r="U60" s="19" t="s">
        <v>115</v>
      </c>
      <c r="V60" s="19">
        <v>20</v>
      </c>
      <c r="W60" s="55"/>
      <c r="X60" s="23"/>
      <c r="Y60" s="29"/>
      <c r="Z60" s="5"/>
      <c r="AA60" s="5"/>
      <c r="AB60" s="5"/>
      <c r="AC60" s="5"/>
      <c r="AD60" s="5"/>
      <c r="AE60" s="5"/>
      <c r="AF60" s="5"/>
      <c r="AG60" s="5"/>
      <c r="AH60" s="5"/>
    </row>
    <row r="61" spans="1:34" ht="15" customHeight="1">
      <c r="A61" s="89"/>
      <c r="B61" s="90"/>
      <c r="C61" s="90"/>
      <c r="D61" s="90"/>
      <c r="E61" s="97"/>
      <c r="F61" s="90"/>
      <c r="G61" s="90"/>
      <c r="H61" s="91"/>
      <c r="I61" s="155" t="s">
        <v>32</v>
      </c>
      <c r="J61" s="156">
        <v>3</v>
      </c>
      <c r="K61" s="156" t="s">
        <v>46</v>
      </c>
      <c r="L61" s="156">
        <v>2</v>
      </c>
      <c r="M61" s="156" t="s">
        <v>44</v>
      </c>
      <c r="N61" s="156">
        <v>4</v>
      </c>
      <c r="O61" s="156" t="s">
        <v>18</v>
      </c>
      <c r="P61" s="156">
        <v>0.5</v>
      </c>
      <c r="Q61" s="20" t="s">
        <v>23</v>
      </c>
      <c r="R61" s="20">
        <v>0.05</v>
      </c>
      <c r="S61" s="156" t="s">
        <v>39</v>
      </c>
      <c r="T61" s="156">
        <v>1</v>
      </c>
      <c r="U61" s="19"/>
      <c r="V61" s="73"/>
      <c r="W61" s="55"/>
      <c r="X61" s="23"/>
      <c r="Y61" s="29"/>
      <c r="Z61" s="5"/>
      <c r="AA61" s="5"/>
      <c r="AB61" s="5"/>
      <c r="AC61" s="5"/>
      <c r="AD61" s="5"/>
      <c r="AE61" s="5"/>
      <c r="AF61" s="5"/>
      <c r="AG61" s="5"/>
      <c r="AH61" s="5"/>
    </row>
    <row r="62" spans="1:34" ht="15" customHeight="1">
      <c r="A62" s="89"/>
      <c r="B62" s="90"/>
      <c r="C62" s="90"/>
      <c r="D62" s="90"/>
      <c r="E62" s="97"/>
      <c r="F62" s="90"/>
      <c r="G62" s="90"/>
      <c r="H62" s="91"/>
      <c r="I62" s="155"/>
      <c r="J62" s="156"/>
      <c r="K62" s="156" t="s">
        <v>171</v>
      </c>
      <c r="L62" s="156">
        <v>2</v>
      </c>
      <c r="M62" s="156" t="s">
        <v>82</v>
      </c>
      <c r="N62" s="156"/>
      <c r="O62" s="156" t="s">
        <v>22</v>
      </c>
      <c r="P62" s="156">
        <v>0.5</v>
      </c>
      <c r="Q62" s="20"/>
      <c r="R62" s="20"/>
      <c r="S62" s="156"/>
      <c r="T62" s="156"/>
      <c r="U62" s="19"/>
      <c r="V62" s="19"/>
      <c r="W62" s="55"/>
      <c r="X62" s="23"/>
      <c r="Y62" s="29"/>
      <c r="Z62" s="5"/>
      <c r="AA62" s="5"/>
      <c r="AB62" s="5"/>
      <c r="AC62" s="5"/>
      <c r="AD62" s="5"/>
      <c r="AE62" s="5"/>
      <c r="AF62" s="5"/>
      <c r="AG62" s="5"/>
      <c r="AH62" s="5"/>
    </row>
    <row r="63" spans="1:34" ht="15" customHeight="1">
      <c r="A63" s="89"/>
      <c r="B63" s="90"/>
      <c r="C63" s="90"/>
      <c r="D63" s="90"/>
      <c r="E63" s="97"/>
      <c r="F63" s="90"/>
      <c r="G63" s="90"/>
      <c r="H63" s="91"/>
      <c r="I63" s="155"/>
      <c r="J63" s="156"/>
      <c r="K63" s="156" t="s">
        <v>22</v>
      </c>
      <c r="L63" s="156">
        <v>1</v>
      </c>
      <c r="M63" s="165" t="s">
        <v>203</v>
      </c>
      <c r="N63" s="165">
        <v>1</v>
      </c>
      <c r="O63" s="156" t="s">
        <v>23</v>
      </c>
      <c r="P63" s="156">
        <v>0.05</v>
      </c>
      <c r="Q63" s="20"/>
      <c r="R63" s="20"/>
      <c r="S63" s="156"/>
      <c r="T63" s="156"/>
      <c r="U63" s="19"/>
      <c r="V63" s="19"/>
      <c r="W63" s="55"/>
      <c r="X63" s="23"/>
      <c r="Y63" s="29"/>
      <c r="Z63" s="5"/>
      <c r="AA63" s="5"/>
      <c r="AB63" s="5"/>
      <c r="AC63" s="5"/>
      <c r="AD63" s="5"/>
      <c r="AE63" s="5"/>
      <c r="AF63" s="5"/>
      <c r="AG63" s="5"/>
      <c r="AH63" s="5"/>
    </row>
    <row r="64" spans="1:34" ht="15" customHeight="1">
      <c r="A64" s="89"/>
      <c r="B64" s="90"/>
      <c r="C64" s="90"/>
      <c r="D64" s="90"/>
      <c r="E64" s="97"/>
      <c r="F64" s="90"/>
      <c r="G64" s="90"/>
      <c r="H64" s="91"/>
      <c r="I64" s="155"/>
      <c r="J64" s="156"/>
      <c r="K64" s="156" t="s">
        <v>23</v>
      </c>
      <c r="L64" s="156">
        <v>0.05</v>
      </c>
      <c r="M64" s="156"/>
      <c r="N64" s="156"/>
      <c r="O64" s="156"/>
      <c r="P64" s="156"/>
      <c r="Q64" s="20"/>
      <c r="R64" s="20"/>
      <c r="S64" s="156"/>
      <c r="T64" s="156"/>
      <c r="U64" s="19"/>
      <c r="V64" s="19"/>
      <c r="W64" s="55"/>
      <c r="X64" s="23"/>
      <c r="Y64" s="29"/>
      <c r="Z64" s="5"/>
      <c r="AA64" s="5"/>
      <c r="AB64" s="5"/>
      <c r="AC64" s="5"/>
      <c r="AD64" s="5"/>
      <c r="AE64" s="5"/>
      <c r="AF64" s="5"/>
      <c r="AG64" s="5"/>
      <c r="AH64" s="5"/>
    </row>
    <row r="65" spans="1:34" ht="15" customHeight="1" thickBot="1">
      <c r="A65" s="93"/>
      <c r="B65" s="94"/>
      <c r="C65" s="94"/>
      <c r="D65" s="94"/>
      <c r="E65" s="105"/>
      <c r="F65" s="94"/>
      <c r="G65" s="94"/>
      <c r="H65" s="95"/>
      <c r="I65" s="157"/>
      <c r="J65" s="163"/>
      <c r="K65" s="163"/>
      <c r="L65" s="163"/>
      <c r="M65" s="163"/>
      <c r="N65" s="163"/>
      <c r="O65" s="163"/>
      <c r="P65" s="163"/>
      <c r="Q65" s="25"/>
      <c r="R65" s="25"/>
      <c r="S65" s="163"/>
      <c r="T65" s="163"/>
      <c r="U65" s="24"/>
      <c r="V65" s="24"/>
      <c r="W65" s="56"/>
      <c r="X65" s="26"/>
      <c r="Y65" s="30"/>
      <c r="Z65" s="32"/>
      <c r="AA65" s="32"/>
      <c r="AB65" s="32"/>
      <c r="AC65" s="32"/>
      <c r="AD65" s="32"/>
      <c r="AE65" s="32"/>
      <c r="AF65" s="32"/>
      <c r="AG65" s="32"/>
      <c r="AH65" s="32"/>
    </row>
    <row r="66" spans="1:34" ht="15" customHeight="1">
      <c r="A66" s="89" t="s">
        <v>130</v>
      </c>
      <c r="B66" s="100">
        <v>5.2</v>
      </c>
      <c r="C66" s="100">
        <v>3.6</v>
      </c>
      <c r="D66" s="100">
        <v>1.6</v>
      </c>
      <c r="E66" s="97">
        <v>2.7</v>
      </c>
      <c r="F66" s="100">
        <v>0</v>
      </c>
      <c r="G66" s="100">
        <v>0</v>
      </c>
      <c r="H66" s="87">
        <f t="shared" si="0"/>
        <v>795.5</v>
      </c>
      <c r="I66" s="159" t="s">
        <v>151</v>
      </c>
      <c r="J66" s="154"/>
      <c r="K66" s="153" t="s">
        <v>422</v>
      </c>
      <c r="L66" s="161"/>
      <c r="M66" s="166" t="s">
        <v>204</v>
      </c>
      <c r="N66" s="161"/>
      <c r="O66" s="153" t="s">
        <v>231</v>
      </c>
      <c r="P66" s="161"/>
      <c r="Q66" s="31" t="s">
        <v>16</v>
      </c>
      <c r="R66" s="31"/>
      <c r="S66" s="175" t="s">
        <v>426</v>
      </c>
      <c r="T66" s="161"/>
      <c r="U66" s="22" t="s">
        <v>363</v>
      </c>
      <c r="V66" s="22"/>
      <c r="W66" s="55" t="s">
        <v>113</v>
      </c>
      <c r="X66" s="23"/>
      <c r="Y66" s="27" t="str">
        <f>A66</f>
        <v>P5</v>
      </c>
      <c r="Z66" s="28" t="str">
        <f>I67&amp;" "&amp;I68&amp;" "&amp;I69&amp;" "&amp;I70&amp;" "&amp;I71&amp;" "&amp;I72</f>
        <v xml:space="preserve">米 黑秈糯米    </v>
      </c>
      <c r="AA66" s="28" t="str">
        <f>K67&amp;" "&amp;K68&amp;" "&amp;K69&amp;" "&amp;K70&amp;" "&amp;K71&amp;" "&amp;K72</f>
        <v xml:space="preserve">鯊魚片     </v>
      </c>
      <c r="AB66" s="28" t="str">
        <f>M67&amp;" "&amp;M68&amp;" "&amp;M69&amp;" "&amp;M70&amp;" "&amp;M71&amp;" "&amp;M72</f>
        <v xml:space="preserve">雞蛋     </v>
      </c>
      <c r="AC66" s="28" t="str">
        <f>O67&amp;" "&amp;O68&amp;" "&amp;O69&amp;" "&amp;O70&amp;" "&amp;O71&amp;" "&amp;O72</f>
        <v xml:space="preserve">甘藍 豬絞肉 胡蘿蔔 大蒜  </v>
      </c>
      <c r="AD66" s="28" t="str">
        <f>Q67&amp;" "&amp;Q68&amp;" "&amp;Q69&amp;" "&amp;Q70&amp;" "&amp;Q71&amp;" "&amp;Q72</f>
        <v xml:space="preserve">蔬菜 大蒜    </v>
      </c>
      <c r="AE66" s="28" t="str">
        <f>S67&amp;" "&amp;S68&amp;" "&amp;S69&amp;" "&amp;S70&amp;" "&amp;S71&amp;" "&amp;S72</f>
        <v xml:space="preserve">白蘿蔔 豬後腿肉 胡蘿蔔   </v>
      </c>
      <c r="AF66" s="28" t="str">
        <f t="shared" ref="AF66" si="2">U67&amp;" "&amp;U68&amp;" "&amp;U69&amp;" "&amp;U70&amp;" "&amp;U71&amp;" "&amp;U72</f>
        <v xml:space="preserve">堅果     </v>
      </c>
      <c r="AG66" s="5" t="str">
        <f>W67&amp;" "&amp;W68&amp;" "&amp;W69&amp;" "&amp;W70&amp;" "&amp;W71&amp;" "&amp;W72</f>
        <v xml:space="preserve">有機豆奶     </v>
      </c>
      <c r="AH66" s="5" t="str">
        <f>X67&amp;" "&amp;X68&amp;" "&amp;X69&amp;" "&amp;X70&amp;" "&amp;X71&amp;" "&amp;X72</f>
        <v xml:space="preserve">     </v>
      </c>
    </row>
    <row r="67" spans="1:34" ht="15" customHeight="1">
      <c r="A67" s="89"/>
      <c r="B67" s="90"/>
      <c r="C67" s="90"/>
      <c r="D67" s="90"/>
      <c r="E67" s="97"/>
      <c r="F67" s="90"/>
      <c r="G67" s="90"/>
      <c r="H67" s="91"/>
      <c r="I67" s="155" t="s">
        <v>17</v>
      </c>
      <c r="J67" s="156">
        <v>10</v>
      </c>
      <c r="K67" s="162" t="s">
        <v>423</v>
      </c>
      <c r="L67" s="161">
        <v>6.5</v>
      </c>
      <c r="M67" s="204" t="s">
        <v>30</v>
      </c>
      <c r="N67" s="156">
        <v>5.5</v>
      </c>
      <c r="O67" s="162" t="s">
        <v>33</v>
      </c>
      <c r="P67" s="161">
        <v>5</v>
      </c>
      <c r="Q67" s="20" t="s">
        <v>13</v>
      </c>
      <c r="R67" s="20">
        <v>7</v>
      </c>
      <c r="S67" s="156" t="s">
        <v>40</v>
      </c>
      <c r="T67" s="156">
        <v>5.5</v>
      </c>
      <c r="U67" s="19" t="s">
        <v>363</v>
      </c>
      <c r="V67" s="19">
        <v>1</v>
      </c>
      <c r="W67" s="55" t="s">
        <v>114</v>
      </c>
      <c r="X67" s="23"/>
      <c r="Y67" s="29"/>
      <c r="Z67" s="5"/>
      <c r="AA67" s="5"/>
      <c r="AB67" s="5"/>
      <c r="AC67" s="5"/>
      <c r="AD67" s="5"/>
      <c r="AE67" s="5"/>
      <c r="AF67" s="5"/>
      <c r="AG67" s="5"/>
      <c r="AH67" s="5"/>
    </row>
    <row r="68" spans="1:34" ht="15" customHeight="1">
      <c r="A68" s="89"/>
      <c r="B68" s="90"/>
      <c r="C68" s="90"/>
      <c r="D68" s="90"/>
      <c r="E68" s="97"/>
      <c r="F68" s="90"/>
      <c r="G68" s="90"/>
      <c r="H68" s="91"/>
      <c r="I68" s="155" t="s">
        <v>152</v>
      </c>
      <c r="J68" s="156">
        <v>0.4</v>
      </c>
      <c r="K68" s="156"/>
      <c r="L68" s="156"/>
      <c r="M68" s="156"/>
      <c r="N68" s="156"/>
      <c r="O68" s="162" t="s">
        <v>18</v>
      </c>
      <c r="P68" s="161">
        <v>0.6</v>
      </c>
      <c r="Q68" s="20" t="s">
        <v>23</v>
      </c>
      <c r="R68" s="20">
        <v>0.05</v>
      </c>
      <c r="S68" s="156" t="s">
        <v>271</v>
      </c>
      <c r="T68" s="156">
        <v>1.8</v>
      </c>
      <c r="U68" s="19"/>
      <c r="V68" s="73"/>
      <c r="W68" s="55"/>
      <c r="X68" s="23"/>
      <c r="Y68" s="29"/>
      <c r="Z68" s="5"/>
      <c r="AA68" s="5"/>
      <c r="AB68" s="5"/>
      <c r="AC68" s="5"/>
      <c r="AD68" s="5"/>
      <c r="AE68" s="5"/>
      <c r="AF68" s="5"/>
      <c r="AG68" s="5"/>
      <c r="AH68" s="5"/>
    </row>
    <row r="69" spans="1:34" ht="15" customHeight="1">
      <c r="A69" s="89"/>
      <c r="B69" s="90"/>
      <c r="C69" s="90"/>
      <c r="D69" s="90"/>
      <c r="E69" s="97"/>
      <c r="F69" s="90"/>
      <c r="G69" s="90"/>
      <c r="H69" s="91"/>
      <c r="I69" s="155"/>
      <c r="J69" s="156"/>
      <c r="K69" s="156"/>
      <c r="L69" s="156"/>
      <c r="M69" s="156"/>
      <c r="N69" s="156"/>
      <c r="O69" s="162" t="s">
        <v>22</v>
      </c>
      <c r="P69" s="161">
        <v>0.5</v>
      </c>
      <c r="Q69" s="20"/>
      <c r="R69" s="20"/>
      <c r="S69" s="156" t="s">
        <v>280</v>
      </c>
      <c r="T69" s="156">
        <v>1</v>
      </c>
      <c r="U69" s="19"/>
      <c r="V69" s="19"/>
      <c r="W69" s="55"/>
      <c r="X69" s="23"/>
      <c r="Y69" s="29"/>
      <c r="Z69" s="5"/>
      <c r="AA69" s="5"/>
      <c r="AB69" s="5"/>
      <c r="AC69" s="5"/>
      <c r="AD69" s="5"/>
      <c r="AE69" s="5"/>
      <c r="AF69" s="5"/>
      <c r="AG69" s="5"/>
      <c r="AH69" s="5"/>
    </row>
    <row r="70" spans="1:34" ht="15" customHeight="1">
      <c r="A70" s="89"/>
      <c r="B70" s="90"/>
      <c r="C70" s="90"/>
      <c r="D70" s="90"/>
      <c r="E70" s="97"/>
      <c r="F70" s="90"/>
      <c r="G70" s="90"/>
      <c r="H70" s="91"/>
      <c r="I70" s="155"/>
      <c r="J70" s="156"/>
      <c r="K70" s="156"/>
      <c r="L70" s="156"/>
      <c r="M70" s="156"/>
      <c r="N70" s="156"/>
      <c r="O70" s="162" t="s">
        <v>23</v>
      </c>
      <c r="P70" s="161">
        <v>0.05</v>
      </c>
      <c r="Q70" s="20"/>
      <c r="R70" s="20"/>
      <c r="S70" s="156"/>
      <c r="T70" s="156"/>
      <c r="U70" s="19"/>
      <c r="V70" s="19"/>
      <c r="W70" s="55"/>
      <c r="X70" s="23"/>
      <c r="Y70" s="29"/>
      <c r="Z70" s="5"/>
      <c r="AA70" s="5"/>
      <c r="AB70" s="5"/>
      <c r="AC70" s="5"/>
      <c r="AD70" s="5"/>
      <c r="AE70" s="5"/>
      <c r="AF70" s="5"/>
      <c r="AG70" s="5"/>
      <c r="AH70" s="5"/>
    </row>
    <row r="71" spans="1:34" ht="15" customHeight="1">
      <c r="A71" s="89"/>
      <c r="B71" s="90"/>
      <c r="C71" s="90"/>
      <c r="D71" s="90"/>
      <c r="E71" s="97"/>
      <c r="F71" s="90"/>
      <c r="G71" s="90"/>
      <c r="H71" s="91"/>
      <c r="I71" s="155"/>
      <c r="J71" s="156"/>
      <c r="K71" s="156"/>
      <c r="L71" s="156"/>
      <c r="M71" s="156"/>
      <c r="N71" s="156"/>
      <c r="O71" s="156"/>
      <c r="P71" s="156"/>
      <c r="Q71" s="20"/>
      <c r="R71" s="20"/>
      <c r="S71" s="156"/>
      <c r="T71" s="156"/>
      <c r="U71" s="19"/>
      <c r="V71" s="19"/>
      <c r="W71" s="55"/>
      <c r="X71" s="23"/>
      <c r="Y71" s="29"/>
      <c r="Z71" s="5"/>
      <c r="AA71" s="5"/>
      <c r="AB71" s="5"/>
      <c r="AC71" s="5"/>
      <c r="AD71" s="5"/>
      <c r="AE71" s="5"/>
      <c r="AF71" s="5"/>
      <c r="AG71" s="5"/>
      <c r="AH71" s="5"/>
    </row>
    <row r="72" spans="1:34" ht="15" customHeight="1" thickBot="1">
      <c r="A72" s="93"/>
      <c r="B72" s="94"/>
      <c r="C72" s="94"/>
      <c r="D72" s="94"/>
      <c r="E72" s="105"/>
      <c r="F72" s="94"/>
      <c r="G72" s="94"/>
      <c r="H72" s="95"/>
      <c r="I72" s="157"/>
      <c r="J72" s="158"/>
      <c r="K72" s="163"/>
      <c r="L72" s="163"/>
      <c r="M72" s="163"/>
      <c r="N72" s="163"/>
      <c r="O72" s="163"/>
      <c r="P72" s="163"/>
      <c r="Q72" s="25"/>
      <c r="R72" s="25"/>
      <c r="S72" s="163"/>
      <c r="T72" s="163"/>
      <c r="U72" s="24"/>
      <c r="V72" s="24"/>
      <c r="W72" s="56"/>
      <c r="X72" s="26"/>
      <c r="Y72" s="30"/>
      <c r="Z72" s="32"/>
      <c r="AA72" s="32"/>
      <c r="AB72" s="32"/>
      <c r="AC72" s="32"/>
      <c r="AD72" s="32"/>
      <c r="AE72" s="32"/>
      <c r="AF72" s="32"/>
      <c r="AG72" s="32"/>
      <c r="AH72" s="32"/>
    </row>
    <row r="73" spans="1:34" ht="15" customHeight="1">
      <c r="A73" s="85" t="s">
        <v>131</v>
      </c>
      <c r="B73" s="104">
        <v>5.0999999999999996</v>
      </c>
      <c r="C73" s="104">
        <v>3.2</v>
      </c>
      <c r="D73" s="104">
        <v>1.8</v>
      </c>
      <c r="E73" s="104">
        <v>2.8</v>
      </c>
      <c r="F73" s="104">
        <v>0</v>
      </c>
      <c r="G73" s="104">
        <v>0</v>
      </c>
      <c r="H73" s="87">
        <f t="shared" ref="H73:H129" si="3">B73*70+C73*75+D73*25+E73*45</f>
        <v>768</v>
      </c>
      <c r="I73" s="153" t="s">
        <v>15</v>
      </c>
      <c r="J73" s="154"/>
      <c r="K73" s="153" t="s">
        <v>172</v>
      </c>
      <c r="L73" s="161"/>
      <c r="M73" s="153" t="s">
        <v>205</v>
      </c>
      <c r="N73" s="161"/>
      <c r="O73" s="171" t="s">
        <v>232</v>
      </c>
      <c r="P73" s="161"/>
      <c r="Q73" s="31" t="s">
        <v>16</v>
      </c>
      <c r="R73" s="31"/>
      <c r="S73" s="153" t="s">
        <v>263</v>
      </c>
      <c r="T73" s="161"/>
      <c r="U73" s="22" t="s">
        <v>364</v>
      </c>
      <c r="V73" s="22"/>
      <c r="W73" s="55"/>
      <c r="X73" s="23"/>
      <c r="Y73" s="27" t="str">
        <f>A73</f>
        <v>Q1</v>
      </c>
      <c r="Z73" s="28" t="str">
        <f>I74&amp;" "&amp;I75&amp;" "&amp;I76&amp;" "&amp;I77&amp;" "&amp;I78&amp;" "&amp;I79</f>
        <v xml:space="preserve">米     </v>
      </c>
      <c r="AA73" s="28" t="str">
        <f>K74&amp;" "&amp;K75&amp;" "&amp;K76&amp;" "&amp;K77&amp;" "&amp;K78&amp;" "&amp;K79</f>
        <v xml:space="preserve">肉雞 醃漬花胡瓜 大蒜 胡蘿蔔  </v>
      </c>
      <c r="AB73" s="28" t="str">
        <f>M74&amp;" "&amp;M75&amp;" "&amp;M76&amp;" "&amp;M77&amp;" "&amp;M78&amp;" "&amp;M79</f>
        <v xml:space="preserve">甜不辣 芹菜 胡蘿蔔 大蒜  </v>
      </c>
      <c r="AC73" s="28" t="str">
        <f>O74&amp;" "&amp;O75&amp;" "&amp;O76&amp;" "&amp;O77&amp;" "&amp;O78&amp;" "&amp;O79</f>
        <v xml:space="preserve">油豆腐 麻竹筍乾 胡蘿蔔   </v>
      </c>
      <c r="AD73" s="28" t="str">
        <f>Q74&amp;" "&amp;Q75&amp;" "&amp;Q76&amp;" "&amp;Q77&amp;" "&amp;Q78&amp;" "&amp;Q79</f>
        <v xml:space="preserve">蔬菜 大蒜    </v>
      </c>
      <c r="AE73" s="28" t="str">
        <f>S74&amp;" "&amp;S75&amp;" "&amp;S76&amp;" "&amp;S77&amp;" "&amp;S78&amp;" "&amp;S79</f>
        <v xml:space="preserve">金針菜乾 薑 大骨 冬粉  </v>
      </c>
      <c r="AF73" s="28" t="str">
        <f t="shared" ref="AF73" si="4">U74&amp;" "&amp;U75&amp;" "&amp;U76&amp;" "&amp;U77&amp;" "&amp;U78&amp;" "&amp;U79</f>
        <v xml:space="preserve">草莓餐包     </v>
      </c>
      <c r="AG73" s="5" t="str">
        <f>W74&amp;" "&amp;W75&amp;" "&amp;W76&amp;" "&amp;W77&amp;" "&amp;W78&amp;" "&amp;W79</f>
        <v xml:space="preserve">     </v>
      </c>
      <c r="AH73" s="5" t="str">
        <f>X74&amp;" "&amp;X75&amp;" "&amp;X76&amp;" "&amp;X77&amp;" "&amp;X78&amp;" "&amp;X79</f>
        <v xml:space="preserve">     </v>
      </c>
    </row>
    <row r="74" spans="1:34" ht="15" customHeight="1">
      <c r="A74" s="89"/>
      <c r="B74" s="97"/>
      <c r="C74" s="97"/>
      <c r="D74" s="97"/>
      <c r="E74" s="97"/>
      <c r="F74" s="97"/>
      <c r="G74" s="97"/>
      <c r="H74" s="91"/>
      <c r="I74" s="155" t="s">
        <v>17</v>
      </c>
      <c r="J74" s="156">
        <v>10</v>
      </c>
      <c r="K74" s="162" t="s">
        <v>48</v>
      </c>
      <c r="L74" s="161">
        <v>9</v>
      </c>
      <c r="M74" s="156" t="s">
        <v>206</v>
      </c>
      <c r="N74" s="156">
        <v>0.5</v>
      </c>
      <c r="O74" s="156" t="s">
        <v>233</v>
      </c>
      <c r="P74" s="156">
        <v>4</v>
      </c>
      <c r="Q74" s="20" t="s">
        <v>13</v>
      </c>
      <c r="R74" s="20">
        <v>7</v>
      </c>
      <c r="S74" s="156" t="s">
        <v>51</v>
      </c>
      <c r="T74" s="156">
        <v>0.4</v>
      </c>
      <c r="U74" s="19" t="s">
        <v>364</v>
      </c>
      <c r="V74" s="73">
        <v>2.5</v>
      </c>
      <c r="W74" s="55"/>
      <c r="X74" s="23"/>
      <c r="Y74" s="29"/>
      <c r="Z74" s="5"/>
      <c r="AA74" s="5"/>
      <c r="AB74" s="5"/>
      <c r="AC74" s="5"/>
      <c r="AD74" s="5"/>
      <c r="AE74" s="5"/>
      <c r="AF74" s="5"/>
      <c r="AG74" s="5"/>
      <c r="AH74" s="5"/>
    </row>
    <row r="75" spans="1:34" ht="15" customHeight="1">
      <c r="A75" s="89"/>
      <c r="B75" s="97"/>
      <c r="C75" s="97"/>
      <c r="D75" s="97"/>
      <c r="E75" s="97"/>
      <c r="F75" s="97"/>
      <c r="G75" s="97"/>
      <c r="H75" s="91"/>
      <c r="I75" s="155"/>
      <c r="J75" s="156"/>
      <c r="K75" s="162" t="s">
        <v>50</v>
      </c>
      <c r="L75" s="161">
        <v>2</v>
      </c>
      <c r="M75" s="156" t="s">
        <v>171</v>
      </c>
      <c r="N75" s="156">
        <v>4</v>
      </c>
      <c r="O75" s="156" t="s">
        <v>234</v>
      </c>
      <c r="P75" s="156">
        <v>2</v>
      </c>
      <c r="Q75" s="20" t="s">
        <v>23</v>
      </c>
      <c r="R75" s="20">
        <v>0.05</v>
      </c>
      <c r="S75" s="161" t="s">
        <v>27</v>
      </c>
      <c r="T75" s="161">
        <v>0.05</v>
      </c>
      <c r="U75" s="19"/>
      <c r="V75" s="19"/>
      <c r="W75" s="55"/>
      <c r="X75" s="23"/>
      <c r="Y75" s="29"/>
      <c r="Z75" s="5"/>
      <c r="AA75" s="5"/>
      <c r="AB75" s="5"/>
      <c r="AC75" s="5"/>
      <c r="AD75" s="5"/>
      <c r="AE75" s="5"/>
      <c r="AF75" s="5"/>
      <c r="AG75" s="5"/>
      <c r="AH75" s="5"/>
    </row>
    <row r="76" spans="1:34" ht="15" customHeight="1">
      <c r="A76" s="89"/>
      <c r="B76" s="97"/>
      <c r="C76" s="97"/>
      <c r="D76" s="97"/>
      <c r="E76" s="97"/>
      <c r="F76" s="97"/>
      <c r="G76" s="97"/>
      <c r="H76" s="91"/>
      <c r="I76" s="155"/>
      <c r="J76" s="156"/>
      <c r="K76" s="156" t="s">
        <v>23</v>
      </c>
      <c r="L76" s="156">
        <v>0.05</v>
      </c>
      <c r="M76" s="156" t="s">
        <v>22</v>
      </c>
      <c r="N76" s="156">
        <v>0.5</v>
      </c>
      <c r="O76" s="156" t="s">
        <v>22</v>
      </c>
      <c r="P76" s="156">
        <v>0.5</v>
      </c>
      <c r="Q76" s="20"/>
      <c r="R76" s="20"/>
      <c r="S76" s="156" t="s">
        <v>250</v>
      </c>
      <c r="T76" s="156">
        <v>1</v>
      </c>
      <c r="U76" s="19"/>
      <c r="V76" s="19"/>
      <c r="W76" s="55"/>
      <c r="X76" s="23"/>
      <c r="Y76" s="29"/>
      <c r="Z76" s="5"/>
      <c r="AA76" s="5"/>
      <c r="AB76" s="5"/>
      <c r="AC76" s="5"/>
      <c r="AD76" s="5"/>
      <c r="AE76" s="5"/>
      <c r="AF76" s="5"/>
      <c r="AG76" s="5"/>
      <c r="AH76" s="5"/>
    </row>
    <row r="77" spans="1:34" ht="15" customHeight="1">
      <c r="A77" s="89"/>
      <c r="B77" s="97"/>
      <c r="C77" s="97"/>
      <c r="D77" s="97"/>
      <c r="E77" s="97"/>
      <c r="F77" s="97"/>
      <c r="G77" s="97"/>
      <c r="H77" s="91"/>
      <c r="I77" s="155"/>
      <c r="J77" s="156"/>
      <c r="K77" s="174" t="s">
        <v>22</v>
      </c>
      <c r="L77" s="174">
        <v>1</v>
      </c>
      <c r="M77" s="156" t="s">
        <v>23</v>
      </c>
      <c r="N77" s="156">
        <v>0.05</v>
      </c>
      <c r="O77" s="156"/>
      <c r="P77" s="156"/>
      <c r="Q77" s="20"/>
      <c r="R77" s="20"/>
      <c r="S77" s="156" t="s">
        <v>29</v>
      </c>
      <c r="T77" s="156">
        <v>0.3</v>
      </c>
      <c r="U77" s="19"/>
      <c r="V77" s="19"/>
      <c r="W77" s="55"/>
      <c r="X77" s="23"/>
      <c r="Y77" s="29"/>
      <c r="Z77" s="5"/>
      <c r="AA77" s="5"/>
      <c r="AB77" s="5"/>
      <c r="AC77" s="5"/>
      <c r="AD77" s="5"/>
      <c r="AE77" s="5"/>
      <c r="AF77" s="5"/>
      <c r="AG77" s="5"/>
      <c r="AH77" s="5"/>
    </row>
    <row r="78" spans="1:34" ht="15" customHeight="1">
      <c r="A78" s="89"/>
      <c r="B78" s="97"/>
      <c r="C78" s="97"/>
      <c r="D78" s="97"/>
      <c r="E78" s="97"/>
      <c r="F78" s="97"/>
      <c r="G78" s="97"/>
      <c r="H78" s="91"/>
      <c r="I78" s="155"/>
      <c r="J78" s="196"/>
      <c r="K78" s="202"/>
      <c r="L78" s="203"/>
      <c r="M78" s="155"/>
      <c r="N78" s="156"/>
      <c r="O78" s="161"/>
      <c r="P78" s="161"/>
      <c r="Q78" s="20"/>
      <c r="R78" s="20"/>
      <c r="S78" s="156"/>
      <c r="T78" s="156"/>
      <c r="U78" s="19"/>
      <c r="V78" s="19"/>
      <c r="W78" s="55"/>
      <c r="X78" s="23"/>
      <c r="Y78" s="29"/>
      <c r="Z78" s="5"/>
      <c r="AA78" s="5"/>
      <c r="AB78" s="5"/>
      <c r="AC78" s="5"/>
      <c r="AD78" s="5"/>
      <c r="AE78" s="5"/>
      <c r="AF78" s="5"/>
      <c r="AG78" s="5"/>
      <c r="AH78" s="5"/>
    </row>
    <row r="79" spans="1:34" ht="15" customHeight="1" thickBot="1">
      <c r="A79" s="89"/>
      <c r="B79" s="97"/>
      <c r="C79" s="97"/>
      <c r="D79" s="97"/>
      <c r="E79" s="97"/>
      <c r="F79" s="97"/>
      <c r="G79" s="97"/>
      <c r="H79" s="95"/>
      <c r="I79" s="160"/>
      <c r="J79" s="158"/>
      <c r="K79" s="179"/>
      <c r="L79" s="179"/>
      <c r="M79" s="163"/>
      <c r="N79" s="163"/>
      <c r="O79" s="163"/>
      <c r="P79" s="163"/>
      <c r="Q79" s="25"/>
      <c r="R79" s="25"/>
      <c r="S79" s="163"/>
      <c r="T79" s="163"/>
      <c r="U79" s="24"/>
      <c r="V79" s="24"/>
      <c r="W79" s="56"/>
      <c r="X79" s="26"/>
      <c r="Y79" s="30"/>
      <c r="Z79" s="32"/>
      <c r="AA79" s="32"/>
      <c r="AB79" s="32"/>
      <c r="AC79" s="32"/>
      <c r="AD79" s="32"/>
      <c r="AE79" s="32"/>
      <c r="AF79" s="32"/>
      <c r="AG79" s="32"/>
      <c r="AH79" s="32"/>
    </row>
    <row r="80" spans="1:34" ht="15" customHeight="1">
      <c r="A80" s="85" t="s">
        <v>132</v>
      </c>
      <c r="B80" s="107">
        <v>5.7</v>
      </c>
      <c r="C80" s="107">
        <v>3.4</v>
      </c>
      <c r="D80" s="107">
        <v>1.8</v>
      </c>
      <c r="E80" s="104">
        <v>2.7</v>
      </c>
      <c r="F80" s="107">
        <v>0</v>
      </c>
      <c r="G80" s="107">
        <v>0</v>
      </c>
      <c r="H80" s="87">
        <f t="shared" si="3"/>
        <v>820.5</v>
      </c>
      <c r="I80" s="153" t="s">
        <v>28</v>
      </c>
      <c r="J80" s="154"/>
      <c r="K80" s="153" t="s">
        <v>173</v>
      </c>
      <c r="L80" s="161"/>
      <c r="M80" s="153" t="s">
        <v>93</v>
      </c>
      <c r="N80" s="161"/>
      <c r="O80" s="181" t="s">
        <v>235</v>
      </c>
      <c r="P80" s="161"/>
      <c r="Q80" s="31" t="s">
        <v>16</v>
      </c>
      <c r="R80" s="31"/>
      <c r="S80" s="153" t="s">
        <v>264</v>
      </c>
      <c r="T80" s="161"/>
      <c r="U80" s="22" t="s">
        <v>112</v>
      </c>
      <c r="V80" s="22"/>
      <c r="W80" s="55"/>
      <c r="X80" s="23"/>
      <c r="Y80" s="27" t="str">
        <f>A80</f>
        <v>Q2</v>
      </c>
      <c r="Z80" s="28" t="str">
        <f>I81&amp;" "&amp;I82&amp;" "&amp;I83&amp;" "&amp;I84&amp;" "&amp;I85&amp;" "&amp;I86</f>
        <v xml:space="preserve">米 糙米    </v>
      </c>
      <c r="AA80" s="28" t="str">
        <f>K81&amp;" "&amp;K82&amp;" "&amp;K83&amp;" "&amp;K84&amp;" "&amp;K85&amp;" "&amp;K86</f>
        <v xml:space="preserve">鯊魚片     </v>
      </c>
      <c r="AB80" s="28" t="str">
        <f>M81&amp;" "&amp;M82&amp;" "&amp;M83&amp;" "&amp;M84&amp;" "&amp;M85&amp;" "&amp;M86</f>
        <v>豆腐 豬絞肉 胡蘿蔔 大蒜 豆瓣醬 杏鮑菇</v>
      </c>
      <c r="AC80" s="28" t="str">
        <f>O81&amp;" "&amp;O82&amp;" "&amp;O83&amp;" "&amp;O84&amp;" "&amp;O85&amp;" "&amp;O86</f>
        <v xml:space="preserve">豬絞肉 冬粉 蔬菜 乾木耳 大蒜 </v>
      </c>
      <c r="AD80" s="28" t="str">
        <f>Q81&amp;" "&amp;Q82&amp;" "&amp;Q83&amp;" "&amp;Q84&amp;" "&amp;Q85&amp;" "&amp;Q86</f>
        <v xml:space="preserve">蔬菜 大蒜    </v>
      </c>
      <c r="AE80" s="28" t="str">
        <f>S81&amp;" "&amp;S82&amp;" "&amp;S83&amp;" "&amp;S84&amp;" "&amp;S85&amp;" "&amp;S86</f>
        <v xml:space="preserve">乾裙帶菜 薑 雞蛋   </v>
      </c>
      <c r="AF80" s="28" t="str">
        <f t="shared" ref="AF80" si="5">U81&amp;" "&amp;U82&amp;" "&amp;U83&amp;" "&amp;U84&amp;" "&amp;U85&amp;" "&amp;U86</f>
        <v xml:space="preserve">水果     </v>
      </c>
      <c r="AG80" s="5" t="str">
        <f>W81&amp;" "&amp;W82&amp;" "&amp;W83&amp;" "&amp;W84&amp;" "&amp;W85&amp;" "&amp;W86</f>
        <v xml:space="preserve">     </v>
      </c>
      <c r="AH80" s="5" t="str">
        <f>X81&amp;" "&amp;X82&amp;" "&amp;X83&amp;" "&amp;X84&amp;" "&amp;X85&amp;" "&amp;X86</f>
        <v xml:space="preserve">     </v>
      </c>
    </row>
    <row r="81" spans="1:34" ht="15" customHeight="1">
      <c r="A81" s="89"/>
      <c r="B81" s="90"/>
      <c r="C81" s="90"/>
      <c r="D81" s="90"/>
      <c r="E81" s="97"/>
      <c r="F81" s="90"/>
      <c r="G81" s="90"/>
      <c r="H81" s="91"/>
      <c r="I81" s="155" t="s">
        <v>17</v>
      </c>
      <c r="J81" s="156">
        <v>7</v>
      </c>
      <c r="K81" s="162" t="s">
        <v>160</v>
      </c>
      <c r="L81" s="161">
        <v>6.5</v>
      </c>
      <c r="M81" s="156" t="s">
        <v>19</v>
      </c>
      <c r="N81" s="156">
        <v>5</v>
      </c>
      <c r="O81" s="161" t="s">
        <v>18</v>
      </c>
      <c r="P81" s="161">
        <v>0.6</v>
      </c>
      <c r="Q81" s="20" t="s">
        <v>13</v>
      </c>
      <c r="R81" s="20">
        <v>7</v>
      </c>
      <c r="S81" s="156" t="s">
        <v>211</v>
      </c>
      <c r="T81" s="156">
        <v>0.6</v>
      </c>
      <c r="U81" s="19" t="s">
        <v>112</v>
      </c>
      <c r="V81" s="19">
        <v>12</v>
      </c>
      <c r="W81" s="55"/>
      <c r="X81" s="23"/>
      <c r="Y81" s="29"/>
      <c r="Z81" s="5"/>
      <c r="AA81" s="5"/>
      <c r="AB81" s="5"/>
      <c r="AC81" s="5"/>
      <c r="AD81" s="5"/>
      <c r="AE81" s="5"/>
      <c r="AF81" s="5"/>
      <c r="AG81" s="5"/>
      <c r="AH81" s="5"/>
    </row>
    <row r="82" spans="1:34" ht="15" customHeight="1">
      <c r="A82" s="89"/>
      <c r="B82" s="90"/>
      <c r="C82" s="90"/>
      <c r="D82" s="90"/>
      <c r="E82" s="97"/>
      <c r="F82" s="90"/>
      <c r="G82" s="90"/>
      <c r="H82" s="91"/>
      <c r="I82" s="155" t="s">
        <v>32</v>
      </c>
      <c r="J82" s="156">
        <v>3</v>
      </c>
      <c r="K82" s="162"/>
      <c r="L82" s="161"/>
      <c r="M82" s="156" t="s">
        <v>18</v>
      </c>
      <c r="N82" s="156">
        <v>0.6</v>
      </c>
      <c r="O82" s="161" t="s">
        <v>29</v>
      </c>
      <c r="P82" s="161">
        <v>1</v>
      </c>
      <c r="Q82" s="20" t="s">
        <v>23</v>
      </c>
      <c r="R82" s="20">
        <v>0.05</v>
      </c>
      <c r="S82" s="172" t="s">
        <v>27</v>
      </c>
      <c r="T82" s="156">
        <v>0.05</v>
      </c>
      <c r="U82" s="19"/>
      <c r="V82" s="73"/>
      <c r="W82" s="55"/>
      <c r="X82" s="23"/>
      <c r="Y82" s="29"/>
      <c r="Z82" s="5"/>
      <c r="AA82" s="5"/>
      <c r="AB82" s="5"/>
      <c r="AC82" s="5"/>
      <c r="AD82" s="5"/>
      <c r="AE82" s="5"/>
      <c r="AF82" s="5"/>
      <c r="AG82" s="5"/>
      <c r="AH82" s="5"/>
    </row>
    <row r="83" spans="1:34" ht="15" customHeight="1">
      <c r="A83" s="89"/>
      <c r="B83" s="90"/>
      <c r="C83" s="90"/>
      <c r="D83" s="90"/>
      <c r="E83" s="97"/>
      <c r="F83" s="90"/>
      <c r="G83" s="90"/>
      <c r="H83" s="91"/>
      <c r="I83" s="155"/>
      <c r="J83" s="156"/>
      <c r="K83" s="162"/>
      <c r="L83" s="161"/>
      <c r="M83" s="156" t="s">
        <v>22</v>
      </c>
      <c r="N83" s="156">
        <v>0.5</v>
      </c>
      <c r="O83" s="161" t="s">
        <v>13</v>
      </c>
      <c r="P83" s="161">
        <v>4</v>
      </c>
      <c r="Q83" s="20"/>
      <c r="R83" s="20"/>
      <c r="S83" s="156" t="s">
        <v>30</v>
      </c>
      <c r="T83" s="156">
        <v>2</v>
      </c>
      <c r="U83" s="19"/>
      <c r="V83" s="19"/>
      <c r="W83" s="55"/>
      <c r="X83" s="23"/>
      <c r="Y83" s="29"/>
      <c r="Z83" s="5"/>
      <c r="AA83" s="5"/>
      <c r="AB83" s="5"/>
      <c r="AC83" s="5"/>
      <c r="AD83" s="5"/>
      <c r="AE83" s="5"/>
      <c r="AF83" s="5"/>
      <c r="AG83" s="5"/>
      <c r="AH83" s="5"/>
    </row>
    <row r="84" spans="1:34" ht="15" customHeight="1">
      <c r="A84" s="89"/>
      <c r="B84" s="90"/>
      <c r="C84" s="90"/>
      <c r="D84" s="90"/>
      <c r="E84" s="97"/>
      <c r="F84" s="90"/>
      <c r="G84" s="90"/>
      <c r="H84" s="91"/>
      <c r="I84" s="155"/>
      <c r="J84" s="156"/>
      <c r="K84" s="156"/>
      <c r="L84" s="156"/>
      <c r="M84" s="156" t="s">
        <v>23</v>
      </c>
      <c r="N84" s="156">
        <v>0.05</v>
      </c>
      <c r="O84" s="161" t="s">
        <v>35</v>
      </c>
      <c r="P84" s="161">
        <v>0.01</v>
      </c>
      <c r="Q84" s="20"/>
      <c r="R84" s="20"/>
      <c r="S84" s="156"/>
      <c r="T84" s="156"/>
      <c r="U84" s="19"/>
      <c r="V84" s="19"/>
      <c r="W84" s="55"/>
      <c r="X84" s="23"/>
      <c r="Y84" s="29"/>
      <c r="Z84" s="5"/>
      <c r="AA84" s="5"/>
      <c r="AB84" s="5"/>
      <c r="AC84" s="5"/>
      <c r="AD84" s="5"/>
      <c r="AE84" s="5"/>
      <c r="AF84" s="5"/>
      <c r="AG84" s="5"/>
      <c r="AH84" s="5"/>
    </row>
    <row r="85" spans="1:34" ht="15" customHeight="1">
      <c r="A85" s="89"/>
      <c r="B85" s="90"/>
      <c r="C85" s="90"/>
      <c r="D85" s="90"/>
      <c r="E85" s="97"/>
      <c r="F85" s="90"/>
      <c r="G85" s="90"/>
      <c r="H85" s="91"/>
      <c r="I85" s="155"/>
      <c r="J85" s="156"/>
      <c r="K85" s="156"/>
      <c r="L85" s="156"/>
      <c r="M85" s="156" t="s">
        <v>62</v>
      </c>
      <c r="N85" s="156"/>
      <c r="O85" s="161" t="s">
        <v>23</v>
      </c>
      <c r="P85" s="161">
        <v>0.05</v>
      </c>
      <c r="Q85" s="20"/>
      <c r="R85" s="20"/>
      <c r="S85" s="156"/>
      <c r="T85" s="156"/>
      <c r="U85" s="19"/>
      <c r="V85" s="19"/>
      <c r="W85" s="55"/>
      <c r="X85" s="23"/>
      <c r="Y85" s="29"/>
      <c r="Z85" s="5"/>
      <c r="AA85" s="5"/>
      <c r="AB85" s="5"/>
      <c r="AC85" s="5"/>
      <c r="AD85" s="5"/>
      <c r="AE85" s="5"/>
      <c r="AF85" s="5"/>
      <c r="AG85" s="5"/>
      <c r="AH85" s="5"/>
    </row>
    <row r="86" spans="1:34" ht="15" customHeight="1" thickBot="1">
      <c r="A86" s="93"/>
      <c r="B86" s="94"/>
      <c r="C86" s="94"/>
      <c r="D86" s="94"/>
      <c r="E86" s="105"/>
      <c r="F86" s="94"/>
      <c r="G86" s="94"/>
      <c r="H86" s="95"/>
      <c r="I86" s="160"/>
      <c r="J86" s="158"/>
      <c r="K86" s="163"/>
      <c r="L86" s="163"/>
      <c r="M86" s="176" t="s">
        <v>81</v>
      </c>
      <c r="N86" s="176">
        <v>2</v>
      </c>
      <c r="O86" s="163"/>
      <c r="P86" s="163"/>
      <c r="Q86" s="25"/>
      <c r="R86" s="25"/>
      <c r="S86" s="163"/>
      <c r="T86" s="163"/>
      <c r="U86" s="24"/>
      <c r="V86" s="24"/>
      <c r="W86" s="56"/>
      <c r="X86" s="26"/>
      <c r="Y86" s="30"/>
      <c r="Z86" s="32"/>
      <c r="AA86" s="32"/>
      <c r="AB86" s="32"/>
      <c r="AC86" s="32"/>
      <c r="AD86" s="32"/>
      <c r="AE86" s="32"/>
      <c r="AF86" s="32"/>
      <c r="AG86" s="32"/>
      <c r="AH86" s="32"/>
    </row>
    <row r="87" spans="1:34" ht="15" customHeight="1">
      <c r="A87" s="89" t="s">
        <v>133</v>
      </c>
      <c r="B87" s="90">
        <v>4.2</v>
      </c>
      <c r="C87" s="90">
        <v>2.5</v>
      </c>
      <c r="D87" s="90">
        <v>1.5</v>
      </c>
      <c r="E87" s="97">
        <v>2.7</v>
      </c>
      <c r="F87" s="90">
        <v>0.1</v>
      </c>
      <c r="G87" s="110">
        <v>0</v>
      </c>
      <c r="H87" s="87">
        <f t="shared" si="3"/>
        <v>640.5</v>
      </c>
      <c r="I87" s="153" t="s">
        <v>153</v>
      </c>
      <c r="J87" s="154"/>
      <c r="K87" s="153" t="s">
        <v>174</v>
      </c>
      <c r="L87" s="161"/>
      <c r="M87" s="173" t="s">
        <v>207</v>
      </c>
      <c r="N87" s="161"/>
      <c r="O87" s="153" t="s">
        <v>236</v>
      </c>
      <c r="P87" s="161"/>
      <c r="Q87" s="31" t="s">
        <v>16</v>
      </c>
      <c r="R87" s="31"/>
      <c r="S87" s="153" t="s">
        <v>265</v>
      </c>
      <c r="T87" s="161"/>
      <c r="U87" s="22" t="s">
        <v>116</v>
      </c>
      <c r="V87" s="22"/>
      <c r="W87" s="55"/>
      <c r="X87" s="23"/>
      <c r="Y87" s="27" t="str">
        <f>A87</f>
        <v>Q3</v>
      </c>
      <c r="Z87" s="28" t="str">
        <f>I88&amp;" "&amp;I89&amp;" "&amp;I90&amp;" "&amp;I91&amp;" "&amp;I92&amp;" "&amp;I93</f>
        <v xml:space="preserve">刈包     </v>
      </c>
      <c r="AA87" s="28" t="str">
        <f>K88&amp;" "&amp;K89&amp;" "&amp;K90&amp;" "&amp;K91&amp;" "&amp;K92&amp;" "&amp;K93</f>
        <v xml:space="preserve">肉排     </v>
      </c>
      <c r="AB87" s="28" t="str">
        <f>M88&amp;" "&amp;M89&amp;" "&amp;M90&amp;" "&amp;M91&amp;" "&amp;M92&amp;" "&amp;M93</f>
        <v xml:space="preserve">豬絞肉 酸菜 大蒜   </v>
      </c>
      <c r="AC87" s="28" t="str">
        <f>O88&amp;" "&amp;O89&amp;" "&amp;O90&amp;" "&amp;O91&amp;" "&amp;O92&amp;" "&amp;O93</f>
        <v xml:space="preserve">黑輪 玉米段 白蘿蔔 大蒜 味醂 </v>
      </c>
      <c r="AD87" s="28" t="str">
        <f>Q88&amp;" "&amp;Q89&amp;" "&amp;Q90&amp;" "&amp;Q91&amp;" "&amp;Q92&amp;" "&amp;Q93</f>
        <v xml:space="preserve">蔬菜 大蒜    </v>
      </c>
      <c r="AE87" s="28" t="str">
        <f>S88&amp;" "&amp;S89&amp;" "&amp;S90&amp;" "&amp;S91&amp;" "&amp;S92&amp;" "&amp;S93</f>
        <v>米粉 豬絞肉 桶筍絲 黑輪 胡蘿蔔 乾木耳</v>
      </c>
      <c r="AF87" s="28" t="str">
        <f t="shared" ref="AF87" si="6">U88&amp;" "&amp;U89&amp;" "&amp;U90&amp;" "&amp;U91&amp;" "&amp;U92&amp;" "&amp;U93</f>
        <v xml:space="preserve">保久乳     </v>
      </c>
      <c r="AG87" s="5" t="str">
        <f>W88&amp;" "&amp;W89&amp;" "&amp;W90&amp;" "&amp;W91&amp;" "&amp;W92&amp;" "&amp;W93</f>
        <v xml:space="preserve">     </v>
      </c>
      <c r="AH87" s="5" t="str">
        <f>X88&amp;" "&amp;X89&amp;" "&amp;X90&amp;" "&amp;X91&amp;" "&amp;X92&amp;" "&amp;X93</f>
        <v xml:space="preserve">     </v>
      </c>
    </row>
    <row r="88" spans="1:34" ht="15" customHeight="1">
      <c r="A88" s="89"/>
      <c r="B88" s="90"/>
      <c r="C88" s="90"/>
      <c r="D88" s="90"/>
      <c r="E88" s="97"/>
      <c r="F88" s="90"/>
      <c r="G88" s="110"/>
      <c r="H88" s="91"/>
      <c r="I88" s="155" t="s">
        <v>154</v>
      </c>
      <c r="J88" s="156">
        <v>6</v>
      </c>
      <c r="K88" s="156" t="s">
        <v>59</v>
      </c>
      <c r="L88" s="156">
        <v>6</v>
      </c>
      <c r="M88" s="156" t="s">
        <v>18</v>
      </c>
      <c r="N88" s="156">
        <v>0.5</v>
      </c>
      <c r="O88" s="162" t="s">
        <v>237</v>
      </c>
      <c r="P88" s="161">
        <v>0.5</v>
      </c>
      <c r="Q88" s="20" t="s">
        <v>13</v>
      </c>
      <c r="R88" s="20">
        <v>7</v>
      </c>
      <c r="S88" s="156" t="s">
        <v>266</v>
      </c>
      <c r="T88" s="156">
        <v>2</v>
      </c>
      <c r="U88" s="19" t="s">
        <v>116</v>
      </c>
      <c r="V88" s="19">
        <v>20</v>
      </c>
      <c r="W88" s="55"/>
      <c r="X88" s="23"/>
      <c r="Y88" s="29"/>
      <c r="Z88" s="5"/>
      <c r="AA88" s="5"/>
      <c r="AB88" s="5"/>
      <c r="AC88" s="5"/>
      <c r="AD88" s="5"/>
      <c r="AE88" s="5"/>
      <c r="AF88" s="5"/>
      <c r="AG88" s="5"/>
      <c r="AH88" s="5"/>
    </row>
    <row r="89" spans="1:34" ht="15" customHeight="1">
      <c r="A89" s="89"/>
      <c r="B89" s="90"/>
      <c r="C89" s="90"/>
      <c r="D89" s="90"/>
      <c r="E89" s="97"/>
      <c r="F89" s="90"/>
      <c r="G89" s="110"/>
      <c r="H89" s="91"/>
      <c r="I89" s="155"/>
      <c r="J89" s="156"/>
      <c r="K89" s="156"/>
      <c r="L89" s="156"/>
      <c r="M89" s="156" t="s">
        <v>208</v>
      </c>
      <c r="N89" s="156">
        <v>4.5</v>
      </c>
      <c r="O89" s="162" t="s">
        <v>238</v>
      </c>
      <c r="P89" s="161">
        <v>2</v>
      </c>
      <c r="Q89" s="20" t="s">
        <v>23</v>
      </c>
      <c r="R89" s="20">
        <v>0.05</v>
      </c>
      <c r="S89" s="156" t="s">
        <v>18</v>
      </c>
      <c r="T89" s="156">
        <v>0.5</v>
      </c>
      <c r="U89" s="19"/>
      <c r="V89" s="73"/>
      <c r="W89" s="55"/>
      <c r="X89" s="23"/>
      <c r="Y89" s="29"/>
      <c r="Z89" s="5"/>
      <c r="AA89" s="5"/>
      <c r="AB89" s="5"/>
      <c r="AC89" s="5"/>
      <c r="AD89" s="5"/>
      <c r="AE89" s="5"/>
      <c r="AF89" s="5"/>
      <c r="AG89" s="5"/>
      <c r="AH89" s="5"/>
    </row>
    <row r="90" spans="1:34" ht="15" customHeight="1">
      <c r="A90" s="89"/>
      <c r="B90" s="90"/>
      <c r="C90" s="90"/>
      <c r="D90" s="90"/>
      <c r="E90" s="97"/>
      <c r="F90" s="90"/>
      <c r="G90" s="110"/>
      <c r="H90" s="91"/>
      <c r="I90" s="155"/>
      <c r="J90" s="156"/>
      <c r="K90" s="156"/>
      <c r="L90" s="156"/>
      <c r="M90" s="156" t="s">
        <v>23</v>
      </c>
      <c r="N90" s="156">
        <v>0.05</v>
      </c>
      <c r="O90" s="156" t="s">
        <v>40</v>
      </c>
      <c r="P90" s="156">
        <v>3</v>
      </c>
      <c r="Q90" s="20"/>
      <c r="R90" s="20"/>
      <c r="S90" s="156" t="s">
        <v>267</v>
      </c>
      <c r="T90" s="156">
        <v>1</v>
      </c>
      <c r="U90" s="19"/>
      <c r="V90" s="19"/>
      <c r="W90" s="55"/>
      <c r="X90" s="23"/>
      <c r="Y90" s="29"/>
      <c r="Z90" s="5"/>
      <c r="AA90" s="5"/>
      <c r="AB90" s="5"/>
      <c r="AC90" s="5"/>
      <c r="AD90" s="5"/>
      <c r="AE90" s="5"/>
      <c r="AF90" s="5"/>
      <c r="AG90" s="5"/>
      <c r="AH90" s="5"/>
    </row>
    <row r="91" spans="1:34" ht="15" customHeight="1">
      <c r="A91" s="89"/>
      <c r="B91" s="90"/>
      <c r="C91" s="90"/>
      <c r="D91" s="90"/>
      <c r="E91" s="97"/>
      <c r="F91" s="90"/>
      <c r="G91" s="111"/>
      <c r="H91" s="91"/>
      <c r="I91" s="155"/>
      <c r="J91" s="156"/>
      <c r="K91" s="156"/>
      <c r="L91" s="156"/>
      <c r="M91" s="156"/>
      <c r="N91" s="156"/>
      <c r="O91" s="156" t="s">
        <v>23</v>
      </c>
      <c r="P91" s="156">
        <v>0.05</v>
      </c>
      <c r="Q91" s="20"/>
      <c r="R91" s="20"/>
      <c r="S91" s="156" t="s">
        <v>197</v>
      </c>
      <c r="T91" s="156">
        <v>0.5</v>
      </c>
      <c r="U91" s="19"/>
      <c r="V91" s="19"/>
      <c r="W91" s="55"/>
      <c r="X91" s="23"/>
      <c r="Y91" s="29"/>
      <c r="Z91" s="5"/>
      <c r="AA91" s="5"/>
      <c r="AB91" s="5"/>
      <c r="AC91" s="5"/>
      <c r="AD91" s="5"/>
      <c r="AE91" s="5"/>
      <c r="AF91" s="5"/>
      <c r="AG91" s="5"/>
      <c r="AH91" s="5"/>
    </row>
    <row r="92" spans="1:34" ht="15" customHeight="1">
      <c r="A92" s="89"/>
      <c r="B92" s="90"/>
      <c r="C92" s="90"/>
      <c r="D92" s="90"/>
      <c r="E92" s="97"/>
      <c r="F92" s="90"/>
      <c r="G92" s="110"/>
      <c r="H92" s="91"/>
      <c r="I92" s="155"/>
      <c r="J92" s="156"/>
      <c r="K92" s="156"/>
      <c r="L92" s="156"/>
      <c r="M92" s="156"/>
      <c r="N92" s="156"/>
      <c r="O92" s="156" t="s">
        <v>89</v>
      </c>
      <c r="P92" s="156"/>
      <c r="Q92" s="20"/>
      <c r="R92" s="20"/>
      <c r="S92" s="156" t="s">
        <v>22</v>
      </c>
      <c r="T92" s="156">
        <v>0.5</v>
      </c>
      <c r="U92" s="19"/>
      <c r="V92" s="19"/>
      <c r="W92" s="55"/>
      <c r="X92" s="23"/>
      <c r="Y92" s="29"/>
      <c r="Z92" s="5"/>
      <c r="AA92" s="5"/>
      <c r="AB92" s="5"/>
      <c r="AC92" s="5"/>
      <c r="AD92" s="5"/>
      <c r="AE92" s="5"/>
      <c r="AF92" s="5"/>
      <c r="AG92" s="5"/>
      <c r="AH92" s="5"/>
    </row>
    <row r="93" spans="1:34" ht="15" customHeight="1" thickBot="1">
      <c r="A93" s="89"/>
      <c r="B93" s="90"/>
      <c r="C93" s="90"/>
      <c r="D93" s="90"/>
      <c r="E93" s="97"/>
      <c r="F93" s="90"/>
      <c r="G93" s="110"/>
      <c r="H93" s="95"/>
      <c r="I93" s="157"/>
      <c r="J93" s="158"/>
      <c r="K93" s="163"/>
      <c r="L93" s="163"/>
      <c r="M93" s="163"/>
      <c r="N93" s="163"/>
      <c r="O93" s="163"/>
      <c r="P93" s="163"/>
      <c r="Q93" s="25"/>
      <c r="R93" s="25"/>
      <c r="S93" s="163" t="s">
        <v>35</v>
      </c>
      <c r="T93" s="163">
        <v>0.01</v>
      </c>
      <c r="U93" s="24"/>
      <c r="V93" s="24"/>
      <c r="W93" s="56"/>
      <c r="X93" s="26"/>
      <c r="Y93" s="30"/>
      <c r="Z93" s="32"/>
      <c r="AA93" s="32"/>
      <c r="AB93" s="32"/>
      <c r="AC93" s="32"/>
      <c r="AD93" s="32"/>
      <c r="AE93" s="32"/>
      <c r="AF93" s="32"/>
      <c r="AG93" s="32"/>
      <c r="AH93" s="32"/>
    </row>
    <row r="94" spans="1:34" ht="15" customHeight="1">
      <c r="A94" s="85" t="s">
        <v>134</v>
      </c>
      <c r="B94" s="103">
        <v>6.5</v>
      </c>
      <c r="C94" s="103">
        <v>2.2999999999999998</v>
      </c>
      <c r="D94" s="103">
        <v>1.9</v>
      </c>
      <c r="E94" s="104">
        <v>2.7</v>
      </c>
      <c r="F94" s="103">
        <v>0</v>
      </c>
      <c r="G94" s="103">
        <v>0</v>
      </c>
      <c r="H94" s="87">
        <f t="shared" si="3"/>
        <v>796.5</v>
      </c>
      <c r="I94" s="153" t="s">
        <v>28</v>
      </c>
      <c r="J94" s="154"/>
      <c r="K94" s="153" t="s">
        <v>163</v>
      </c>
      <c r="L94" s="161"/>
      <c r="M94" s="177" t="s">
        <v>209</v>
      </c>
      <c r="N94" s="161"/>
      <c r="O94" s="181" t="s">
        <v>239</v>
      </c>
      <c r="P94" s="161"/>
      <c r="Q94" s="31" t="s">
        <v>16</v>
      </c>
      <c r="R94" s="31"/>
      <c r="S94" s="153" t="s">
        <v>268</v>
      </c>
      <c r="T94" s="161"/>
      <c r="U94" s="22" t="s">
        <v>112</v>
      </c>
      <c r="V94" s="22"/>
      <c r="W94" s="55" t="s">
        <v>113</v>
      </c>
      <c r="X94" s="23"/>
      <c r="Y94" s="27" t="str">
        <f>A94</f>
        <v>Q4</v>
      </c>
      <c r="Z94" s="28" t="str">
        <f>I95&amp;" "&amp;I96&amp;" "&amp;I97&amp;" "&amp;I98&amp;" "&amp;I99&amp;" "&amp;I100</f>
        <v xml:space="preserve">米 糙米    </v>
      </c>
      <c r="AA94" s="28" t="str">
        <f>K95&amp;" "&amp;K96&amp;" "&amp;K97&amp;" "&amp;K98&amp;" "&amp;K99&amp;" "&amp;K100</f>
        <v xml:space="preserve">豬絞肉 豆薯 胡蘿蔔 九層塔 大蒜 </v>
      </c>
      <c r="AB94" s="28" t="str">
        <f>M95&amp;" "&amp;M96&amp;" "&amp;M97&amp;" "&amp;M98&amp;" "&amp;M99&amp;" "&amp;M100</f>
        <v xml:space="preserve">凍豆腐 韓式泡菜 結球白菜   </v>
      </c>
      <c r="AC94" s="28" t="str">
        <f>O95&amp;" "&amp;O96&amp;" "&amp;O97&amp;" "&amp;O98&amp;" "&amp;O99&amp;" "&amp;O100</f>
        <v xml:space="preserve">冬瓜 貢丸片 胡蘿蔔 大蒜  </v>
      </c>
      <c r="AD94" s="28" t="str">
        <f>Q95&amp;" "&amp;Q96&amp;" "&amp;Q97&amp;" "&amp;Q98&amp;" "&amp;Q99&amp;" "&amp;Q100</f>
        <v xml:space="preserve">蔬菜 大蒜    </v>
      </c>
      <c r="AE94" s="28" t="str">
        <f>S95&amp;" "&amp;S96&amp;" "&amp;S97&amp;" "&amp;S98&amp;" "&amp;S99&amp;" "&amp;S100</f>
        <v xml:space="preserve">紅豆 黑秈糯米 二砂糖   </v>
      </c>
      <c r="AF94" s="28" t="str">
        <f t="shared" ref="AF94" si="7">U95&amp;" "&amp;U96&amp;" "&amp;U97&amp;" "&amp;U98&amp;" "&amp;U99&amp;" "&amp;U100</f>
        <v xml:space="preserve">水果     </v>
      </c>
      <c r="AG94" s="5" t="str">
        <f>W95&amp;" "&amp;W96&amp;" "&amp;W97&amp;" "&amp;W98&amp;" "&amp;W99&amp;" "&amp;W100</f>
        <v xml:space="preserve">有機豆奶     </v>
      </c>
      <c r="AH94" s="5" t="str">
        <f>X95&amp;" "&amp;X96&amp;" "&amp;X97&amp;" "&amp;X98&amp;" "&amp;X99&amp;" "&amp;X100</f>
        <v xml:space="preserve">     </v>
      </c>
    </row>
    <row r="95" spans="1:34" ht="15" customHeight="1">
      <c r="A95" s="89"/>
      <c r="B95" s="90"/>
      <c r="C95" s="90"/>
      <c r="D95" s="90"/>
      <c r="E95" s="97"/>
      <c r="F95" s="90"/>
      <c r="G95" s="90"/>
      <c r="H95" s="91"/>
      <c r="I95" s="155" t="s">
        <v>17</v>
      </c>
      <c r="J95" s="156">
        <v>7</v>
      </c>
      <c r="K95" s="162" t="s">
        <v>18</v>
      </c>
      <c r="L95" s="161">
        <v>6</v>
      </c>
      <c r="M95" s="161" t="s">
        <v>58</v>
      </c>
      <c r="N95" s="161">
        <v>4</v>
      </c>
      <c r="O95" s="161" t="s">
        <v>31</v>
      </c>
      <c r="P95" s="161">
        <v>5</v>
      </c>
      <c r="Q95" s="20" t="s">
        <v>13</v>
      </c>
      <c r="R95" s="20">
        <v>7</v>
      </c>
      <c r="S95" s="156" t="s">
        <v>269</v>
      </c>
      <c r="T95" s="156">
        <v>1</v>
      </c>
      <c r="U95" s="19" t="s">
        <v>112</v>
      </c>
      <c r="V95" s="19">
        <v>12</v>
      </c>
      <c r="W95" s="55" t="s">
        <v>114</v>
      </c>
      <c r="X95" s="23"/>
      <c r="Y95" s="29"/>
      <c r="Z95" s="5"/>
      <c r="AA95" s="5"/>
      <c r="AB95" s="5"/>
      <c r="AC95" s="5"/>
      <c r="AD95" s="5"/>
      <c r="AE95" s="5"/>
      <c r="AF95" s="5"/>
      <c r="AG95" s="5"/>
      <c r="AH95" s="5"/>
    </row>
    <row r="96" spans="1:34" ht="15" customHeight="1">
      <c r="A96" s="89"/>
      <c r="B96" s="90"/>
      <c r="C96" s="90"/>
      <c r="D96" s="90"/>
      <c r="E96" s="97"/>
      <c r="F96" s="90"/>
      <c r="G96" s="90"/>
      <c r="H96" s="91"/>
      <c r="I96" s="155" t="s">
        <v>32</v>
      </c>
      <c r="J96" s="156">
        <v>3</v>
      </c>
      <c r="K96" s="162" t="s">
        <v>164</v>
      </c>
      <c r="L96" s="161">
        <v>5</v>
      </c>
      <c r="M96" s="161" t="s">
        <v>84</v>
      </c>
      <c r="N96" s="161">
        <v>1</v>
      </c>
      <c r="O96" s="161" t="s">
        <v>240</v>
      </c>
      <c r="P96" s="161">
        <v>0.5</v>
      </c>
      <c r="Q96" s="20" t="s">
        <v>23</v>
      </c>
      <c r="R96" s="20">
        <v>0.05</v>
      </c>
      <c r="S96" s="161" t="s">
        <v>152</v>
      </c>
      <c r="T96" s="161">
        <v>2</v>
      </c>
      <c r="U96" s="19"/>
      <c r="V96" s="73"/>
      <c r="W96" s="55"/>
      <c r="X96" s="23"/>
      <c r="Y96" s="29"/>
      <c r="Z96" s="5"/>
      <c r="AA96" s="5"/>
      <c r="AB96" s="5"/>
      <c r="AC96" s="5"/>
      <c r="AD96" s="5"/>
      <c r="AE96" s="5"/>
      <c r="AF96" s="5"/>
      <c r="AG96" s="5"/>
      <c r="AH96" s="5"/>
    </row>
    <row r="97" spans="1:34" ht="15" customHeight="1">
      <c r="A97" s="89"/>
      <c r="B97" s="90"/>
      <c r="C97" s="90"/>
      <c r="D97" s="90"/>
      <c r="E97" s="97"/>
      <c r="F97" s="90"/>
      <c r="G97" s="90"/>
      <c r="H97" s="91"/>
      <c r="I97" s="155"/>
      <c r="J97" s="156"/>
      <c r="K97" s="162" t="s">
        <v>22</v>
      </c>
      <c r="L97" s="161">
        <v>1</v>
      </c>
      <c r="M97" s="161" t="s">
        <v>34</v>
      </c>
      <c r="N97" s="161">
        <v>1.5</v>
      </c>
      <c r="O97" s="161" t="s">
        <v>22</v>
      </c>
      <c r="P97" s="161">
        <v>0.5</v>
      </c>
      <c r="Q97" s="20"/>
      <c r="R97" s="20"/>
      <c r="S97" s="156" t="s">
        <v>39</v>
      </c>
      <c r="T97" s="156">
        <v>1</v>
      </c>
      <c r="U97" s="19"/>
      <c r="V97" s="19"/>
      <c r="W97" s="55"/>
      <c r="X97" s="23"/>
      <c r="Y97" s="29"/>
      <c r="Z97" s="5"/>
      <c r="AA97" s="5"/>
      <c r="AB97" s="5"/>
      <c r="AC97" s="5"/>
      <c r="AD97" s="5"/>
      <c r="AE97" s="5"/>
      <c r="AF97" s="5"/>
      <c r="AG97" s="5"/>
      <c r="AH97" s="5"/>
    </row>
    <row r="98" spans="1:34" ht="15" customHeight="1">
      <c r="A98" s="89"/>
      <c r="B98" s="90"/>
      <c r="C98" s="90"/>
      <c r="D98" s="90"/>
      <c r="E98" s="97"/>
      <c r="F98" s="90"/>
      <c r="G98" s="90"/>
      <c r="H98" s="91"/>
      <c r="I98" s="155"/>
      <c r="J98" s="156"/>
      <c r="K98" s="156" t="s">
        <v>45</v>
      </c>
      <c r="L98" s="156">
        <v>0.15</v>
      </c>
      <c r="M98" s="161"/>
      <c r="N98" s="161"/>
      <c r="O98" s="161" t="s">
        <v>23</v>
      </c>
      <c r="P98" s="161">
        <v>0.05</v>
      </c>
      <c r="Q98" s="20"/>
      <c r="R98" s="20"/>
      <c r="S98" s="156"/>
      <c r="T98" s="156"/>
      <c r="U98" s="19"/>
      <c r="V98" s="19"/>
      <c r="W98" s="55"/>
      <c r="X98" s="23"/>
      <c r="Y98" s="29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15" customHeight="1">
      <c r="A99" s="89"/>
      <c r="B99" s="90"/>
      <c r="C99" s="90"/>
      <c r="D99" s="90"/>
      <c r="E99" s="97"/>
      <c r="F99" s="90"/>
      <c r="G99" s="90"/>
      <c r="H99" s="91"/>
      <c r="I99" s="155"/>
      <c r="J99" s="156"/>
      <c r="K99" s="156" t="s">
        <v>23</v>
      </c>
      <c r="L99" s="156">
        <v>0.05</v>
      </c>
      <c r="M99" s="161"/>
      <c r="N99" s="161"/>
      <c r="O99" s="161"/>
      <c r="P99" s="161"/>
      <c r="Q99" s="20"/>
      <c r="R99" s="20"/>
      <c r="S99" s="156"/>
      <c r="T99" s="156"/>
      <c r="U99" s="19"/>
      <c r="V99" s="19"/>
      <c r="W99" s="55"/>
      <c r="X99" s="23"/>
      <c r="Y99" s="29"/>
      <c r="Z99" s="5"/>
      <c r="AA99" s="5"/>
      <c r="AB99" s="5"/>
      <c r="AC99" s="5"/>
      <c r="AD99" s="5"/>
      <c r="AE99" s="5"/>
      <c r="AF99" s="5"/>
      <c r="AG99" s="5"/>
      <c r="AH99" s="5"/>
    </row>
    <row r="100" spans="1:34" ht="15" customHeight="1" thickBot="1">
      <c r="A100" s="93"/>
      <c r="B100" s="94"/>
      <c r="C100" s="94"/>
      <c r="D100" s="94"/>
      <c r="E100" s="105"/>
      <c r="F100" s="94"/>
      <c r="G100" s="94"/>
      <c r="H100" s="95"/>
      <c r="I100" s="160"/>
      <c r="J100" s="158"/>
      <c r="K100" s="163"/>
      <c r="L100" s="163"/>
      <c r="M100" s="163"/>
      <c r="N100" s="163"/>
      <c r="O100" s="163"/>
      <c r="P100" s="163"/>
      <c r="Q100" s="25"/>
      <c r="R100" s="25"/>
      <c r="S100" s="163"/>
      <c r="T100" s="163"/>
      <c r="U100" s="24"/>
      <c r="V100" s="24"/>
      <c r="W100" s="56"/>
      <c r="X100" s="26"/>
      <c r="Y100" s="30"/>
      <c r="Z100" s="32"/>
      <c r="AA100" s="32"/>
      <c r="AB100" s="32"/>
      <c r="AC100" s="32"/>
      <c r="AD100" s="32"/>
      <c r="AE100" s="32"/>
      <c r="AF100" s="32"/>
      <c r="AG100" s="32"/>
      <c r="AH100" s="32"/>
    </row>
    <row r="101" spans="1:34" ht="15" customHeight="1">
      <c r="A101" s="89" t="s">
        <v>135</v>
      </c>
      <c r="B101" s="114">
        <v>5.4</v>
      </c>
      <c r="C101" s="114">
        <v>3.1</v>
      </c>
      <c r="D101" s="114">
        <v>2</v>
      </c>
      <c r="E101" s="114">
        <v>2.7</v>
      </c>
      <c r="F101" s="114">
        <v>0</v>
      </c>
      <c r="G101" s="114">
        <v>0</v>
      </c>
      <c r="H101" s="87">
        <f t="shared" si="3"/>
        <v>782</v>
      </c>
      <c r="I101" s="153" t="s">
        <v>15</v>
      </c>
      <c r="J101" s="154"/>
      <c r="K101" s="153" t="s">
        <v>177</v>
      </c>
      <c r="L101" s="161"/>
      <c r="M101" s="153" t="s">
        <v>210</v>
      </c>
      <c r="N101" s="161"/>
      <c r="O101" s="177" t="s">
        <v>368</v>
      </c>
      <c r="P101" s="161"/>
      <c r="Q101" s="31" t="s">
        <v>16</v>
      </c>
      <c r="R101" s="31"/>
      <c r="S101" s="153" t="s">
        <v>270</v>
      </c>
      <c r="T101" s="161"/>
      <c r="U101" s="22" t="s">
        <v>361</v>
      </c>
      <c r="V101" s="22"/>
      <c r="W101" s="55"/>
      <c r="X101" s="23"/>
      <c r="Y101" s="27" t="str">
        <f>A101</f>
        <v>R1</v>
      </c>
      <c r="Z101" s="28" t="str">
        <f>I102&amp;" "&amp;I103&amp;" "&amp;I104&amp;" "&amp;I105&amp;" "&amp;I106&amp;" "&amp;I107</f>
        <v xml:space="preserve">米     </v>
      </c>
      <c r="AA101" s="28" t="str">
        <f>K102&amp;" "&amp;K103&amp;" "&amp;K104&amp;" "&amp;K105&amp;" "&amp;K106&amp;" "&amp;K107</f>
        <v xml:space="preserve">豬絞肉 南瓜 洋蔥 椰漿 咖哩粉 </v>
      </c>
      <c r="AB101" s="28" t="str">
        <f>M102&amp;" "&amp;M103&amp;" "&amp;M104&amp;" "&amp;M105&amp;" "&amp;M106&amp;" "&amp;M107</f>
        <v xml:space="preserve">乾裙帶菜 薑絲 大蒜 胡蘿蔔  </v>
      </c>
      <c r="AC101" s="28" t="str">
        <f>O102&amp;" "&amp;O103&amp;" "&amp;O104&amp;" "&amp;O105&amp;" "&amp;O106&amp;" "&amp;O107</f>
        <v xml:space="preserve">豆干 小魚乾    </v>
      </c>
      <c r="AD101" s="28" t="str">
        <f>Q102&amp;" "&amp;Q103&amp;" "&amp;Q104&amp;" "&amp;Q105&amp;" "&amp;Q106&amp;" "&amp;Q107</f>
        <v xml:space="preserve">蔬菜 大蒜    </v>
      </c>
      <c r="AE101" s="28" t="str">
        <f>S102&amp;" "&amp;S103&amp;" "&amp;S104&amp;" "&amp;S105&amp;" "&amp;S106&amp;" "&amp;S107</f>
        <v xml:space="preserve">洋蔥 甘藍 大番茄 豬後腿肉  </v>
      </c>
      <c r="AF101" s="28" t="str">
        <f t="shared" ref="AF101" si="8">U102&amp;" "&amp;U103&amp;" "&amp;U104&amp;" "&amp;U105&amp;" "&amp;U106&amp;" "&amp;U107</f>
        <v xml:space="preserve">葡萄乾     </v>
      </c>
      <c r="AG101" s="5" t="str">
        <f>W102&amp;" "&amp;W103&amp;" "&amp;W104&amp;" "&amp;W105&amp;" "&amp;W106&amp;" "&amp;W107</f>
        <v xml:space="preserve">     </v>
      </c>
      <c r="AH101" s="5" t="str">
        <f>X102&amp;" "&amp;X103&amp;" "&amp;X104&amp;" "&amp;X105&amp;" "&amp;X106&amp;" "&amp;X107</f>
        <v xml:space="preserve">     </v>
      </c>
    </row>
    <row r="102" spans="1:34" ht="15" customHeight="1">
      <c r="A102" s="89"/>
      <c r="B102" s="90"/>
      <c r="C102" s="90"/>
      <c r="D102" s="90"/>
      <c r="E102" s="90"/>
      <c r="F102" s="90"/>
      <c r="G102" s="90"/>
      <c r="H102" s="91"/>
      <c r="I102" s="155" t="s">
        <v>17</v>
      </c>
      <c r="J102" s="156">
        <v>10</v>
      </c>
      <c r="K102" s="162" t="s">
        <v>18</v>
      </c>
      <c r="L102" s="161">
        <v>6</v>
      </c>
      <c r="M102" s="156" t="s">
        <v>211</v>
      </c>
      <c r="N102" s="156">
        <v>0.8</v>
      </c>
      <c r="O102" s="161" t="s">
        <v>46</v>
      </c>
      <c r="P102" s="161">
        <v>4</v>
      </c>
      <c r="Q102" s="20" t="s">
        <v>13</v>
      </c>
      <c r="R102" s="20">
        <v>7</v>
      </c>
      <c r="S102" s="156" t="s">
        <v>25</v>
      </c>
      <c r="T102" s="156">
        <v>3</v>
      </c>
      <c r="U102" s="19" t="s">
        <v>361</v>
      </c>
      <c r="V102" s="19">
        <v>1.4</v>
      </c>
      <c r="W102" s="55"/>
      <c r="X102" s="23"/>
      <c r="Y102" s="29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 ht="15" customHeight="1">
      <c r="A103" s="89"/>
      <c r="B103" s="90"/>
      <c r="C103" s="90"/>
      <c r="D103" s="90"/>
      <c r="E103" s="90"/>
      <c r="F103" s="90"/>
      <c r="G103" s="90"/>
      <c r="H103" s="91"/>
      <c r="I103" s="155"/>
      <c r="J103" s="156"/>
      <c r="K103" s="167" t="s">
        <v>21</v>
      </c>
      <c r="L103" s="161">
        <v>4</v>
      </c>
      <c r="M103" s="205" t="s">
        <v>212</v>
      </c>
      <c r="N103" s="156">
        <v>0.05</v>
      </c>
      <c r="O103" s="161" t="s">
        <v>241</v>
      </c>
      <c r="P103" s="161">
        <v>0.05</v>
      </c>
      <c r="Q103" s="20" t="s">
        <v>23</v>
      </c>
      <c r="R103" s="20">
        <v>0.05</v>
      </c>
      <c r="S103" s="161" t="s">
        <v>33</v>
      </c>
      <c r="T103" s="161">
        <v>1</v>
      </c>
      <c r="U103" s="19"/>
      <c r="V103" s="73"/>
      <c r="W103" s="55"/>
      <c r="X103" s="23"/>
      <c r="Y103" s="29"/>
      <c r="Z103" s="5"/>
      <c r="AA103" s="5"/>
      <c r="AB103" s="5"/>
      <c r="AC103" s="5"/>
      <c r="AD103" s="5"/>
      <c r="AE103" s="5"/>
      <c r="AF103" s="5"/>
      <c r="AG103" s="5"/>
      <c r="AH103" s="5"/>
    </row>
    <row r="104" spans="1:34" ht="15" customHeight="1">
      <c r="A104" s="89"/>
      <c r="B104" s="90"/>
      <c r="C104" s="90"/>
      <c r="D104" s="90"/>
      <c r="E104" s="90"/>
      <c r="F104" s="90"/>
      <c r="G104" s="90"/>
      <c r="H104" s="91"/>
      <c r="I104" s="155"/>
      <c r="J104" s="156"/>
      <c r="K104" s="115" t="s">
        <v>25</v>
      </c>
      <c r="L104" s="161">
        <v>2</v>
      </c>
      <c r="M104" s="199" t="s">
        <v>23</v>
      </c>
      <c r="N104" s="156">
        <v>0.05</v>
      </c>
      <c r="O104" s="182"/>
      <c r="P104" s="161"/>
      <c r="Q104" s="20"/>
      <c r="R104" s="20"/>
      <c r="S104" s="156" t="s">
        <v>44</v>
      </c>
      <c r="T104" s="156">
        <v>1</v>
      </c>
      <c r="U104" s="19"/>
      <c r="V104" s="19"/>
      <c r="W104" s="55"/>
      <c r="X104" s="23"/>
      <c r="Y104" s="29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 ht="15" customHeight="1">
      <c r="A105" s="89"/>
      <c r="B105" s="90"/>
      <c r="C105" s="90"/>
      <c r="D105" s="90"/>
      <c r="E105" s="90"/>
      <c r="F105" s="90"/>
      <c r="G105" s="90"/>
      <c r="H105" s="91"/>
      <c r="I105" s="155"/>
      <c r="J105" s="156"/>
      <c r="K105" s="162" t="s">
        <v>178</v>
      </c>
      <c r="L105" s="156"/>
      <c r="M105" s="156" t="s">
        <v>22</v>
      </c>
      <c r="N105" s="156">
        <v>1</v>
      </c>
      <c r="O105" s="178"/>
      <c r="P105" s="161"/>
      <c r="Q105" s="20"/>
      <c r="R105" s="20"/>
      <c r="S105" s="165" t="s">
        <v>271</v>
      </c>
      <c r="T105" s="165">
        <v>1.2</v>
      </c>
      <c r="U105" s="19"/>
      <c r="V105" s="19"/>
      <c r="W105" s="55"/>
      <c r="X105" s="23"/>
      <c r="Y105" s="29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 ht="15" customHeight="1">
      <c r="A106" s="89"/>
      <c r="B106" s="90"/>
      <c r="C106" s="90"/>
      <c r="D106" s="90"/>
      <c r="E106" s="90"/>
      <c r="F106" s="90"/>
      <c r="G106" s="90"/>
      <c r="H106" s="91"/>
      <c r="I106" s="155"/>
      <c r="J106" s="156"/>
      <c r="K106" s="156" t="s">
        <v>47</v>
      </c>
      <c r="L106" s="156"/>
      <c r="M106" s="156"/>
      <c r="N106" s="156"/>
      <c r="O106" s="161"/>
      <c r="P106" s="161"/>
      <c r="Q106" s="20"/>
      <c r="R106" s="20"/>
      <c r="S106" s="156"/>
      <c r="T106" s="156"/>
      <c r="U106" s="19"/>
      <c r="V106" s="19"/>
      <c r="W106" s="55"/>
      <c r="X106" s="23"/>
      <c r="Y106" s="29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 ht="15" customHeight="1" thickBot="1">
      <c r="A107" s="93"/>
      <c r="B107" s="94"/>
      <c r="C107" s="94"/>
      <c r="D107" s="94"/>
      <c r="E107" s="94"/>
      <c r="F107" s="94"/>
      <c r="G107" s="94"/>
      <c r="H107" s="95"/>
      <c r="I107" s="160"/>
      <c r="J107" s="158"/>
      <c r="K107" s="163"/>
      <c r="L107" s="163"/>
      <c r="M107" s="163"/>
      <c r="N107" s="163"/>
      <c r="O107" s="163"/>
      <c r="P107" s="163"/>
      <c r="Q107" s="25"/>
      <c r="R107" s="25"/>
      <c r="S107" s="163"/>
      <c r="T107" s="163"/>
      <c r="U107" s="24"/>
      <c r="V107" s="24"/>
      <c r="W107" s="56"/>
      <c r="X107" s="26"/>
      <c r="Y107" s="30"/>
      <c r="Z107" s="32"/>
      <c r="AA107" s="32"/>
      <c r="AB107" s="32"/>
      <c r="AC107" s="32"/>
      <c r="AD107" s="32"/>
      <c r="AE107" s="32"/>
      <c r="AF107" s="32"/>
      <c r="AG107" s="32"/>
      <c r="AH107" s="32"/>
    </row>
    <row r="108" spans="1:34" ht="15" customHeight="1">
      <c r="A108" s="85" t="s">
        <v>136</v>
      </c>
      <c r="B108" s="104">
        <v>5.6</v>
      </c>
      <c r="C108" s="104">
        <v>2.8</v>
      </c>
      <c r="D108" s="104">
        <v>1.6</v>
      </c>
      <c r="E108" s="104">
        <v>2.9</v>
      </c>
      <c r="F108" s="104">
        <v>0.3</v>
      </c>
      <c r="G108" s="104">
        <v>0</v>
      </c>
      <c r="H108" s="87">
        <f t="shared" si="3"/>
        <v>772.5</v>
      </c>
      <c r="I108" s="153" t="s">
        <v>28</v>
      </c>
      <c r="J108" s="154"/>
      <c r="K108" s="153" t="s">
        <v>424</v>
      </c>
      <c r="L108" s="161"/>
      <c r="M108" s="153" t="s">
        <v>213</v>
      </c>
      <c r="N108" s="161"/>
      <c r="O108" s="181" t="s">
        <v>242</v>
      </c>
      <c r="P108" s="161"/>
      <c r="Q108" s="31" t="s">
        <v>16</v>
      </c>
      <c r="R108" s="31"/>
      <c r="S108" s="153" t="s">
        <v>272</v>
      </c>
      <c r="T108" s="161"/>
      <c r="U108" s="22" t="s">
        <v>111</v>
      </c>
      <c r="V108" s="22"/>
      <c r="W108" s="55"/>
      <c r="X108" s="23"/>
      <c r="Y108" s="27" t="str">
        <f>A108</f>
        <v>R2</v>
      </c>
      <c r="Z108" s="28" t="str">
        <f>I109&amp;" "&amp;I110&amp;" "&amp;I111&amp;" "&amp;I112&amp;" "&amp;I113&amp;" "&amp;I114</f>
        <v xml:space="preserve">米 糙米    </v>
      </c>
      <c r="AA108" s="28" t="str">
        <f>K109&amp;" "&amp;K110&amp;" "&amp;K111&amp;" "&amp;K112&amp;" "&amp;K113&amp;" "&amp;K114</f>
        <v xml:space="preserve">三節翅 滷包    </v>
      </c>
      <c r="AB108" s="28" t="str">
        <f>M109&amp;" "&amp;M110&amp;" "&amp;M111&amp;" "&amp;M112&amp;" "&amp;M113&amp;" "&amp;M114</f>
        <v xml:space="preserve">絲瓜 麵線 豬絞肉   </v>
      </c>
      <c r="AC108" s="28" t="str">
        <f>O109&amp;" "&amp;O110&amp;" "&amp;O111&amp;" "&amp;O112&amp;" "&amp;O113&amp;" "&amp;O114</f>
        <v xml:space="preserve">豬絞肉 冷凍毛豆仁 大蒜 冷凍玉米粒 胡蘿蔔 </v>
      </c>
      <c r="AD108" s="28" t="str">
        <f>Q109&amp;" "&amp;Q110&amp;" "&amp;Q111&amp;" "&amp;Q112&amp;" "&amp;Q113&amp;" "&amp;Q114</f>
        <v xml:space="preserve">蔬菜 大蒜    </v>
      </c>
      <c r="AE108" s="28" t="str">
        <f>S109&amp;" "&amp;S110&amp;" "&amp;S111&amp;" "&amp;S112&amp;" "&amp;S113&amp;" "&amp;S114</f>
        <v xml:space="preserve">豆腐 脆筍 金針菇 胡蘿蔔 乾木耳 </v>
      </c>
      <c r="AF108" s="28" t="str">
        <f t="shared" ref="AF108" si="9">U109&amp;" "&amp;U110&amp;" "&amp;U111&amp;" "&amp;U112&amp;" "&amp;U113&amp;" "&amp;U114</f>
        <v xml:space="preserve">果汁     </v>
      </c>
      <c r="AG108" s="5" t="str">
        <f>W109&amp;" "&amp;W110&amp;" "&amp;W111&amp;" "&amp;W112&amp;" "&amp;W113&amp;" "&amp;W114</f>
        <v xml:space="preserve">     </v>
      </c>
      <c r="AH108" s="5" t="str">
        <f>X109&amp;" "&amp;X110&amp;" "&amp;X111&amp;" "&amp;X112&amp;" "&amp;X113&amp;" "&amp;X114</f>
        <v xml:space="preserve">     </v>
      </c>
    </row>
    <row r="109" spans="1:34" ht="15" customHeight="1">
      <c r="A109" s="89"/>
      <c r="B109" s="97"/>
      <c r="C109" s="97"/>
      <c r="D109" s="97"/>
      <c r="E109" s="97"/>
      <c r="F109" s="97"/>
      <c r="G109" s="97"/>
      <c r="H109" s="91"/>
      <c r="I109" s="155" t="s">
        <v>17</v>
      </c>
      <c r="J109" s="156">
        <v>7</v>
      </c>
      <c r="K109" s="162" t="s">
        <v>425</v>
      </c>
      <c r="L109" s="161">
        <v>9</v>
      </c>
      <c r="M109" s="156" t="s">
        <v>214</v>
      </c>
      <c r="N109" s="156">
        <v>5</v>
      </c>
      <c r="O109" s="161" t="s">
        <v>18</v>
      </c>
      <c r="P109" s="161">
        <v>0.6</v>
      </c>
      <c r="Q109" s="20" t="s">
        <v>13</v>
      </c>
      <c r="R109" s="20">
        <v>7</v>
      </c>
      <c r="S109" s="156" t="s">
        <v>19</v>
      </c>
      <c r="T109" s="156">
        <v>2</v>
      </c>
      <c r="U109" s="19" t="s">
        <v>111</v>
      </c>
      <c r="V109" s="19">
        <v>17</v>
      </c>
      <c r="W109" s="55"/>
      <c r="X109" s="23"/>
      <c r="Y109" s="29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 ht="15" customHeight="1">
      <c r="A110" s="89"/>
      <c r="B110" s="97"/>
      <c r="C110" s="97"/>
      <c r="D110" s="97"/>
      <c r="E110" s="97"/>
      <c r="F110" s="97"/>
      <c r="G110" s="97"/>
      <c r="H110" s="91"/>
      <c r="I110" s="155" t="s">
        <v>32</v>
      </c>
      <c r="J110" s="156">
        <v>3</v>
      </c>
      <c r="K110" s="162" t="s">
        <v>330</v>
      </c>
      <c r="L110" s="161"/>
      <c r="M110" s="156" t="s">
        <v>215</v>
      </c>
      <c r="N110" s="156">
        <v>1</v>
      </c>
      <c r="O110" s="161" t="s">
        <v>60</v>
      </c>
      <c r="P110" s="161">
        <v>1</v>
      </c>
      <c r="Q110" s="20" t="s">
        <v>23</v>
      </c>
      <c r="R110" s="20">
        <v>0.05</v>
      </c>
      <c r="S110" s="156" t="s">
        <v>37</v>
      </c>
      <c r="T110" s="156">
        <v>1</v>
      </c>
      <c r="U110" s="19"/>
      <c r="V110" s="73"/>
      <c r="W110" s="55"/>
      <c r="X110" s="23"/>
      <c r="Y110" s="29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:34" ht="15" customHeight="1">
      <c r="A111" s="89"/>
      <c r="B111" s="97"/>
      <c r="C111" s="97"/>
      <c r="D111" s="97"/>
      <c r="E111" s="97"/>
      <c r="F111" s="97"/>
      <c r="G111" s="97"/>
      <c r="H111" s="91"/>
      <c r="I111" s="155"/>
      <c r="J111" s="156"/>
      <c r="K111" s="162"/>
      <c r="L111" s="161"/>
      <c r="M111" s="156" t="s">
        <v>18</v>
      </c>
      <c r="N111" s="156">
        <v>1.8</v>
      </c>
      <c r="O111" s="161" t="s">
        <v>23</v>
      </c>
      <c r="P111" s="161">
        <v>0.05</v>
      </c>
      <c r="Q111" s="20"/>
      <c r="R111" s="20"/>
      <c r="S111" s="156" t="s">
        <v>26</v>
      </c>
      <c r="T111" s="156">
        <v>1.5</v>
      </c>
      <c r="U111" s="19"/>
      <c r="V111" s="19"/>
      <c r="W111" s="55"/>
      <c r="X111" s="23"/>
      <c r="Y111" s="29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 ht="15" customHeight="1">
      <c r="A112" s="89"/>
      <c r="B112" s="97"/>
      <c r="C112" s="97"/>
      <c r="D112" s="97"/>
      <c r="E112" s="97"/>
      <c r="F112" s="97"/>
      <c r="G112" s="97"/>
      <c r="H112" s="91"/>
      <c r="I112" s="155"/>
      <c r="J112" s="156"/>
      <c r="K112" s="156"/>
      <c r="L112" s="156"/>
      <c r="M112" s="156"/>
      <c r="N112" s="156"/>
      <c r="O112" s="161" t="s">
        <v>41</v>
      </c>
      <c r="P112" s="161">
        <v>3</v>
      </c>
      <c r="Q112" s="20"/>
      <c r="R112" s="20"/>
      <c r="S112" s="156" t="s">
        <v>22</v>
      </c>
      <c r="T112" s="156">
        <v>0.5</v>
      </c>
      <c r="U112" s="19"/>
      <c r="V112" s="19"/>
      <c r="W112" s="55"/>
      <c r="X112" s="23"/>
      <c r="Y112" s="29"/>
      <c r="Z112" s="5"/>
      <c r="AA112" s="5"/>
      <c r="AB112" s="5"/>
      <c r="AC112" s="5"/>
      <c r="AD112" s="5"/>
      <c r="AE112" s="5"/>
      <c r="AF112" s="5"/>
      <c r="AG112" s="5"/>
      <c r="AH112" s="5"/>
    </row>
    <row r="113" spans="1:34" ht="15" customHeight="1">
      <c r="A113" s="89"/>
      <c r="B113" s="97"/>
      <c r="C113" s="97"/>
      <c r="D113" s="97"/>
      <c r="E113" s="97"/>
      <c r="F113" s="97"/>
      <c r="G113" s="97"/>
      <c r="H113" s="91"/>
      <c r="I113" s="155"/>
      <c r="J113" s="156"/>
      <c r="K113" s="156"/>
      <c r="L113" s="156"/>
      <c r="M113" s="156"/>
      <c r="N113" s="156"/>
      <c r="O113" s="161" t="s">
        <v>22</v>
      </c>
      <c r="P113" s="161">
        <v>0.5</v>
      </c>
      <c r="Q113" s="20"/>
      <c r="R113" s="20"/>
      <c r="S113" s="156" t="s">
        <v>35</v>
      </c>
      <c r="T113" s="156">
        <v>0.01</v>
      </c>
      <c r="U113" s="19"/>
      <c r="V113" s="19"/>
      <c r="W113" s="55"/>
      <c r="X113" s="23"/>
      <c r="Y113" s="29"/>
      <c r="Z113" s="5"/>
      <c r="AA113" s="5"/>
      <c r="AB113" s="5"/>
      <c r="AC113" s="5"/>
      <c r="AD113" s="5"/>
      <c r="AE113" s="5"/>
      <c r="AF113" s="5"/>
      <c r="AG113" s="5"/>
      <c r="AH113" s="5"/>
    </row>
    <row r="114" spans="1:34" ht="15" customHeight="1" thickBot="1">
      <c r="A114" s="89"/>
      <c r="B114" s="97"/>
      <c r="C114" s="97"/>
      <c r="D114" s="97"/>
      <c r="E114" s="97"/>
      <c r="F114" s="97"/>
      <c r="G114" s="97"/>
      <c r="H114" s="95"/>
      <c r="I114" s="160"/>
      <c r="J114" s="158"/>
      <c r="K114" s="163"/>
      <c r="L114" s="163"/>
      <c r="M114" s="163"/>
      <c r="N114" s="163"/>
      <c r="O114" s="163"/>
      <c r="P114" s="163"/>
      <c r="Q114" s="25"/>
      <c r="R114" s="25"/>
      <c r="S114" s="163"/>
      <c r="T114" s="163"/>
      <c r="U114" s="24"/>
      <c r="V114" s="24"/>
      <c r="W114" s="56"/>
      <c r="X114" s="26"/>
      <c r="Y114" s="30"/>
      <c r="Z114" s="32"/>
      <c r="AA114" s="32"/>
      <c r="AB114" s="32"/>
      <c r="AC114" s="32"/>
      <c r="AD114" s="32"/>
      <c r="AE114" s="32"/>
      <c r="AF114" s="32"/>
      <c r="AG114" s="32"/>
      <c r="AH114" s="32"/>
    </row>
    <row r="115" spans="1:34" ht="15" customHeight="1">
      <c r="A115" s="85" t="s">
        <v>137</v>
      </c>
      <c r="B115" s="107">
        <v>5.6</v>
      </c>
      <c r="C115" s="107">
        <v>2.4</v>
      </c>
      <c r="D115" s="107">
        <v>1.7</v>
      </c>
      <c r="E115" s="104">
        <v>2.9</v>
      </c>
      <c r="F115" s="107">
        <v>0</v>
      </c>
      <c r="G115" s="107">
        <v>0</v>
      </c>
      <c r="H115" s="87">
        <f t="shared" si="3"/>
        <v>745</v>
      </c>
      <c r="I115" s="153" t="s">
        <v>155</v>
      </c>
      <c r="J115" s="154"/>
      <c r="K115" s="153" t="s">
        <v>78</v>
      </c>
      <c r="L115" s="161"/>
      <c r="M115" s="173" t="s">
        <v>216</v>
      </c>
      <c r="N115" s="161"/>
      <c r="O115" s="153" t="s">
        <v>243</v>
      </c>
      <c r="P115" s="161"/>
      <c r="Q115" s="31" t="s">
        <v>16</v>
      </c>
      <c r="R115" s="31"/>
      <c r="S115" s="153" t="s">
        <v>61</v>
      </c>
      <c r="T115" s="161"/>
      <c r="U115" s="22" t="s">
        <v>365</v>
      </c>
      <c r="V115" s="22"/>
      <c r="W115" s="55"/>
      <c r="X115" s="23"/>
      <c r="Y115" s="27" t="str">
        <f>A115</f>
        <v>R3</v>
      </c>
      <c r="Z115" s="28" t="str">
        <f>I116&amp;" "&amp;I117&amp;" "&amp;I118&amp;" "&amp;I119&amp;" "&amp;I120&amp;" "&amp;I121</f>
        <v xml:space="preserve">拉麵     </v>
      </c>
      <c r="AA115" s="28" t="str">
        <f>K116&amp;" "&amp;K117&amp;" "&amp;K118&amp;" "&amp;K119&amp;" "&amp;K120&amp;" "&amp;K121</f>
        <v xml:space="preserve">豬絞肉 馬鈴薯 洋蔥 蘑菇醬  </v>
      </c>
      <c r="AB115" s="28" t="str">
        <f>M116&amp;" "&amp;M117&amp;" "&amp;M118&amp;" "&amp;M119&amp;" "&amp;M120&amp;" "&amp;M121</f>
        <v xml:space="preserve">甘藍 豬後腿肉 胡蘿蔔 大蒜  </v>
      </c>
      <c r="AC115" s="28" t="str">
        <f>O116&amp;" "&amp;O117&amp;" "&amp;O118&amp;" "&amp;O119&amp;" "&amp;O120&amp;" "&amp;O121</f>
        <v xml:space="preserve">杏鮑菇 甜不辣    </v>
      </c>
      <c r="AD115" s="28" t="str">
        <f>Q116&amp;" "&amp;Q117&amp;" "&amp;Q118&amp;" "&amp;Q119&amp;" "&amp;Q120&amp;" "&amp;Q121</f>
        <v xml:space="preserve">蔬菜 大蒜    </v>
      </c>
      <c r="AE115" s="28" t="str">
        <f>S116&amp;" "&amp;S117&amp;" "&amp;S118&amp;" "&amp;S119&amp;" "&amp;S120&amp;" "&amp;S121</f>
        <v xml:space="preserve">雞蛋 冷凍玉米粒 玉米濃湯調理包   </v>
      </c>
      <c r="AF115" s="28" t="str">
        <f t="shared" ref="AF115" si="10">U116&amp;" "&amp;U117&amp;" "&amp;U118&amp;" "&amp;U119&amp;" "&amp;U120&amp;" "&amp;U121</f>
        <v xml:space="preserve">紅豆餐包     </v>
      </c>
      <c r="AG115" s="5" t="str">
        <f>W116&amp;" "&amp;W117&amp;" "&amp;W118&amp;" "&amp;W119&amp;" "&amp;W120&amp;" "&amp;W121</f>
        <v xml:space="preserve">     </v>
      </c>
      <c r="AH115" s="5" t="str">
        <f>X116&amp;" "&amp;X117&amp;" "&amp;X118&amp;" "&amp;X119&amp;" "&amp;X120&amp;" "&amp;X121</f>
        <v xml:space="preserve">     </v>
      </c>
    </row>
    <row r="116" spans="1:34" ht="15" customHeight="1">
      <c r="A116" s="89"/>
      <c r="B116" s="90"/>
      <c r="C116" s="90"/>
      <c r="D116" s="90"/>
      <c r="E116" s="97"/>
      <c r="F116" s="90"/>
      <c r="G116" s="90"/>
      <c r="H116" s="91"/>
      <c r="I116" s="155" t="s">
        <v>150</v>
      </c>
      <c r="J116" s="156">
        <v>15</v>
      </c>
      <c r="K116" s="156" t="s">
        <v>18</v>
      </c>
      <c r="L116" s="156">
        <v>6</v>
      </c>
      <c r="M116" s="156" t="s">
        <v>33</v>
      </c>
      <c r="N116" s="156">
        <v>5</v>
      </c>
      <c r="O116" s="162" t="s">
        <v>166</v>
      </c>
      <c r="P116" s="161">
        <v>3</v>
      </c>
      <c r="Q116" s="20" t="s">
        <v>13</v>
      </c>
      <c r="R116" s="20">
        <v>7</v>
      </c>
      <c r="S116" s="156" t="s">
        <v>30</v>
      </c>
      <c r="T116" s="156">
        <v>2</v>
      </c>
      <c r="U116" s="19" t="s">
        <v>365</v>
      </c>
      <c r="V116" s="73">
        <v>2.5</v>
      </c>
      <c r="W116" s="55"/>
      <c r="X116" s="23"/>
      <c r="Y116" s="29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1:34" ht="15" customHeight="1">
      <c r="A117" s="89"/>
      <c r="B117" s="90"/>
      <c r="C117" s="90"/>
      <c r="D117" s="90"/>
      <c r="E117" s="97"/>
      <c r="F117" s="90"/>
      <c r="G117" s="90"/>
      <c r="H117" s="91"/>
      <c r="I117" s="155"/>
      <c r="J117" s="156"/>
      <c r="K117" s="156" t="s">
        <v>42</v>
      </c>
      <c r="L117" s="156">
        <v>3</v>
      </c>
      <c r="M117" s="156" t="s">
        <v>24</v>
      </c>
      <c r="N117" s="156">
        <v>0.6</v>
      </c>
      <c r="O117" s="162" t="s">
        <v>206</v>
      </c>
      <c r="P117" s="161">
        <v>2</v>
      </c>
      <c r="Q117" s="20" t="s">
        <v>23</v>
      </c>
      <c r="R117" s="20">
        <v>0.05</v>
      </c>
      <c r="S117" s="156" t="s">
        <v>41</v>
      </c>
      <c r="T117" s="156">
        <v>2</v>
      </c>
      <c r="U117" s="19"/>
      <c r="V117" s="19"/>
      <c r="W117" s="55"/>
      <c r="X117" s="23"/>
      <c r="Y117" s="29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4" ht="15" customHeight="1">
      <c r="A118" s="89"/>
      <c r="B118" s="90"/>
      <c r="C118" s="90"/>
      <c r="D118" s="90"/>
      <c r="E118" s="97"/>
      <c r="F118" s="90"/>
      <c r="G118" s="90"/>
      <c r="H118" s="91"/>
      <c r="I118" s="155"/>
      <c r="J118" s="156"/>
      <c r="K118" s="156" t="s">
        <v>25</v>
      </c>
      <c r="L118" s="156">
        <v>1</v>
      </c>
      <c r="M118" s="156" t="s">
        <v>22</v>
      </c>
      <c r="N118" s="156">
        <v>0.5</v>
      </c>
      <c r="O118" s="156"/>
      <c r="P118" s="156"/>
      <c r="Q118" s="20"/>
      <c r="R118" s="20"/>
      <c r="S118" s="156" t="s">
        <v>99</v>
      </c>
      <c r="T118" s="156"/>
      <c r="U118" s="19"/>
      <c r="V118" s="19"/>
      <c r="W118" s="55"/>
      <c r="X118" s="23"/>
      <c r="Y118" s="29"/>
      <c r="Z118" s="5"/>
      <c r="AA118" s="5"/>
      <c r="AB118" s="5"/>
      <c r="AC118" s="5"/>
      <c r="AD118" s="5"/>
      <c r="AE118" s="5"/>
      <c r="AF118" s="5"/>
      <c r="AG118" s="5"/>
      <c r="AH118" s="5"/>
    </row>
    <row r="119" spans="1:34" ht="15" customHeight="1">
      <c r="A119" s="89"/>
      <c r="B119" s="90"/>
      <c r="C119" s="90"/>
      <c r="D119" s="90"/>
      <c r="E119" s="97"/>
      <c r="F119" s="90"/>
      <c r="G119" s="90"/>
      <c r="H119" s="91"/>
      <c r="I119" s="155"/>
      <c r="J119" s="156"/>
      <c r="K119" s="156" t="s">
        <v>180</v>
      </c>
      <c r="L119" s="156"/>
      <c r="M119" s="156" t="s">
        <v>23</v>
      </c>
      <c r="N119" s="156">
        <v>0.05</v>
      </c>
      <c r="O119" s="156"/>
      <c r="P119" s="156"/>
      <c r="Q119" s="20"/>
      <c r="R119" s="20"/>
      <c r="S119" s="156"/>
      <c r="T119" s="156"/>
      <c r="U119" s="19"/>
      <c r="V119" s="19"/>
      <c r="W119" s="55"/>
      <c r="X119" s="23"/>
      <c r="Y119" s="29"/>
      <c r="Z119" s="5"/>
      <c r="AA119" s="5"/>
      <c r="AB119" s="5"/>
      <c r="AC119" s="5"/>
      <c r="AD119" s="5"/>
      <c r="AE119" s="5"/>
      <c r="AF119" s="5"/>
      <c r="AG119" s="5"/>
      <c r="AH119" s="5"/>
    </row>
    <row r="120" spans="1:34" ht="15" customHeight="1">
      <c r="A120" s="89"/>
      <c r="B120" s="90"/>
      <c r="C120" s="90"/>
      <c r="D120" s="90"/>
      <c r="E120" s="97"/>
      <c r="F120" s="90"/>
      <c r="G120" s="90"/>
      <c r="H120" s="91"/>
      <c r="I120" s="155"/>
      <c r="J120" s="156"/>
      <c r="K120" s="156"/>
      <c r="L120" s="156"/>
      <c r="M120" s="156"/>
      <c r="N120" s="156"/>
      <c r="O120" s="156"/>
      <c r="P120" s="156"/>
      <c r="Q120" s="20"/>
      <c r="R120" s="20"/>
      <c r="S120" s="156"/>
      <c r="T120" s="156"/>
      <c r="U120" s="19"/>
      <c r="V120" s="19"/>
      <c r="W120" s="55"/>
      <c r="X120" s="23"/>
      <c r="Y120" s="29"/>
      <c r="Z120" s="5"/>
      <c r="AA120" s="5"/>
      <c r="AB120" s="5"/>
      <c r="AC120" s="5"/>
      <c r="AD120" s="5"/>
      <c r="AE120" s="5"/>
      <c r="AF120" s="5"/>
      <c r="AG120" s="5"/>
      <c r="AH120" s="5"/>
    </row>
    <row r="121" spans="1:34" ht="15" customHeight="1" thickBot="1">
      <c r="A121" s="93"/>
      <c r="B121" s="94"/>
      <c r="C121" s="94"/>
      <c r="D121" s="94"/>
      <c r="E121" s="105"/>
      <c r="F121" s="94"/>
      <c r="G121" s="94"/>
      <c r="H121" s="95"/>
      <c r="I121" s="157"/>
      <c r="J121" s="158"/>
      <c r="K121" s="163"/>
      <c r="L121" s="163"/>
      <c r="M121" s="163"/>
      <c r="N121" s="163"/>
      <c r="O121" s="163"/>
      <c r="P121" s="163"/>
      <c r="Q121" s="25"/>
      <c r="R121" s="25"/>
      <c r="S121" s="163"/>
      <c r="T121" s="163"/>
      <c r="U121" s="24"/>
      <c r="V121" s="24"/>
      <c r="W121" s="56"/>
      <c r="X121" s="26"/>
      <c r="Y121" s="30"/>
      <c r="Z121" s="32"/>
      <c r="AA121" s="32"/>
      <c r="AB121" s="32"/>
      <c r="AC121" s="32"/>
      <c r="AD121" s="32"/>
      <c r="AE121" s="32"/>
      <c r="AF121" s="32"/>
      <c r="AG121" s="32"/>
      <c r="AH121" s="32"/>
    </row>
    <row r="122" spans="1:34" ht="15" customHeight="1">
      <c r="A122" s="89" t="s">
        <v>138</v>
      </c>
      <c r="B122" s="90">
        <v>5</v>
      </c>
      <c r="C122" s="90">
        <v>2.8</v>
      </c>
      <c r="D122" s="90">
        <v>1.9</v>
      </c>
      <c r="E122" s="97">
        <v>2.8</v>
      </c>
      <c r="F122" s="90">
        <v>0</v>
      </c>
      <c r="G122" s="110">
        <v>0</v>
      </c>
      <c r="H122" s="87">
        <f t="shared" si="3"/>
        <v>733.5</v>
      </c>
      <c r="I122" s="153" t="s">
        <v>28</v>
      </c>
      <c r="J122" s="154"/>
      <c r="K122" s="153" t="s">
        <v>83</v>
      </c>
      <c r="L122" s="161"/>
      <c r="M122" s="171" t="s">
        <v>217</v>
      </c>
      <c r="N122" s="161"/>
      <c r="O122" s="181" t="s">
        <v>244</v>
      </c>
      <c r="P122" s="161"/>
      <c r="Q122" s="31" t="s">
        <v>16</v>
      </c>
      <c r="R122" s="31"/>
      <c r="S122" s="153" t="s">
        <v>273</v>
      </c>
      <c r="T122" s="161"/>
      <c r="U122" s="22" t="s">
        <v>116</v>
      </c>
      <c r="V122" s="22"/>
      <c r="W122" s="55"/>
      <c r="X122" s="23"/>
      <c r="Y122" s="27" t="str">
        <f>A122</f>
        <v>R4</v>
      </c>
      <c r="Z122" s="28" t="str">
        <f>I123&amp;" "&amp;I124&amp;" "&amp;I125&amp;" "&amp;I126&amp;" "&amp;I127&amp;" "&amp;I128</f>
        <v xml:space="preserve">米 糙米    </v>
      </c>
      <c r="AA122" s="28" t="str">
        <f>K123&amp;" "&amp;K124&amp;" "&amp;K125&amp;" "&amp;K126&amp;" "&amp;K127&amp;" "&amp;K128</f>
        <v xml:space="preserve">豬後腿肉 韓式泡菜 結球白菜 大蒜  </v>
      </c>
      <c r="AB122" s="28" t="str">
        <f>M123&amp;" "&amp;M124&amp;" "&amp;M125&amp;" "&amp;M126&amp;" "&amp;M127&amp;" "&amp;M128</f>
        <v xml:space="preserve">四角油豆腐 胡蘿蔔 白蘿蔔   </v>
      </c>
      <c r="AC122" s="28" t="str">
        <f>O123&amp;" "&amp;O124&amp;" "&amp;O125&amp;" "&amp;O126&amp;" "&amp;O127&amp;" "&amp;O128</f>
        <v xml:space="preserve">綠豆芽 胡蘿蔔 韭菜 大蒜 豬後腿肉 </v>
      </c>
      <c r="AD122" s="28" t="str">
        <f>Q123&amp;" "&amp;Q124&amp;" "&amp;Q125&amp;" "&amp;Q126&amp;" "&amp;Q127&amp;" "&amp;Q128</f>
        <v xml:space="preserve">蔬菜 大蒜    </v>
      </c>
      <c r="AE122" s="28" t="str">
        <f>S123&amp;" "&amp;S124&amp;" "&amp;S125&amp;" "&amp;S126&amp;" "&amp;S127&amp;" "&amp;S128</f>
        <v xml:space="preserve">愛玉凍 二砂糖    </v>
      </c>
      <c r="AF122" s="28" t="str">
        <f t="shared" ref="AF122" si="11">U123&amp;" "&amp;U124&amp;" "&amp;U125&amp;" "&amp;U126&amp;" "&amp;U127&amp;" "&amp;U128</f>
        <v xml:space="preserve">保久乳     </v>
      </c>
      <c r="AG122" s="5" t="str">
        <f>W123&amp;" "&amp;W124&amp;" "&amp;W125&amp;" "&amp;W126&amp;" "&amp;W127&amp;" "&amp;W128</f>
        <v xml:space="preserve">     </v>
      </c>
      <c r="AH122" s="5" t="str">
        <f>X123&amp;" "&amp;X124&amp;" "&amp;X125&amp;" "&amp;X126&amp;" "&amp;X127&amp;" "&amp;X128</f>
        <v xml:space="preserve">     </v>
      </c>
    </row>
    <row r="123" spans="1:34" ht="15" customHeight="1">
      <c r="A123" s="89"/>
      <c r="B123" s="90"/>
      <c r="C123" s="90"/>
      <c r="D123" s="90"/>
      <c r="E123" s="97"/>
      <c r="F123" s="90"/>
      <c r="G123" s="110"/>
      <c r="H123" s="91"/>
      <c r="I123" s="155" t="s">
        <v>17</v>
      </c>
      <c r="J123" s="156">
        <v>7</v>
      </c>
      <c r="K123" s="162" t="s">
        <v>24</v>
      </c>
      <c r="L123" s="161">
        <v>6</v>
      </c>
      <c r="M123" s="156" t="s">
        <v>36</v>
      </c>
      <c r="N123" s="156">
        <v>5</v>
      </c>
      <c r="O123" s="161" t="s">
        <v>20</v>
      </c>
      <c r="P123" s="161">
        <v>5</v>
      </c>
      <c r="Q123" s="20" t="s">
        <v>13</v>
      </c>
      <c r="R123" s="20">
        <v>7</v>
      </c>
      <c r="S123" s="156" t="s">
        <v>274</v>
      </c>
      <c r="T123" s="156">
        <v>6</v>
      </c>
      <c r="U123" s="19" t="s">
        <v>116</v>
      </c>
      <c r="V123" s="19">
        <v>20</v>
      </c>
      <c r="W123" s="55"/>
      <c r="X123" s="23"/>
      <c r="Y123" s="29"/>
      <c r="Z123" s="5"/>
      <c r="AA123" s="5"/>
      <c r="AB123" s="5"/>
      <c r="AC123" s="5"/>
      <c r="AD123" s="5"/>
      <c r="AE123" s="5"/>
      <c r="AF123" s="5"/>
      <c r="AG123" s="5"/>
      <c r="AH123" s="5"/>
    </row>
    <row r="124" spans="1:34" ht="15" customHeight="1">
      <c r="A124" s="89"/>
      <c r="B124" s="90"/>
      <c r="C124" s="90"/>
      <c r="D124" s="90"/>
      <c r="E124" s="97"/>
      <c r="F124" s="90"/>
      <c r="G124" s="110"/>
      <c r="H124" s="91"/>
      <c r="I124" s="155" t="s">
        <v>32</v>
      </c>
      <c r="J124" s="156">
        <v>3</v>
      </c>
      <c r="K124" s="162" t="s">
        <v>84</v>
      </c>
      <c r="L124" s="161">
        <v>2</v>
      </c>
      <c r="M124" s="156" t="s">
        <v>22</v>
      </c>
      <c r="N124" s="156">
        <v>1</v>
      </c>
      <c r="O124" s="161" t="s">
        <v>22</v>
      </c>
      <c r="P124" s="161">
        <v>0.5</v>
      </c>
      <c r="Q124" s="20" t="s">
        <v>23</v>
      </c>
      <c r="R124" s="20">
        <v>0.05</v>
      </c>
      <c r="S124" s="161" t="s">
        <v>39</v>
      </c>
      <c r="T124" s="161">
        <v>1</v>
      </c>
      <c r="U124" s="19"/>
      <c r="V124" s="73"/>
      <c r="W124" s="55"/>
      <c r="X124" s="23"/>
      <c r="Y124" s="29"/>
      <c r="Z124" s="5"/>
      <c r="AA124" s="5"/>
      <c r="AB124" s="5"/>
      <c r="AC124" s="5"/>
      <c r="AD124" s="5"/>
      <c r="AE124" s="5"/>
      <c r="AF124" s="5"/>
      <c r="AG124" s="5"/>
      <c r="AH124" s="5"/>
    </row>
    <row r="125" spans="1:34" ht="15" customHeight="1">
      <c r="A125" s="89"/>
      <c r="B125" s="90"/>
      <c r="C125" s="90"/>
      <c r="D125" s="90"/>
      <c r="E125" s="97"/>
      <c r="F125" s="90"/>
      <c r="G125" s="110"/>
      <c r="H125" s="91"/>
      <c r="I125" s="155"/>
      <c r="J125" s="156"/>
      <c r="K125" s="162" t="s">
        <v>34</v>
      </c>
      <c r="L125" s="161">
        <v>2</v>
      </c>
      <c r="M125" s="156" t="s">
        <v>40</v>
      </c>
      <c r="N125" s="156">
        <v>1</v>
      </c>
      <c r="O125" s="161" t="s">
        <v>194</v>
      </c>
      <c r="P125" s="161">
        <v>0.5</v>
      </c>
      <c r="Q125" s="20"/>
      <c r="R125" s="20"/>
      <c r="S125" s="156"/>
      <c r="T125" s="156"/>
      <c r="U125" s="19"/>
      <c r="V125" s="19"/>
      <c r="W125" s="55"/>
      <c r="X125" s="23"/>
      <c r="Y125" s="29"/>
      <c r="Z125" s="5"/>
      <c r="AA125" s="5"/>
      <c r="AB125" s="5"/>
      <c r="AC125" s="5"/>
      <c r="AD125" s="5"/>
      <c r="AE125" s="5"/>
      <c r="AF125" s="5"/>
      <c r="AG125" s="5"/>
      <c r="AH125" s="5"/>
    </row>
    <row r="126" spans="1:34" ht="15" customHeight="1">
      <c r="A126" s="89"/>
      <c r="B126" s="90"/>
      <c r="C126" s="90"/>
      <c r="D126" s="90"/>
      <c r="E126" s="97"/>
      <c r="F126" s="90"/>
      <c r="G126" s="111"/>
      <c r="H126" s="91"/>
      <c r="I126" s="155"/>
      <c r="J126" s="156"/>
      <c r="K126" s="156" t="s">
        <v>23</v>
      </c>
      <c r="L126" s="156">
        <v>0.05</v>
      </c>
      <c r="M126" s="156"/>
      <c r="N126" s="156"/>
      <c r="O126" s="161" t="s">
        <v>23</v>
      </c>
      <c r="P126" s="161">
        <v>0.05</v>
      </c>
      <c r="Q126" s="20"/>
      <c r="R126" s="20"/>
      <c r="S126" s="156"/>
      <c r="T126" s="156"/>
      <c r="U126" s="19"/>
      <c r="V126" s="19"/>
      <c r="W126" s="55"/>
      <c r="X126" s="23"/>
      <c r="Y126" s="29"/>
      <c r="Z126" s="5"/>
      <c r="AA126" s="5"/>
      <c r="AB126" s="5"/>
      <c r="AC126" s="5"/>
      <c r="AD126" s="5"/>
      <c r="AE126" s="5"/>
      <c r="AF126" s="5"/>
      <c r="AG126" s="5"/>
      <c r="AH126" s="5"/>
    </row>
    <row r="127" spans="1:34" ht="15" customHeight="1">
      <c r="A127" s="89"/>
      <c r="B127" s="90"/>
      <c r="C127" s="90"/>
      <c r="D127" s="90"/>
      <c r="E127" s="97"/>
      <c r="F127" s="90"/>
      <c r="G127" s="110"/>
      <c r="H127" s="91"/>
      <c r="I127" s="155"/>
      <c r="J127" s="156"/>
      <c r="K127" s="156"/>
      <c r="L127" s="156"/>
      <c r="M127" s="156"/>
      <c r="N127" s="156"/>
      <c r="O127" s="161" t="s">
        <v>24</v>
      </c>
      <c r="P127" s="161">
        <v>0.6</v>
      </c>
      <c r="Q127" s="20"/>
      <c r="R127" s="20"/>
      <c r="S127" s="156"/>
      <c r="T127" s="156"/>
      <c r="U127" s="19"/>
      <c r="V127" s="19"/>
      <c r="W127" s="55"/>
      <c r="X127" s="23"/>
      <c r="Y127" s="29"/>
      <c r="Z127" s="5"/>
      <c r="AA127" s="5"/>
      <c r="AB127" s="5"/>
      <c r="AC127" s="5"/>
      <c r="AD127" s="5"/>
      <c r="AE127" s="5"/>
      <c r="AF127" s="5"/>
      <c r="AG127" s="5"/>
      <c r="AH127" s="5"/>
    </row>
    <row r="128" spans="1:34" ht="15" customHeight="1" thickBot="1">
      <c r="A128" s="89"/>
      <c r="B128" s="90"/>
      <c r="C128" s="90"/>
      <c r="D128" s="90"/>
      <c r="E128" s="97"/>
      <c r="F128" s="90"/>
      <c r="G128" s="110"/>
      <c r="H128" s="95"/>
      <c r="I128" s="160"/>
      <c r="J128" s="158"/>
      <c r="K128" s="163"/>
      <c r="L128" s="163"/>
      <c r="M128" s="163"/>
      <c r="N128" s="163"/>
      <c r="O128" s="163"/>
      <c r="P128" s="163"/>
      <c r="Q128" s="25"/>
      <c r="R128" s="25"/>
      <c r="S128" s="163"/>
      <c r="T128" s="163"/>
      <c r="U128" s="24"/>
      <c r="V128" s="24"/>
      <c r="W128" s="56"/>
      <c r="X128" s="26"/>
      <c r="Y128" s="30"/>
      <c r="Z128" s="32"/>
      <c r="AA128" s="32"/>
      <c r="AB128" s="32"/>
      <c r="AC128" s="32"/>
      <c r="AD128" s="32"/>
      <c r="AE128" s="32"/>
      <c r="AF128" s="32"/>
      <c r="AG128" s="32"/>
      <c r="AH128" s="32"/>
    </row>
    <row r="129" spans="1:36" ht="15" customHeight="1">
      <c r="A129" s="85" t="s">
        <v>367</v>
      </c>
      <c r="B129" s="103">
        <v>5.2</v>
      </c>
      <c r="C129" s="103">
        <v>3</v>
      </c>
      <c r="D129" s="103">
        <v>1.9</v>
      </c>
      <c r="E129" s="104">
        <v>2.8</v>
      </c>
      <c r="F129" s="103">
        <v>0</v>
      </c>
      <c r="G129" s="103">
        <v>0</v>
      </c>
      <c r="H129" s="87">
        <f t="shared" si="3"/>
        <v>762.5</v>
      </c>
      <c r="I129" s="159" t="s">
        <v>147</v>
      </c>
      <c r="J129" s="154"/>
      <c r="K129" s="153" t="s">
        <v>181</v>
      </c>
      <c r="L129" s="161"/>
      <c r="M129" s="153" t="s">
        <v>218</v>
      </c>
      <c r="N129" s="161"/>
      <c r="O129" s="181" t="s">
        <v>245</v>
      </c>
      <c r="P129" s="161"/>
      <c r="Q129" s="31" t="s">
        <v>16</v>
      </c>
      <c r="R129" s="31"/>
      <c r="S129" s="153" t="s">
        <v>275</v>
      </c>
      <c r="T129" s="161"/>
      <c r="U129" s="22" t="s">
        <v>112</v>
      </c>
      <c r="V129" s="22"/>
      <c r="W129" s="55" t="s">
        <v>113</v>
      </c>
      <c r="X129" s="23"/>
      <c r="Y129" s="27" t="str">
        <f>A129</f>
        <v>R5</v>
      </c>
      <c r="Z129" s="28" t="str">
        <f>I130&amp;" "&amp;I131&amp;" "&amp;I132&amp;" "&amp;I133&amp;" "&amp;I134&amp;" "&amp;I135</f>
        <v xml:space="preserve">米 芝麻(熟)    </v>
      </c>
      <c r="AA129" s="28" t="str">
        <f>K130&amp;" "&amp;K131&amp;" "&amp;K132&amp;" "&amp;K133&amp;" "&amp;K134&amp;" "&amp;K135</f>
        <v>肉雞 洋蔥 鳳梨罐頭 甜椒(青皮) 番茄糊 二砂糖</v>
      </c>
      <c r="AB129" s="28" t="str">
        <f>M130&amp;" "&amp;M131&amp;" "&amp;M132&amp;" "&amp;M133&amp;" "&amp;M134&amp;" "&amp;M135</f>
        <v xml:space="preserve">杏鮑菇 黑輪 九層塔   </v>
      </c>
      <c r="AC129" s="28" t="str">
        <f>O130&amp;" "&amp;O131&amp;" "&amp;O132&amp;" "&amp;O133&amp;" "&amp;O134&amp;" "&amp;O135</f>
        <v xml:space="preserve">雞蛋 蘿蔔乾    </v>
      </c>
      <c r="AD129" s="28" t="str">
        <f>Q130&amp;" "&amp;Q131&amp;" "&amp;Q132&amp;" "&amp;Q133&amp;" "&amp;Q134&amp;" "&amp;Q135</f>
        <v xml:space="preserve">蔬菜 大蒜    </v>
      </c>
      <c r="AE129" s="28" t="str">
        <f>S130&amp;" "&amp;S131&amp;" "&amp;S132&amp;" "&amp;S133&amp;" "&amp;S134&amp;" "&amp;S135</f>
        <v xml:space="preserve">結球白菜 胡蘿蔔 大骨   </v>
      </c>
      <c r="AF129" s="28" t="str">
        <f t="shared" ref="AF129" si="12">U130&amp;" "&amp;U131&amp;" "&amp;U132&amp;" "&amp;U133&amp;" "&amp;U134&amp;" "&amp;U135</f>
        <v xml:space="preserve">水果     </v>
      </c>
      <c r="AG129" s="5" t="str">
        <f>W130&amp;" "&amp;W131&amp;" "&amp;W132&amp;" "&amp;W133&amp;" "&amp;W134&amp;" "&amp;W135</f>
        <v xml:space="preserve">有機豆奶     </v>
      </c>
      <c r="AH129" s="5" t="str">
        <f>X130&amp;" "&amp;X131&amp;" "&amp;X132&amp;" "&amp;X133&amp;" "&amp;X134&amp;" "&amp;X135</f>
        <v xml:space="preserve">     </v>
      </c>
    </row>
    <row r="130" spans="1:36" ht="15" customHeight="1">
      <c r="A130" s="89"/>
      <c r="B130" s="90"/>
      <c r="C130" s="90"/>
      <c r="D130" s="90"/>
      <c r="E130" s="97"/>
      <c r="F130" s="90"/>
      <c r="G130" s="90"/>
      <c r="H130" s="91"/>
      <c r="I130" s="155" t="s">
        <v>17</v>
      </c>
      <c r="J130" s="156">
        <v>10</v>
      </c>
      <c r="K130" s="162" t="s">
        <v>48</v>
      </c>
      <c r="L130" s="161">
        <v>9</v>
      </c>
      <c r="M130" s="156" t="s">
        <v>166</v>
      </c>
      <c r="N130" s="156">
        <v>3</v>
      </c>
      <c r="O130" s="161" t="s">
        <v>30</v>
      </c>
      <c r="P130" s="161">
        <v>2</v>
      </c>
      <c r="Q130" s="20" t="s">
        <v>13</v>
      </c>
      <c r="R130" s="20">
        <v>7</v>
      </c>
      <c r="S130" s="156" t="s">
        <v>34</v>
      </c>
      <c r="T130" s="156">
        <v>2</v>
      </c>
      <c r="U130" s="19" t="s">
        <v>112</v>
      </c>
      <c r="V130" s="19">
        <v>12</v>
      </c>
      <c r="W130" s="55" t="s">
        <v>114</v>
      </c>
      <c r="X130" s="23"/>
      <c r="Y130" s="29"/>
      <c r="Z130" s="5"/>
      <c r="AA130" s="5"/>
      <c r="AB130" s="5"/>
      <c r="AC130" s="5"/>
      <c r="AD130" s="5"/>
      <c r="AE130" s="5"/>
      <c r="AF130" s="5"/>
      <c r="AG130" s="5"/>
      <c r="AH130" s="5"/>
    </row>
    <row r="131" spans="1:36" ht="15" customHeight="1">
      <c r="A131" s="89"/>
      <c r="B131" s="90"/>
      <c r="C131" s="90"/>
      <c r="D131" s="90"/>
      <c r="E131" s="97"/>
      <c r="F131" s="90"/>
      <c r="G131" s="90"/>
      <c r="H131" s="91"/>
      <c r="I131" s="155" t="s">
        <v>148</v>
      </c>
      <c r="J131" s="156">
        <v>0.05</v>
      </c>
      <c r="K131" s="162" t="s">
        <v>25</v>
      </c>
      <c r="L131" s="161">
        <v>3</v>
      </c>
      <c r="M131" s="156" t="s">
        <v>197</v>
      </c>
      <c r="N131" s="156">
        <v>3</v>
      </c>
      <c r="O131" s="161" t="s">
        <v>105</v>
      </c>
      <c r="P131" s="161">
        <v>3</v>
      </c>
      <c r="Q131" s="20" t="s">
        <v>23</v>
      </c>
      <c r="R131" s="20">
        <v>0.05</v>
      </c>
      <c r="S131" s="161" t="s">
        <v>22</v>
      </c>
      <c r="T131" s="161">
        <v>1</v>
      </c>
      <c r="U131" s="19"/>
      <c r="V131" s="73"/>
      <c r="W131" s="55"/>
      <c r="X131" s="23"/>
      <c r="Y131" s="29"/>
      <c r="Z131" s="5"/>
      <c r="AA131" s="5"/>
      <c r="AB131" s="5"/>
      <c r="AC131" s="5"/>
      <c r="AD131" s="5"/>
      <c r="AE131" s="5"/>
      <c r="AF131" s="5"/>
      <c r="AG131" s="5"/>
      <c r="AH131" s="5"/>
    </row>
    <row r="132" spans="1:36" ht="15" customHeight="1">
      <c r="A132" s="89"/>
      <c r="B132" s="90"/>
      <c r="C132" s="90"/>
      <c r="D132" s="90"/>
      <c r="E132" s="97"/>
      <c r="F132" s="90"/>
      <c r="G132" s="90"/>
      <c r="H132" s="91"/>
      <c r="I132" s="155"/>
      <c r="J132" s="156"/>
      <c r="K132" s="162" t="s">
        <v>182</v>
      </c>
      <c r="L132" s="161">
        <v>1</v>
      </c>
      <c r="M132" s="156" t="s">
        <v>45</v>
      </c>
      <c r="N132" s="156">
        <v>0.1</v>
      </c>
      <c r="O132" s="161"/>
      <c r="P132" s="161"/>
      <c r="Q132" s="20"/>
      <c r="R132" s="20"/>
      <c r="S132" s="156" t="s">
        <v>250</v>
      </c>
      <c r="T132" s="156">
        <v>1</v>
      </c>
      <c r="U132" s="19"/>
      <c r="V132" s="19"/>
      <c r="W132" s="55"/>
      <c r="X132" s="23"/>
      <c r="Y132" s="29"/>
      <c r="Z132" s="5"/>
      <c r="AA132" s="5"/>
      <c r="AB132" s="5"/>
      <c r="AC132" s="5"/>
      <c r="AD132" s="5"/>
      <c r="AE132" s="5"/>
      <c r="AF132" s="5"/>
      <c r="AG132" s="5"/>
      <c r="AH132" s="5"/>
    </row>
    <row r="133" spans="1:36" ht="15" customHeight="1">
      <c r="A133" s="89"/>
      <c r="B133" s="90"/>
      <c r="C133" s="90"/>
      <c r="D133" s="90"/>
      <c r="E133" s="97"/>
      <c r="F133" s="90"/>
      <c r="G133" s="90"/>
      <c r="H133" s="91"/>
      <c r="I133" s="155"/>
      <c r="J133" s="156"/>
      <c r="K133" s="156" t="s">
        <v>183</v>
      </c>
      <c r="L133" s="156">
        <v>1</v>
      </c>
      <c r="M133" s="156"/>
      <c r="N133" s="156"/>
      <c r="O133" s="161"/>
      <c r="P133" s="161"/>
      <c r="Q133" s="20"/>
      <c r="R133" s="20"/>
      <c r="S133" s="156"/>
      <c r="T133" s="156"/>
      <c r="U133" s="19"/>
      <c r="V133" s="19"/>
      <c r="W133" s="55"/>
      <c r="X133" s="23"/>
      <c r="Y133" s="29"/>
      <c r="Z133" s="5"/>
      <c r="AA133" s="5"/>
      <c r="AB133" s="5"/>
      <c r="AC133" s="5"/>
      <c r="AD133" s="5"/>
      <c r="AE133" s="5"/>
      <c r="AF133" s="5"/>
      <c r="AG133" s="5"/>
      <c r="AH133" s="5"/>
    </row>
    <row r="134" spans="1:36" ht="15" customHeight="1">
      <c r="A134" s="89"/>
      <c r="B134" s="90"/>
      <c r="C134" s="90"/>
      <c r="D134" s="90"/>
      <c r="E134" s="97"/>
      <c r="F134" s="90"/>
      <c r="G134" s="90"/>
      <c r="H134" s="91"/>
      <c r="I134" s="155"/>
      <c r="J134" s="156"/>
      <c r="K134" s="156" t="s">
        <v>56</v>
      </c>
      <c r="L134" s="156"/>
      <c r="M134" s="156"/>
      <c r="N134" s="156"/>
      <c r="O134" s="161"/>
      <c r="P134" s="161"/>
      <c r="Q134" s="20"/>
      <c r="R134" s="20"/>
      <c r="S134" s="156"/>
      <c r="T134" s="156"/>
      <c r="U134" s="19"/>
      <c r="V134" s="19"/>
      <c r="W134" s="55"/>
      <c r="X134" s="23"/>
      <c r="Y134" s="29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:36" ht="15" customHeight="1" thickBot="1">
      <c r="A135" s="93"/>
      <c r="B135" s="94"/>
      <c r="C135" s="94"/>
      <c r="D135" s="94"/>
      <c r="E135" s="105"/>
      <c r="F135" s="94"/>
      <c r="G135" s="94"/>
      <c r="H135" s="95"/>
      <c r="I135" s="160"/>
      <c r="J135" s="158"/>
      <c r="K135" s="163" t="s">
        <v>39</v>
      </c>
      <c r="L135" s="163"/>
      <c r="M135" s="163"/>
      <c r="N135" s="163"/>
      <c r="O135" s="163"/>
      <c r="P135" s="163"/>
      <c r="Q135" s="25"/>
      <c r="R135" s="25"/>
      <c r="S135" s="163"/>
      <c r="T135" s="163"/>
      <c r="U135" s="24"/>
      <c r="V135" s="24"/>
      <c r="W135" s="56"/>
      <c r="X135" s="26"/>
      <c r="Y135" s="30"/>
      <c r="Z135" s="32"/>
      <c r="AA135" s="32"/>
      <c r="AB135" s="32"/>
      <c r="AC135" s="32"/>
      <c r="AD135" s="32"/>
      <c r="AE135" s="32"/>
      <c r="AF135" s="32"/>
      <c r="AG135" s="32"/>
      <c r="AH135" s="32"/>
    </row>
    <row r="136" spans="1:36" ht="15" customHeight="1">
      <c r="A136" s="89" t="s">
        <v>139</v>
      </c>
      <c r="B136" s="100">
        <v>5.3</v>
      </c>
      <c r="C136" s="100">
        <v>3</v>
      </c>
      <c r="D136" s="100">
        <v>1.7</v>
      </c>
      <c r="E136" s="97">
        <v>2.8</v>
      </c>
      <c r="F136" s="100">
        <v>0</v>
      </c>
      <c r="G136" s="100">
        <v>0</v>
      </c>
      <c r="H136" s="151">
        <f t="shared" ref="H136" si="13">B136*70+C136*75+D136*25+E136*45</f>
        <v>764.5</v>
      </c>
      <c r="I136" s="153" t="s">
        <v>15</v>
      </c>
      <c r="J136" s="154"/>
      <c r="K136" s="153" t="s">
        <v>184</v>
      </c>
      <c r="L136" s="161"/>
      <c r="M136" s="153" t="s">
        <v>219</v>
      </c>
      <c r="N136" s="161"/>
      <c r="O136" s="177" t="s">
        <v>246</v>
      </c>
      <c r="P136" s="161"/>
      <c r="Q136" s="31" t="s">
        <v>16</v>
      </c>
      <c r="R136" s="31"/>
      <c r="S136" s="153" t="s">
        <v>276</v>
      </c>
      <c r="T136" s="161"/>
      <c r="U136" s="22" t="s">
        <v>366</v>
      </c>
      <c r="V136" s="22"/>
      <c r="W136" s="55"/>
      <c r="X136" s="23"/>
      <c r="Y136" s="27" t="str">
        <f>A136</f>
        <v>S1</v>
      </c>
      <c r="Z136" s="28" t="str">
        <f>I137&amp;" "&amp;I138&amp;" "&amp;I139&amp;" "&amp;I140&amp;" "&amp;I141&amp;" "&amp;I142</f>
        <v xml:space="preserve">米     </v>
      </c>
      <c r="AA136" s="28" t="str">
        <f>K137&amp;" "&amp;K138&amp;" "&amp;K139&amp;" "&amp;K140&amp;" "&amp;K141&amp;" "&amp;K142</f>
        <v xml:space="preserve">豬絞肉 豆薯 大番茄 九層塔 大蒜 </v>
      </c>
      <c r="AB136" s="28" t="str">
        <f>M137&amp;" "&amp;M138&amp;" "&amp;M139&amp;" "&amp;M140&amp;" "&amp;M141&amp;" "&amp;M142</f>
        <v xml:space="preserve">結球白菜 豬絞肉 乾香菇 大蒜 胡蘿蔔 </v>
      </c>
      <c r="AC136" s="28" t="str">
        <f>O137&amp;" "&amp;O138&amp;" "&amp;O139&amp;" "&amp;O140&amp;" "&amp;O141&amp;" "&amp;O142</f>
        <v xml:space="preserve">豆干 胡蘿蔔 醬油 二砂糖  </v>
      </c>
      <c r="AD136" s="28" t="str">
        <f>Q137&amp;" "&amp;Q138&amp;" "&amp;Q139&amp;" "&amp;Q140&amp;" "&amp;Q141&amp;" "&amp;Q142</f>
        <v xml:space="preserve">蔬菜 大蒜    </v>
      </c>
      <c r="AE136" s="28" t="str">
        <f>S137&amp;" "&amp;S138&amp;" "&amp;S139&amp;" "&amp;S140&amp;" "&amp;S141&amp;" "&amp;S142</f>
        <v xml:space="preserve">時蔬 大骨    </v>
      </c>
      <c r="AF136" s="28" t="str">
        <f t="shared" ref="AF136" si="14">U137&amp;" "&amp;U138&amp;" "&amp;U139&amp;" "&amp;U140&amp;" "&amp;U141&amp;" "&amp;U142</f>
        <v xml:space="preserve">奶油餐包     </v>
      </c>
      <c r="AG136" s="5" t="str">
        <f>W137&amp;" "&amp;W138&amp;" "&amp;W139&amp;" "&amp;W140&amp;" "&amp;W141&amp;" "&amp;W142</f>
        <v xml:space="preserve">     </v>
      </c>
      <c r="AH136" s="5" t="str">
        <f>X137&amp;" "&amp;X138&amp;" "&amp;X139&amp;" "&amp;X140&amp;" "&amp;X141&amp;" "&amp;X142</f>
        <v xml:space="preserve">     </v>
      </c>
    </row>
    <row r="137" spans="1:36" ht="15" customHeight="1">
      <c r="A137" s="89"/>
      <c r="B137" s="90"/>
      <c r="C137" s="90"/>
      <c r="D137" s="90"/>
      <c r="E137" s="97"/>
      <c r="F137" s="90"/>
      <c r="G137" s="90"/>
      <c r="H137" s="101"/>
      <c r="I137" s="155" t="s">
        <v>17</v>
      </c>
      <c r="J137" s="156">
        <v>10</v>
      </c>
      <c r="K137" s="162" t="s">
        <v>18</v>
      </c>
      <c r="L137" s="161">
        <v>6</v>
      </c>
      <c r="M137" s="156" t="s">
        <v>34</v>
      </c>
      <c r="N137" s="156">
        <v>5</v>
      </c>
      <c r="O137" s="161" t="s">
        <v>46</v>
      </c>
      <c r="P137" s="161">
        <v>4</v>
      </c>
      <c r="Q137" s="20" t="s">
        <v>13</v>
      </c>
      <c r="R137" s="20">
        <v>7</v>
      </c>
      <c r="S137" s="156" t="s">
        <v>16</v>
      </c>
      <c r="T137" s="156">
        <v>3</v>
      </c>
      <c r="U137" s="19" t="s">
        <v>366</v>
      </c>
      <c r="V137" s="19">
        <v>2.5</v>
      </c>
      <c r="W137" s="55"/>
      <c r="X137" s="23"/>
      <c r="Y137" s="29"/>
      <c r="Z137" s="5"/>
      <c r="AA137" s="5"/>
      <c r="AB137" s="5"/>
      <c r="AC137" s="5"/>
      <c r="AD137" s="5"/>
      <c r="AE137" s="5"/>
      <c r="AF137" s="5"/>
      <c r="AG137" s="5"/>
      <c r="AH137" s="5"/>
    </row>
    <row r="138" spans="1:36" ht="15" customHeight="1">
      <c r="A138" s="89"/>
      <c r="B138" s="90"/>
      <c r="C138" s="90"/>
      <c r="D138" s="90"/>
      <c r="E138" s="97"/>
      <c r="F138" s="90"/>
      <c r="G138" s="90"/>
      <c r="H138" s="91"/>
      <c r="I138" s="155"/>
      <c r="J138" s="156"/>
      <c r="K138" s="162" t="s">
        <v>164</v>
      </c>
      <c r="L138" s="161">
        <v>3</v>
      </c>
      <c r="M138" s="199" t="s">
        <v>85</v>
      </c>
      <c r="N138" s="156">
        <v>1</v>
      </c>
      <c r="O138" s="161" t="s">
        <v>22</v>
      </c>
      <c r="P138" s="161">
        <v>0.5</v>
      </c>
      <c r="Q138" s="20" t="s">
        <v>23</v>
      </c>
      <c r="R138" s="20">
        <v>0.05</v>
      </c>
      <c r="S138" s="161" t="s">
        <v>250</v>
      </c>
      <c r="T138" s="161">
        <v>1</v>
      </c>
      <c r="U138" s="19"/>
      <c r="V138" s="73"/>
      <c r="W138" s="55"/>
      <c r="X138" s="23"/>
      <c r="Y138" s="29"/>
      <c r="Z138" s="5"/>
      <c r="AA138" s="5"/>
      <c r="AB138" s="5"/>
      <c r="AC138" s="5"/>
      <c r="AD138" s="5"/>
      <c r="AE138" s="5"/>
      <c r="AF138" s="5"/>
      <c r="AG138" s="5"/>
      <c r="AH138" s="5"/>
    </row>
    <row r="139" spans="1:36" ht="15" customHeight="1">
      <c r="A139" s="89"/>
      <c r="B139" s="90"/>
      <c r="C139" s="90"/>
      <c r="D139" s="90"/>
      <c r="E139" s="97"/>
      <c r="F139" s="90"/>
      <c r="G139" s="90"/>
      <c r="H139" s="91"/>
      <c r="I139" s="155"/>
      <c r="J139" s="156"/>
      <c r="K139" s="162" t="s">
        <v>44</v>
      </c>
      <c r="L139" s="161">
        <v>1.5</v>
      </c>
      <c r="M139" s="195" t="s">
        <v>53</v>
      </c>
      <c r="N139" s="161">
        <v>0.2</v>
      </c>
      <c r="O139" s="182" t="s">
        <v>94</v>
      </c>
      <c r="P139" s="161"/>
      <c r="Q139" s="20"/>
      <c r="R139" s="20"/>
      <c r="S139" s="156"/>
      <c r="T139" s="156"/>
      <c r="U139" s="19"/>
      <c r="V139" s="19"/>
      <c r="W139" s="55"/>
      <c r="X139" s="23"/>
      <c r="Y139" s="29"/>
      <c r="Z139" s="5"/>
      <c r="AA139" s="5"/>
      <c r="AB139" s="5"/>
      <c r="AC139" s="5"/>
      <c r="AD139" s="5"/>
      <c r="AE139" s="5"/>
      <c r="AF139" s="5"/>
      <c r="AG139" s="5"/>
      <c r="AH139" s="5"/>
    </row>
    <row r="140" spans="1:36" ht="15" customHeight="1">
      <c r="A140" s="89"/>
      <c r="B140" s="90"/>
      <c r="C140" s="90"/>
      <c r="D140" s="90"/>
      <c r="E140" s="97"/>
      <c r="F140" s="90"/>
      <c r="G140" s="90"/>
      <c r="H140" s="91"/>
      <c r="I140" s="155"/>
      <c r="J140" s="156"/>
      <c r="K140" s="156" t="s">
        <v>45</v>
      </c>
      <c r="L140" s="156">
        <v>0.1</v>
      </c>
      <c r="M140" s="199" t="s">
        <v>23</v>
      </c>
      <c r="N140" s="156">
        <v>0.05</v>
      </c>
      <c r="O140" s="195" t="s">
        <v>39</v>
      </c>
      <c r="P140" s="161"/>
      <c r="Q140" s="20"/>
      <c r="R140" s="20"/>
      <c r="S140" s="156"/>
      <c r="T140" s="156"/>
      <c r="U140" s="19"/>
      <c r="V140" s="19"/>
      <c r="W140" s="55"/>
      <c r="X140" s="23"/>
      <c r="Y140" s="29"/>
      <c r="Z140" s="5"/>
      <c r="AA140" s="5"/>
      <c r="AB140" s="5"/>
      <c r="AC140" s="5"/>
      <c r="AD140" s="5"/>
      <c r="AE140" s="5"/>
      <c r="AF140" s="5"/>
      <c r="AG140" s="5"/>
      <c r="AH140" s="5"/>
    </row>
    <row r="141" spans="1:36" ht="15" customHeight="1">
      <c r="A141" s="89"/>
      <c r="B141" s="90"/>
      <c r="C141" s="90"/>
      <c r="D141" s="90"/>
      <c r="E141" s="97"/>
      <c r="F141" s="90"/>
      <c r="G141" s="90"/>
      <c r="H141" s="91"/>
      <c r="I141" s="155"/>
      <c r="J141" s="156"/>
      <c r="K141" s="156" t="s">
        <v>23</v>
      </c>
      <c r="L141" s="156">
        <v>0.05</v>
      </c>
      <c r="M141" s="156" t="s">
        <v>22</v>
      </c>
      <c r="N141" s="156">
        <v>0.5</v>
      </c>
      <c r="O141" s="161"/>
      <c r="P141" s="161"/>
      <c r="Q141" s="20"/>
      <c r="R141" s="20"/>
      <c r="S141" s="156"/>
      <c r="T141" s="156"/>
      <c r="U141" s="19"/>
      <c r="V141" s="19"/>
      <c r="W141" s="55"/>
      <c r="X141" s="23"/>
      <c r="Y141" s="29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6" ht="15" customHeight="1" thickBot="1">
      <c r="A142" s="93"/>
      <c r="B142" s="94"/>
      <c r="C142" s="94"/>
      <c r="D142" s="94"/>
      <c r="E142" s="105"/>
      <c r="F142" s="94"/>
      <c r="G142" s="94"/>
      <c r="H142" s="95"/>
      <c r="I142" s="163"/>
      <c r="J142" s="163"/>
      <c r="K142" s="163"/>
      <c r="L142" s="163"/>
      <c r="M142" s="163"/>
      <c r="N142" s="163"/>
      <c r="O142" s="163"/>
      <c r="P142" s="163"/>
      <c r="Q142" s="25"/>
      <c r="R142" s="25"/>
      <c r="S142" s="163"/>
      <c r="T142" s="163"/>
      <c r="U142" s="24"/>
      <c r="V142" s="72"/>
      <c r="W142" s="56"/>
      <c r="X142" s="26"/>
      <c r="Y142" s="30"/>
      <c r="Z142" s="32"/>
      <c r="AA142" s="32"/>
      <c r="AB142" s="32"/>
      <c r="AC142" s="32"/>
      <c r="AD142" s="32"/>
      <c r="AE142" s="32"/>
      <c r="AF142" s="32"/>
      <c r="AG142" s="32"/>
      <c r="AH142" s="32"/>
    </row>
    <row r="143" spans="1:36" s="79" customFormat="1" ht="15.75" customHeight="1">
      <c r="A143" s="85" t="s">
        <v>140</v>
      </c>
      <c r="B143" s="104">
        <v>5.8</v>
      </c>
      <c r="C143" s="104">
        <v>2.9</v>
      </c>
      <c r="D143" s="104">
        <v>1.8</v>
      </c>
      <c r="E143" s="104">
        <v>2.9</v>
      </c>
      <c r="F143" s="104">
        <v>0.3</v>
      </c>
      <c r="G143" s="104">
        <v>0</v>
      </c>
      <c r="H143" s="87">
        <f t="shared" ref="H143" si="15">B143*70+C143*75+D143*25+E143*45</f>
        <v>799</v>
      </c>
      <c r="I143" s="153" t="s">
        <v>28</v>
      </c>
      <c r="J143" s="170"/>
      <c r="K143" s="169" t="s">
        <v>185</v>
      </c>
      <c r="L143" s="170"/>
      <c r="M143" s="169" t="s">
        <v>220</v>
      </c>
      <c r="N143" s="191"/>
      <c r="O143" s="169" t="s">
        <v>247</v>
      </c>
      <c r="P143" s="192"/>
      <c r="Q143" s="144" t="s">
        <v>16</v>
      </c>
      <c r="R143" s="144"/>
      <c r="S143" s="193" t="s">
        <v>277</v>
      </c>
      <c r="T143" s="194"/>
      <c r="U143" s="184" t="s">
        <v>116</v>
      </c>
      <c r="V143" s="184"/>
      <c r="W143" s="55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</row>
    <row r="144" spans="1:36" s="79" customFormat="1" ht="15.75" customHeight="1">
      <c r="A144" s="89"/>
      <c r="B144" s="97"/>
      <c r="C144" s="97"/>
      <c r="D144" s="97"/>
      <c r="E144" s="97"/>
      <c r="F144" s="97"/>
      <c r="G144" s="97"/>
      <c r="H144" s="91"/>
      <c r="I144" s="155" t="s">
        <v>17</v>
      </c>
      <c r="J144" s="162">
        <v>7</v>
      </c>
      <c r="K144" s="162" t="s">
        <v>48</v>
      </c>
      <c r="L144" s="161">
        <v>9</v>
      </c>
      <c r="M144" s="188" t="s">
        <v>20</v>
      </c>
      <c r="N144" s="161">
        <v>5</v>
      </c>
      <c r="O144" s="188" t="s">
        <v>248</v>
      </c>
      <c r="P144" s="161">
        <v>4.5</v>
      </c>
      <c r="Q144" s="20" t="s">
        <v>13</v>
      </c>
      <c r="R144" s="20">
        <v>7</v>
      </c>
      <c r="S144" s="189" t="s">
        <v>211</v>
      </c>
      <c r="T144" s="161">
        <v>0.6</v>
      </c>
      <c r="U144" s="19" t="s">
        <v>115</v>
      </c>
      <c r="V144" s="19">
        <v>20</v>
      </c>
      <c r="W144" s="55"/>
      <c r="X144" s="80"/>
      <c r="Y144" s="80"/>
      <c r="Z144" s="80"/>
    </row>
    <row r="145" spans="1:34" s="79" customFormat="1" ht="15.75" customHeight="1">
      <c r="A145" s="89"/>
      <c r="B145" s="97"/>
      <c r="C145" s="97"/>
      <c r="D145" s="97"/>
      <c r="E145" s="97"/>
      <c r="F145" s="97"/>
      <c r="G145" s="97"/>
      <c r="H145" s="91"/>
      <c r="I145" s="155" t="s">
        <v>32</v>
      </c>
      <c r="J145" s="156">
        <v>3</v>
      </c>
      <c r="K145" s="162" t="s">
        <v>42</v>
      </c>
      <c r="L145" s="161">
        <v>3</v>
      </c>
      <c r="M145" s="156" t="s">
        <v>22</v>
      </c>
      <c r="N145" s="156">
        <v>0.5</v>
      </c>
      <c r="O145" s="161" t="s">
        <v>43</v>
      </c>
      <c r="P145" s="161">
        <v>0.6</v>
      </c>
      <c r="Q145" s="20" t="s">
        <v>23</v>
      </c>
      <c r="R145" s="20">
        <v>0.05</v>
      </c>
      <c r="S145" s="190" t="s">
        <v>19</v>
      </c>
      <c r="T145" s="155">
        <v>3</v>
      </c>
      <c r="U145" s="19"/>
      <c r="V145" s="73"/>
      <c r="W145" s="55"/>
      <c r="X145" s="80"/>
      <c r="Y145" s="80"/>
      <c r="Z145" s="80"/>
    </row>
    <row r="146" spans="1:34" s="79" customFormat="1" ht="15.75" customHeight="1">
      <c r="A146" s="89"/>
      <c r="B146" s="97"/>
      <c r="C146" s="97"/>
      <c r="D146" s="97"/>
      <c r="E146" s="97"/>
      <c r="F146" s="97"/>
      <c r="G146" s="97"/>
      <c r="H146" s="91"/>
      <c r="I146" s="155"/>
      <c r="J146" s="156"/>
      <c r="K146" s="156" t="s">
        <v>23</v>
      </c>
      <c r="L146" s="156">
        <v>0.05</v>
      </c>
      <c r="M146" s="199" t="s">
        <v>194</v>
      </c>
      <c r="N146" s="156">
        <v>1</v>
      </c>
      <c r="O146" s="161"/>
      <c r="P146" s="161"/>
      <c r="Q146" s="20"/>
      <c r="R146" s="20"/>
      <c r="S146" s="161" t="s">
        <v>241</v>
      </c>
      <c r="T146" s="161">
        <v>0.05</v>
      </c>
      <c r="U146" s="19"/>
      <c r="V146" s="19"/>
      <c r="W146" s="55"/>
      <c r="X146" s="80"/>
      <c r="Y146" s="80"/>
      <c r="Z146" s="80"/>
    </row>
    <row r="147" spans="1:34" ht="15.75" customHeight="1">
      <c r="A147" s="89"/>
      <c r="B147" s="97"/>
      <c r="C147" s="97"/>
      <c r="D147" s="97"/>
      <c r="E147" s="97"/>
      <c r="F147" s="97"/>
      <c r="G147" s="97"/>
      <c r="H147" s="91"/>
      <c r="I147" s="155"/>
      <c r="J147" s="156"/>
      <c r="K147" s="162" t="s">
        <v>186</v>
      </c>
      <c r="L147" s="156"/>
      <c r="M147" s="195" t="s">
        <v>23</v>
      </c>
      <c r="N147" s="161">
        <v>0.05</v>
      </c>
      <c r="O147" s="119"/>
      <c r="P147" s="92"/>
      <c r="Q147" s="20"/>
      <c r="R147" s="20"/>
      <c r="S147" s="156"/>
      <c r="T147" s="156"/>
      <c r="U147" s="19"/>
      <c r="V147" s="19"/>
      <c r="W147" s="55"/>
      <c r="X147" s="9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5.75" customHeight="1">
      <c r="A148" s="89"/>
      <c r="B148" s="97"/>
      <c r="C148" s="97"/>
      <c r="D148" s="97"/>
      <c r="E148" s="97"/>
      <c r="F148" s="97"/>
      <c r="G148" s="97"/>
      <c r="H148" s="91"/>
      <c r="I148" s="92"/>
      <c r="J148" s="92"/>
      <c r="K148" s="156"/>
      <c r="L148" s="156"/>
      <c r="M148" s="199" t="s">
        <v>24</v>
      </c>
      <c r="N148" s="156">
        <v>0.6</v>
      </c>
      <c r="O148" s="115"/>
      <c r="P148" s="115"/>
      <c r="Q148" s="20"/>
      <c r="R148" s="20"/>
      <c r="S148" s="116"/>
      <c r="T148" s="187"/>
      <c r="U148" s="70"/>
      <c r="V148" s="19"/>
      <c r="W148" s="55"/>
      <c r="X148" s="9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5.75" customHeight="1" thickBot="1">
      <c r="A149" s="93"/>
      <c r="B149" s="105"/>
      <c r="C149" s="105"/>
      <c r="D149" s="105"/>
      <c r="E149" s="105"/>
      <c r="F149" s="105"/>
      <c r="G149" s="105"/>
      <c r="H149" s="95"/>
      <c r="I149" s="96"/>
      <c r="J149" s="96"/>
      <c r="K149" s="96"/>
      <c r="L149" s="96"/>
      <c r="M149" s="185"/>
      <c r="N149" s="186"/>
      <c r="O149" s="96"/>
      <c r="P149" s="96"/>
      <c r="Q149" s="25"/>
      <c r="R149" s="25"/>
      <c r="S149" s="121"/>
      <c r="T149" s="96"/>
      <c r="U149" s="71"/>
      <c r="V149" s="24"/>
      <c r="W149" s="56"/>
      <c r="X149" s="9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5.75" customHeight="1">
      <c r="A150" s="81"/>
      <c r="B150" s="81"/>
      <c r="C150" s="81"/>
      <c r="D150" s="81"/>
      <c r="E150" s="81"/>
      <c r="F150" s="81"/>
      <c r="G150" s="81"/>
      <c r="H150" s="81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5.75" customHeight="1">
      <c r="A151" s="81"/>
      <c r="B151" s="81"/>
      <c r="C151" s="81"/>
      <c r="D151" s="81"/>
      <c r="E151" s="81"/>
      <c r="F151" s="81"/>
      <c r="G151" s="81"/>
      <c r="H151" s="81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5.75" customHeight="1">
      <c r="A152" s="81"/>
      <c r="B152" s="81"/>
      <c r="C152" s="81"/>
      <c r="D152" s="81"/>
      <c r="E152" s="81"/>
      <c r="F152" s="81"/>
      <c r="G152" s="81"/>
      <c r="H152" s="81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5.75" customHeight="1">
      <c r="A153" s="81"/>
      <c r="B153" s="81"/>
      <c r="C153" s="81"/>
      <c r="D153" s="81"/>
      <c r="E153" s="81"/>
      <c r="F153" s="81"/>
      <c r="G153" s="81"/>
      <c r="H153" s="81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5.75" customHeight="1">
      <c r="A154" s="81"/>
      <c r="B154" s="81"/>
      <c r="C154" s="81"/>
      <c r="D154" s="81"/>
      <c r="E154" s="81"/>
      <c r="F154" s="81"/>
      <c r="G154" s="81"/>
      <c r="H154" s="81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5.75" customHeight="1">
      <c r="A155" s="81"/>
      <c r="B155" s="81"/>
      <c r="C155" s="81"/>
      <c r="D155" s="81"/>
      <c r="E155" s="81"/>
      <c r="F155" s="81"/>
      <c r="G155" s="81"/>
      <c r="H155" s="81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5.75" customHeight="1">
      <c r="A156" s="81"/>
      <c r="B156" s="81"/>
      <c r="C156" s="81"/>
      <c r="D156" s="81"/>
      <c r="E156" s="81"/>
      <c r="F156" s="81"/>
      <c r="G156" s="81"/>
      <c r="H156" s="81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5.75" customHeight="1">
      <c r="A157" s="81"/>
      <c r="B157" s="81"/>
      <c r="C157" s="81"/>
      <c r="D157" s="81"/>
      <c r="E157" s="81"/>
      <c r="F157" s="81"/>
      <c r="G157" s="81"/>
      <c r="H157" s="81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5.75" customHeight="1">
      <c r="A158" s="81"/>
      <c r="B158" s="81"/>
      <c r="C158" s="81"/>
      <c r="D158" s="81"/>
      <c r="E158" s="81"/>
      <c r="F158" s="81"/>
      <c r="G158" s="81"/>
      <c r="H158" s="81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5.75" customHeight="1">
      <c r="A159" s="81"/>
      <c r="B159" s="81"/>
      <c r="C159" s="81"/>
      <c r="D159" s="81"/>
      <c r="E159" s="81"/>
      <c r="F159" s="81"/>
      <c r="G159" s="81"/>
      <c r="H159" s="81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5.75" customHeight="1">
      <c r="A160" s="81"/>
      <c r="B160" s="81"/>
      <c r="C160" s="81"/>
      <c r="D160" s="81"/>
      <c r="E160" s="81"/>
      <c r="F160" s="81"/>
      <c r="G160" s="81"/>
      <c r="H160" s="81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5.75" customHeight="1">
      <c r="A161" s="81"/>
      <c r="B161" s="81"/>
      <c r="C161" s="81"/>
      <c r="D161" s="81"/>
      <c r="E161" s="81"/>
      <c r="F161" s="81"/>
      <c r="G161" s="81"/>
      <c r="H161" s="81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5.75" customHeight="1">
      <c r="A162" s="81"/>
      <c r="B162" s="81"/>
      <c r="C162" s="81"/>
      <c r="D162" s="81"/>
      <c r="E162" s="81"/>
      <c r="F162" s="81"/>
      <c r="G162" s="81"/>
      <c r="H162" s="81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5.75" customHeight="1">
      <c r="A163" s="81"/>
      <c r="B163" s="81"/>
      <c r="C163" s="81"/>
      <c r="D163" s="81"/>
      <c r="E163" s="81"/>
      <c r="F163" s="81"/>
      <c r="G163" s="81"/>
      <c r="H163" s="81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5.75" customHeight="1">
      <c r="A164" s="81"/>
      <c r="B164" s="81"/>
      <c r="C164" s="81"/>
      <c r="D164" s="81"/>
      <c r="E164" s="81"/>
      <c r="F164" s="81"/>
      <c r="G164" s="81"/>
      <c r="H164" s="81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5.75" customHeight="1">
      <c r="A165" s="81"/>
      <c r="B165" s="81"/>
      <c r="C165" s="81"/>
      <c r="D165" s="81"/>
      <c r="E165" s="81"/>
      <c r="F165" s="81"/>
      <c r="G165" s="81"/>
      <c r="H165" s="81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5.75" customHeight="1">
      <c r="A166" s="81"/>
      <c r="B166" s="81"/>
      <c r="C166" s="81"/>
      <c r="D166" s="81"/>
      <c r="E166" s="81"/>
      <c r="F166" s="81"/>
      <c r="G166" s="81"/>
      <c r="H166" s="81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5.75" customHeight="1">
      <c r="A167" s="81"/>
      <c r="B167" s="81"/>
      <c r="C167" s="81"/>
      <c r="D167" s="81"/>
      <c r="E167" s="81"/>
      <c r="F167" s="81"/>
      <c r="G167" s="81"/>
      <c r="H167" s="81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5.75" customHeight="1">
      <c r="A168" s="81"/>
      <c r="B168" s="81"/>
      <c r="C168" s="81"/>
      <c r="D168" s="81"/>
      <c r="E168" s="81"/>
      <c r="F168" s="81"/>
      <c r="G168" s="81"/>
      <c r="H168" s="81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5.75" customHeight="1">
      <c r="A169" s="81"/>
      <c r="B169" s="81"/>
      <c r="C169" s="81"/>
      <c r="D169" s="81"/>
      <c r="E169" s="81"/>
      <c r="F169" s="81"/>
      <c r="G169" s="81"/>
      <c r="H169" s="81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5.75" customHeight="1">
      <c r="A170" s="81"/>
      <c r="B170" s="81"/>
      <c r="C170" s="81"/>
      <c r="D170" s="81"/>
      <c r="E170" s="81"/>
      <c r="F170" s="81"/>
      <c r="G170" s="81"/>
      <c r="H170" s="81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5.75" customHeight="1">
      <c r="A171" s="81"/>
      <c r="B171" s="81"/>
      <c r="C171" s="81"/>
      <c r="D171" s="81"/>
      <c r="E171" s="81"/>
      <c r="F171" s="81"/>
      <c r="G171" s="81"/>
      <c r="H171" s="81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5.75" customHeight="1">
      <c r="A172" s="81"/>
      <c r="B172" s="81"/>
      <c r="C172" s="81"/>
      <c r="D172" s="81"/>
      <c r="E172" s="81"/>
      <c r="F172" s="81"/>
      <c r="G172" s="81"/>
      <c r="H172" s="81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5.75" customHeight="1">
      <c r="A173" s="81"/>
      <c r="B173" s="81"/>
      <c r="C173" s="81"/>
      <c r="D173" s="81"/>
      <c r="E173" s="81"/>
      <c r="F173" s="81"/>
      <c r="G173" s="81"/>
      <c r="H173" s="81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5.75" customHeight="1">
      <c r="A174" s="81"/>
      <c r="B174" s="81"/>
      <c r="C174" s="81"/>
      <c r="D174" s="81"/>
      <c r="E174" s="81"/>
      <c r="F174" s="81"/>
      <c r="G174" s="81"/>
      <c r="H174" s="81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5.75" customHeight="1">
      <c r="A175" s="81"/>
      <c r="B175" s="81"/>
      <c r="C175" s="81"/>
      <c r="D175" s="81"/>
      <c r="E175" s="81"/>
      <c r="F175" s="81"/>
      <c r="G175" s="81"/>
      <c r="H175" s="81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5.75" customHeight="1">
      <c r="A176" s="81"/>
      <c r="B176" s="81"/>
      <c r="C176" s="81"/>
      <c r="D176" s="81"/>
      <c r="E176" s="81"/>
      <c r="F176" s="81"/>
      <c r="G176" s="81"/>
      <c r="H176" s="81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5.75" customHeight="1">
      <c r="A177" s="81"/>
      <c r="B177" s="81"/>
      <c r="C177" s="81"/>
      <c r="D177" s="81"/>
      <c r="E177" s="81"/>
      <c r="F177" s="81"/>
      <c r="G177" s="81"/>
      <c r="H177" s="81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5.75" customHeight="1">
      <c r="A178" s="81"/>
      <c r="B178" s="81"/>
      <c r="C178" s="81"/>
      <c r="D178" s="81"/>
      <c r="E178" s="81"/>
      <c r="F178" s="81"/>
      <c r="G178" s="81"/>
      <c r="H178" s="81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5.75" customHeight="1">
      <c r="A179" s="81"/>
      <c r="B179" s="81"/>
      <c r="C179" s="81"/>
      <c r="D179" s="81"/>
      <c r="E179" s="81"/>
      <c r="F179" s="81"/>
      <c r="G179" s="81"/>
      <c r="H179" s="81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5.75" customHeight="1">
      <c r="A180" s="81"/>
      <c r="B180" s="81"/>
      <c r="C180" s="81"/>
      <c r="D180" s="81"/>
      <c r="E180" s="81"/>
      <c r="F180" s="81"/>
      <c r="G180" s="81"/>
      <c r="H180" s="81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5.75" customHeight="1">
      <c r="A181" s="81"/>
      <c r="B181" s="81"/>
      <c r="C181" s="81"/>
      <c r="D181" s="81"/>
      <c r="E181" s="81"/>
      <c r="F181" s="81"/>
      <c r="G181" s="81"/>
      <c r="H181" s="81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5.75" customHeight="1">
      <c r="A182" s="81"/>
      <c r="B182" s="81"/>
      <c r="C182" s="81"/>
      <c r="D182" s="81"/>
      <c r="E182" s="81"/>
      <c r="F182" s="81"/>
      <c r="G182" s="81"/>
      <c r="H182" s="81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5.75" customHeight="1">
      <c r="A183" s="81"/>
      <c r="B183" s="81"/>
      <c r="C183" s="81"/>
      <c r="D183" s="81"/>
      <c r="E183" s="81"/>
      <c r="F183" s="81"/>
      <c r="G183" s="81"/>
      <c r="H183" s="81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5.75" customHeight="1">
      <c r="A184" s="81"/>
      <c r="B184" s="81"/>
      <c r="C184" s="81"/>
      <c r="D184" s="81"/>
      <c r="E184" s="81"/>
      <c r="F184" s="81"/>
      <c r="G184" s="81"/>
      <c r="H184" s="81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5.75" customHeight="1">
      <c r="A185" s="81"/>
      <c r="B185" s="81"/>
      <c r="C185" s="81"/>
      <c r="D185" s="81"/>
      <c r="E185" s="81"/>
      <c r="F185" s="81"/>
      <c r="G185" s="81"/>
      <c r="H185" s="81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5.75" customHeight="1">
      <c r="A186" s="81"/>
      <c r="B186" s="81"/>
      <c r="C186" s="81"/>
      <c r="D186" s="81"/>
      <c r="E186" s="81"/>
      <c r="F186" s="81"/>
      <c r="G186" s="81"/>
      <c r="H186" s="81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5.75" customHeight="1">
      <c r="A187" s="81"/>
      <c r="B187" s="81"/>
      <c r="C187" s="81"/>
      <c r="D187" s="81"/>
      <c r="E187" s="81"/>
      <c r="F187" s="81"/>
      <c r="G187" s="81"/>
      <c r="H187" s="81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5.75" customHeight="1">
      <c r="A188" s="81"/>
      <c r="B188" s="81"/>
      <c r="C188" s="81"/>
      <c r="D188" s="81"/>
      <c r="E188" s="81"/>
      <c r="F188" s="81"/>
      <c r="G188" s="81"/>
      <c r="H188" s="81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5.75" customHeight="1">
      <c r="A189" s="81"/>
      <c r="B189" s="81"/>
      <c r="C189" s="81"/>
      <c r="D189" s="81"/>
      <c r="E189" s="81"/>
      <c r="F189" s="81"/>
      <c r="G189" s="81"/>
      <c r="H189" s="81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5.75" customHeight="1">
      <c r="A190" s="81"/>
      <c r="B190" s="81"/>
      <c r="C190" s="81"/>
      <c r="D190" s="81"/>
      <c r="E190" s="81"/>
      <c r="F190" s="81"/>
      <c r="G190" s="81"/>
      <c r="H190" s="81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5.75" customHeight="1">
      <c r="A191" s="81"/>
      <c r="B191" s="81"/>
      <c r="C191" s="81"/>
      <c r="D191" s="81"/>
      <c r="E191" s="81"/>
      <c r="F191" s="81"/>
      <c r="G191" s="81"/>
      <c r="H191" s="81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5.75" customHeight="1">
      <c r="A192" s="81"/>
      <c r="B192" s="81"/>
      <c r="C192" s="81"/>
      <c r="D192" s="81"/>
      <c r="E192" s="81"/>
      <c r="F192" s="81"/>
      <c r="G192" s="81"/>
      <c r="H192" s="81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5.75" customHeight="1">
      <c r="A193" s="81"/>
      <c r="B193" s="81"/>
      <c r="C193" s="81"/>
      <c r="D193" s="81"/>
      <c r="E193" s="81"/>
      <c r="F193" s="81"/>
      <c r="G193" s="81"/>
      <c r="H193" s="81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5.75" customHeight="1">
      <c r="A194" s="81"/>
      <c r="B194" s="81"/>
      <c r="C194" s="81"/>
      <c r="D194" s="81"/>
      <c r="E194" s="81"/>
      <c r="F194" s="81"/>
      <c r="G194" s="81"/>
      <c r="H194" s="81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5.75" customHeight="1">
      <c r="A195" s="81"/>
      <c r="B195" s="81"/>
      <c r="C195" s="81"/>
      <c r="D195" s="81"/>
      <c r="E195" s="81"/>
      <c r="F195" s="81"/>
      <c r="G195" s="81"/>
      <c r="H195" s="81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5.75" customHeight="1">
      <c r="A196" s="81"/>
      <c r="B196" s="81"/>
      <c r="C196" s="81"/>
      <c r="D196" s="81"/>
      <c r="E196" s="81"/>
      <c r="F196" s="81"/>
      <c r="G196" s="81"/>
      <c r="H196" s="81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5.75" customHeight="1">
      <c r="A197" s="81"/>
      <c r="B197" s="81"/>
      <c r="C197" s="81"/>
      <c r="D197" s="81"/>
      <c r="E197" s="81"/>
      <c r="F197" s="81"/>
      <c r="G197" s="81"/>
      <c r="H197" s="81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5.75" customHeight="1">
      <c r="A198" s="81"/>
      <c r="B198" s="81"/>
      <c r="C198" s="81"/>
      <c r="D198" s="81"/>
      <c r="E198" s="81"/>
      <c r="F198" s="81"/>
      <c r="G198" s="81"/>
      <c r="H198" s="81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5.75" customHeight="1">
      <c r="A199" s="81"/>
      <c r="B199" s="81"/>
      <c r="C199" s="81"/>
      <c r="D199" s="81"/>
      <c r="E199" s="81"/>
      <c r="F199" s="81"/>
      <c r="G199" s="81"/>
      <c r="H199" s="81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5.75" customHeight="1">
      <c r="A200" s="81"/>
      <c r="B200" s="81"/>
      <c r="C200" s="81"/>
      <c r="D200" s="81"/>
      <c r="E200" s="81"/>
      <c r="F200" s="81"/>
      <c r="G200" s="81"/>
      <c r="H200" s="81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5.75" customHeight="1">
      <c r="A201" s="81"/>
      <c r="B201" s="81"/>
      <c r="C201" s="81"/>
      <c r="D201" s="81"/>
      <c r="E201" s="81"/>
      <c r="F201" s="81"/>
      <c r="G201" s="81"/>
      <c r="H201" s="81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5.75" customHeight="1">
      <c r="A202" s="81"/>
      <c r="B202" s="81"/>
      <c r="C202" s="81"/>
      <c r="D202" s="81"/>
      <c r="E202" s="81"/>
      <c r="F202" s="81"/>
      <c r="G202" s="81"/>
      <c r="H202" s="81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5.75" customHeight="1">
      <c r="A203" s="81"/>
      <c r="B203" s="81"/>
      <c r="C203" s="81"/>
      <c r="D203" s="81"/>
      <c r="E203" s="81"/>
      <c r="F203" s="81"/>
      <c r="G203" s="81"/>
      <c r="H203" s="81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5.75" customHeight="1">
      <c r="A204" s="81"/>
      <c r="B204" s="81"/>
      <c r="C204" s="81"/>
      <c r="D204" s="81"/>
      <c r="E204" s="81"/>
      <c r="F204" s="81"/>
      <c r="G204" s="81"/>
      <c r="H204" s="81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5.75" customHeight="1">
      <c r="A205" s="81"/>
      <c r="B205" s="81"/>
      <c r="C205" s="81"/>
      <c r="D205" s="81"/>
      <c r="E205" s="81"/>
      <c r="F205" s="81"/>
      <c r="G205" s="81"/>
      <c r="H205" s="81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5.75" customHeight="1">
      <c r="A206" s="81"/>
      <c r="B206" s="81"/>
      <c r="C206" s="81"/>
      <c r="D206" s="81"/>
      <c r="E206" s="81"/>
      <c r="F206" s="81"/>
      <c r="G206" s="81"/>
      <c r="H206" s="81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5.75" customHeight="1">
      <c r="A207" s="81"/>
      <c r="B207" s="81"/>
      <c r="C207" s="81"/>
      <c r="D207" s="81"/>
      <c r="E207" s="81"/>
      <c r="F207" s="81"/>
      <c r="G207" s="81"/>
      <c r="H207" s="81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5.75" customHeight="1">
      <c r="A208" s="81"/>
      <c r="B208" s="81"/>
      <c r="C208" s="81"/>
      <c r="D208" s="81"/>
      <c r="E208" s="81"/>
      <c r="F208" s="81"/>
      <c r="G208" s="81"/>
      <c r="H208" s="81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5.75" customHeight="1">
      <c r="A209" s="81"/>
      <c r="B209" s="81"/>
      <c r="C209" s="81"/>
      <c r="D209" s="81"/>
      <c r="E209" s="81"/>
      <c r="F209" s="81"/>
      <c r="G209" s="81"/>
      <c r="H209" s="81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5.75" customHeight="1">
      <c r="A210" s="81"/>
      <c r="B210" s="81"/>
      <c r="C210" s="81"/>
      <c r="D210" s="81"/>
      <c r="E210" s="81"/>
      <c r="F210" s="81"/>
      <c r="G210" s="81"/>
      <c r="H210" s="81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5.75" customHeight="1">
      <c r="A211" s="81"/>
      <c r="B211" s="81"/>
      <c r="C211" s="81"/>
      <c r="D211" s="81"/>
      <c r="E211" s="81"/>
      <c r="F211" s="81"/>
      <c r="G211" s="81"/>
      <c r="H211" s="81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5.75" customHeight="1">
      <c r="A212" s="81"/>
      <c r="B212" s="81"/>
      <c r="C212" s="81"/>
      <c r="D212" s="81"/>
      <c r="E212" s="81"/>
      <c r="F212" s="81"/>
      <c r="G212" s="81"/>
      <c r="H212" s="81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5.75" customHeight="1">
      <c r="A213" s="81"/>
      <c r="B213" s="81"/>
      <c r="C213" s="81"/>
      <c r="D213" s="81"/>
      <c r="E213" s="81"/>
      <c r="F213" s="81"/>
      <c r="G213" s="81"/>
      <c r="H213" s="81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5.75" customHeight="1">
      <c r="A214" s="81"/>
      <c r="B214" s="81"/>
      <c r="C214" s="81"/>
      <c r="D214" s="81"/>
      <c r="E214" s="81"/>
      <c r="F214" s="81"/>
      <c r="G214" s="81"/>
      <c r="H214" s="81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5.75" customHeight="1">
      <c r="A215" s="81"/>
      <c r="B215" s="81"/>
      <c r="C215" s="81"/>
      <c r="D215" s="81"/>
      <c r="E215" s="81"/>
      <c r="F215" s="81"/>
      <c r="G215" s="81"/>
      <c r="H215" s="81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5.75" customHeight="1">
      <c r="A216" s="81"/>
      <c r="B216" s="81"/>
      <c r="C216" s="81"/>
      <c r="D216" s="81"/>
      <c r="E216" s="81"/>
      <c r="F216" s="81"/>
      <c r="G216" s="81"/>
      <c r="H216" s="81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5.75" customHeight="1">
      <c r="A217" s="81"/>
      <c r="B217" s="81"/>
      <c r="C217" s="81"/>
      <c r="D217" s="81"/>
      <c r="E217" s="81"/>
      <c r="F217" s="81"/>
      <c r="G217" s="81"/>
      <c r="H217" s="81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5.75" customHeight="1">
      <c r="A218" s="81"/>
      <c r="B218" s="81"/>
      <c r="C218" s="81"/>
      <c r="D218" s="81"/>
      <c r="E218" s="81"/>
      <c r="F218" s="81"/>
      <c r="G218" s="81"/>
      <c r="H218" s="81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5.75" customHeight="1">
      <c r="A219" s="81"/>
      <c r="B219" s="81"/>
      <c r="C219" s="81"/>
      <c r="D219" s="81"/>
      <c r="E219" s="81"/>
      <c r="F219" s="81"/>
      <c r="G219" s="81"/>
      <c r="H219" s="81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5.75" customHeight="1">
      <c r="A220" s="81"/>
      <c r="B220" s="81"/>
      <c r="C220" s="81"/>
      <c r="D220" s="81"/>
      <c r="E220" s="81"/>
      <c r="F220" s="81"/>
      <c r="G220" s="81"/>
      <c r="H220" s="81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5.75" customHeight="1">
      <c r="A221" s="81"/>
      <c r="B221" s="81"/>
      <c r="C221" s="81"/>
      <c r="D221" s="81"/>
      <c r="E221" s="81"/>
      <c r="F221" s="81"/>
      <c r="G221" s="81"/>
      <c r="H221" s="81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5.75" customHeight="1">
      <c r="A222" s="81"/>
      <c r="B222" s="81"/>
      <c r="C222" s="81"/>
      <c r="D222" s="81"/>
      <c r="E222" s="81"/>
      <c r="F222" s="81"/>
      <c r="G222" s="81"/>
      <c r="H222" s="81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5.75" customHeight="1">
      <c r="A223" s="81"/>
      <c r="B223" s="81"/>
      <c r="C223" s="81"/>
      <c r="D223" s="81"/>
      <c r="E223" s="81"/>
      <c r="F223" s="81"/>
      <c r="G223" s="81"/>
      <c r="H223" s="81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5.75" customHeight="1">
      <c r="A224" s="81"/>
      <c r="B224" s="81"/>
      <c r="C224" s="81"/>
      <c r="D224" s="81"/>
      <c r="E224" s="81"/>
      <c r="F224" s="81"/>
      <c r="G224" s="81"/>
      <c r="H224" s="81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5.75" customHeight="1">
      <c r="A225" s="81"/>
      <c r="B225" s="81"/>
      <c r="C225" s="81"/>
      <c r="D225" s="81"/>
      <c r="E225" s="81"/>
      <c r="F225" s="81"/>
      <c r="G225" s="81"/>
      <c r="H225" s="81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5.75" customHeight="1">
      <c r="A226" s="81"/>
      <c r="B226" s="81"/>
      <c r="C226" s="81"/>
      <c r="D226" s="81"/>
      <c r="E226" s="81"/>
      <c r="F226" s="81"/>
      <c r="G226" s="81"/>
      <c r="H226" s="81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5.75" customHeight="1">
      <c r="A227" s="81"/>
      <c r="B227" s="81"/>
      <c r="C227" s="81"/>
      <c r="D227" s="81"/>
      <c r="E227" s="81"/>
      <c r="F227" s="81"/>
      <c r="G227" s="81"/>
      <c r="H227" s="81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5.75" customHeight="1">
      <c r="A228" s="81"/>
      <c r="B228" s="81"/>
      <c r="C228" s="81"/>
      <c r="D228" s="81"/>
      <c r="E228" s="81"/>
      <c r="F228" s="81"/>
      <c r="G228" s="81"/>
      <c r="H228" s="81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5.75" customHeight="1">
      <c r="A229" s="81"/>
      <c r="B229" s="81"/>
      <c r="C229" s="81"/>
      <c r="D229" s="81"/>
      <c r="E229" s="81"/>
      <c r="F229" s="81"/>
      <c r="G229" s="81"/>
      <c r="H229" s="81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5.75" customHeight="1">
      <c r="A230" s="81"/>
      <c r="B230" s="81"/>
      <c r="C230" s="81"/>
      <c r="D230" s="81"/>
      <c r="E230" s="81"/>
      <c r="F230" s="81"/>
      <c r="G230" s="81"/>
      <c r="H230" s="81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5.75" customHeight="1">
      <c r="A231" s="81"/>
      <c r="B231" s="81"/>
      <c r="C231" s="81"/>
      <c r="D231" s="81"/>
      <c r="E231" s="81"/>
      <c r="F231" s="81"/>
      <c r="G231" s="81"/>
      <c r="H231" s="81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5.75" customHeight="1">
      <c r="A232" s="81"/>
      <c r="B232" s="81"/>
      <c r="C232" s="81"/>
      <c r="D232" s="81"/>
      <c r="E232" s="81"/>
      <c r="F232" s="81"/>
      <c r="G232" s="81"/>
      <c r="H232" s="81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5.75" customHeight="1">
      <c r="A233" s="81"/>
      <c r="B233" s="81"/>
      <c r="C233" s="81"/>
      <c r="D233" s="81"/>
      <c r="E233" s="81"/>
      <c r="F233" s="81"/>
      <c r="G233" s="81"/>
      <c r="H233" s="81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5.75" customHeight="1">
      <c r="A234" s="81"/>
      <c r="B234" s="81"/>
      <c r="C234" s="81"/>
      <c r="D234" s="81"/>
      <c r="E234" s="81"/>
      <c r="F234" s="81"/>
      <c r="G234" s="81"/>
      <c r="H234" s="81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5.75" customHeight="1">
      <c r="A235" s="81"/>
      <c r="B235" s="81"/>
      <c r="C235" s="81"/>
      <c r="D235" s="81"/>
      <c r="E235" s="81"/>
      <c r="F235" s="81"/>
      <c r="G235" s="81"/>
      <c r="H235" s="81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.75" customHeight="1">
      <c r="A236" s="81"/>
      <c r="B236" s="81"/>
      <c r="C236" s="81"/>
      <c r="D236" s="81"/>
      <c r="E236" s="81"/>
      <c r="F236" s="81"/>
      <c r="G236" s="81"/>
      <c r="H236" s="81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5.75" customHeight="1">
      <c r="A237" s="81"/>
      <c r="B237" s="81"/>
      <c r="C237" s="81"/>
      <c r="D237" s="81"/>
      <c r="E237" s="81"/>
      <c r="F237" s="81"/>
      <c r="G237" s="81"/>
      <c r="H237" s="81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5.75" customHeight="1">
      <c r="A238" s="81"/>
      <c r="B238" s="81"/>
      <c r="C238" s="81"/>
      <c r="D238" s="81"/>
      <c r="E238" s="81"/>
      <c r="F238" s="81"/>
      <c r="G238" s="81"/>
      <c r="H238" s="81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5.75" customHeight="1">
      <c r="A239" s="81"/>
      <c r="B239" s="81"/>
      <c r="C239" s="81"/>
      <c r="D239" s="81"/>
      <c r="E239" s="81"/>
      <c r="F239" s="81"/>
      <c r="G239" s="81"/>
      <c r="H239" s="81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5.75" customHeight="1">
      <c r="A240" s="81"/>
      <c r="B240" s="81"/>
      <c r="C240" s="81"/>
      <c r="D240" s="81"/>
      <c r="E240" s="81"/>
      <c r="F240" s="81"/>
      <c r="G240" s="81"/>
      <c r="H240" s="81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5.75" customHeight="1">
      <c r="A241" s="81"/>
      <c r="B241" s="81"/>
      <c r="C241" s="81"/>
      <c r="D241" s="81"/>
      <c r="E241" s="81"/>
      <c r="F241" s="81"/>
      <c r="G241" s="81"/>
      <c r="H241" s="81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5.75" customHeight="1">
      <c r="A242" s="81"/>
      <c r="B242" s="81"/>
      <c r="C242" s="81"/>
      <c r="D242" s="81"/>
      <c r="E242" s="81"/>
      <c r="F242" s="81"/>
      <c r="G242" s="81"/>
      <c r="H242" s="81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>
      <c r="A243" s="81"/>
      <c r="B243" s="81"/>
      <c r="C243" s="81"/>
      <c r="D243" s="81"/>
      <c r="E243" s="81"/>
      <c r="F243" s="81"/>
      <c r="G243" s="81"/>
      <c r="H243" s="81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5.75" customHeight="1">
      <c r="A244" s="81"/>
      <c r="B244" s="81"/>
      <c r="C244" s="81"/>
      <c r="D244" s="81"/>
      <c r="E244" s="81"/>
      <c r="F244" s="81"/>
      <c r="G244" s="81"/>
      <c r="H244" s="81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5.75" customHeight="1">
      <c r="A245" s="81"/>
      <c r="B245" s="81"/>
      <c r="C245" s="81"/>
      <c r="D245" s="81"/>
      <c r="E245" s="81"/>
      <c r="F245" s="81"/>
      <c r="G245" s="81"/>
      <c r="H245" s="81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5.75" customHeight="1">
      <c r="A246" s="81"/>
      <c r="B246" s="81"/>
      <c r="C246" s="81"/>
      <c r="D246" s="81"/>
      <c r="E246" s="81"/>
      <c r="F246" s="81"/>
      <c r="G246" s="81"/>
      <c r="H246" s="81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5.75" customHeight="1">
      <c r="A247" s="81"/>
      <c r="B247" s="81"/>
      <c r="C247" s="81"/>
      <c r="D247" s="81"/>
      <c r="E247" s="81"/>
      <c r="F247" s="81"/>
      <c r="G247" s="81"/>
      <c r="H247" s="81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5.75" customHeight="1">
      <c r="A248" s="81"/>
      <c r="B248" s="81"/>
      <c r="C248" s="81"/>
      <c r="D248" s="81"/>
      <c r="E248" s="81"/>
      <c r="F248" s="81"/>
      <c r="G248" s="81"/>
      <c r="H248" s="81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5.75" customHeight="1"/>
    <row r="250" spans="1:34" ht="15.75" customHeight="1"/>
    <row r="251" spans="1:34" ht="15.75" customHeight="1"/>
    <row r="252" spans="1:34" ht="15.75" customHeight="1"/>
    <row r="253" spans="1:34" ht="15.75" customHeight="1"/>
    <row r="254" spans="1:34" ht="15.75" customHeight="1"/>
    <row r="255" spans="1:34" ht="15.75" customHeight="1"/>
    <row r="256" spans="1:34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</sheetData>
  <mergeCells count="1">
    <mergeCell ref="A1:X1"/>
  </mergeCells>
  <phoneticPr fontId="7" type="noConversion"/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F987"/>
  <sheetViews>
    <sheetView showRowColHeaders="0" tabSelected="1" topLeftCell="A8" zoomScale="90" zoomScaleNormal="90" workbookViewId="0">
      <selection activeCell="A34" sqref="A34:X34"/>
    </sheetView>
  </sheetViews>
  <sheetFormatPr defaultColWidth="11.25" defaultRowHeight="15" customHeight="1"/>
  <cols>
    <col min="1" max="1" width="11.25" style="60"/>
    <col min="2" max="2" width="4.375" bestFit="1" customWidth="1"/>
    <col min="3" max="3" width="8.875" customWidth="1"/>
    <col min="4" max="4" width="11" customWidth="1"/>
    <col min="5" max="5" width="8.875" customWidth="1"/>
    <col min="6" max="6" width="13.25" customWidth="1"/>
    <col min="7" max="7" width="8.875" customWidth="1"/>
    <col min="8" max="8" width="17.75" customWidth="1"/>
    <col min="9" max="9" width="8.875" customWidth="1"/>
    <col min="10" max="10" width="12.75" customWidth="1"/>
    <col min="11" max="11" width="8.875" customWidth="1"/>
    <col min="12" max="12" width="5.75" customWidth="1"/>
    <col min="13" max="13" width="8.875" customWidth="1"/>
    <col min="14" max="14" width="13.25" customWidth="1"/>
    <col min="15" max="16" width="7.375" customWidth="1"/>
    <col min="17" max="17" width="7.375" hidden="1" customWidth="1"/>
    <col min="18" max="23" width="3.25" customWidth="1"/>
    <col min="24" max="24" width="4.25" customWidth="1"/>
    <col min="25" max="29" width="8.75" customWidth="1"/>
  </cols>
  <sheetData>
    <row r="1" spans="1:32" ht="27.6" customHeight="1" thickBot="1">
      <c r="A1" s="238" t="s">
        <v>141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61"/>
      <c r="Z1" s="61"/>
      <c r="AA1" s="61"/>
      <c r="AB1" s="61"/>
      <c r="AC1" s="61"/>
      <c r="AD1" s="61"/>
      <c r="AE1" s="61"/>
      <c r="AF1" s="62"/>
    </row>
    <row r="2" spans="1:32" ht="15.75" customHeight="1" thickBot="1">
      <c r="A2" s="67" t="s">
        <v>74</v>
      </c>
      <c r="B2" s="74" t="s">
        <v>0</v>
      </c>
      <c r="C2" s="75" t="s">
        <v>8</v>
      </c>
      <c r="D2" s="75" t="s">
        <v>63</v>
      </c>
      <c r="E2" s="76" t="s">
        <v>10</v>
      </c>
      <c r="F2" s="77" t="s">
        <v>64</v>
      </c>
      <c r="G2" s="63" t="s">
        <v>11</v>
      </c>
      <c r="H2" s="77" t="s">
        <v>65</v>
      </c>
      <c r="I2" s="78" t="s">
        <v>12</v>
      </c>
      <c r="J2" s="77" t="s">
        <v>66</v>
      </c>
      <c r="K2" s="63" t="s">
        <v>13</v>
      </c>
      <c r="L2" s="77" t="s">
        <v>67</v>
      </c>
      <c r="M2" s="63" t="s">
        <v>14</v>
      </c>
      <c r="N2" s="77" t="s">
        <v>68</v>
      </c>
      <c r="O2" s="76" t="s">
        <v>118</v>
      </c>
      <c r="P2" s="76" t="s">
        <v>119</v>
      </c>
      <c r="Q2" s="76" t="s">
        <v>69</v>
      </c>
      <c r="R2" s="63" t="s">
        <v>1</v>
      </c>
      <c r="S2" s="63" t="s">
        <v>2</v>
      </c>
      <c r="T2" s="63" t="s">
        <v>3</v>
      </c>
      <c r="U2" s="63" t="s">
        <v>4</v>
      </c>
      <c r="V2" s="63" t="s">
        <v>5</v>
      </c>
      <c r="W2" s="63" t="s">
        <v>6</v>
      </c>
      <c r="X2" s="64" t="s">
        <v>7</v>
      </c>
      <c r="Y2" s="62"/>
      <c r="Z2" s="62"/>
      <c r="AA2" s="62"/>
      <c r="AB2" s="62"/>
      <c r="AC2" s="62"/>
      <c r="AD2" s="62"/>
      <c r="AE2" s="62"/>
      <c r="AF2" s="62"/>
    </row>
    <row r="3" spans="1:32" ht="15.75" customHeight="1">
      <c r="A3" s="142">
        <v>45809</v>
      </c>
      <c r="B3" s="38" t="str">
        <f>'偏鄉計劃學校(葷)國中'!A3</f>
        <v>O1</v>
      </c>
      <c r="C3" s="39" t="str">
        <f>'偏鄉計劃學校(葷)國中'!I3</f>
        <v>白米飯</v>
      </c>
      <c r="D3" s="40" t="str">
        <f>'偏鄉計劃學校(葷)國中'!I4&amp;'偏鄉計劃學校(葷)國中'!I5&amp;'偏鄉計劃學校(葷)國中'!I6&amp;'偏鄉計劃學校(葷)國中'!I7&amp;'偏鄉計劃學校(葷)國中'!I8&amp;'偏鄉計劃學校(葷)國中'!I9</f>
        <v>米</v>
      </c>
      <c r="E3" s="39" t="str">
        <f>'偏鄉計劃學校(葷)國中'!K3</f>
        <v>茄汁豬柳</v>
      </c>
      <c r="F3" s="39" t="str">
        <f>'偏鄉計劃學校(葷)國中'!K4&amp;'偏鄉計劃學校(葷)國中'!K5&amp;'偏鄉計劃學校(葷)國中'!K6&amp;'偏鄉計劃學校(葷)國中'!K7&amp;'偏鄉計劃學校(葷)國中'!K8&amp;'偏鄉計劃學校(葷)國中'!K9</f>
        <v>豬後腿肉洋蔥胡蘿蔔番茄醬甜椒</v>
      </c>
      <c r="G3" s="226" t="s">
        <v>379</v>
      </c>
      <c r="H3" s="40" t="str">
        <f>'偏鄉計劃學校(葷)國中'!M4&amp;'偏鄉計劃學校(葷)國中'!M5&amp;'偏鄉計劃學校(葷)國中'!M6&amp;'偏鄉計劃學校(葷)國中'!M7&amp;'偏鄉計劃學校(葷)國中'!M8&amp;'偏鄉計劃學校(葷)國中'!M9</f>
        <v>豆干芝麻(熟)</v>
      </c>
      <c r="I3" s="39" t="str">
        <f>'偏鄉計劃學校(葷)國中'!O3</f>
        <v>蛋香刈薯</v>
      </c>
      <c r="J3" s="40" t="str">
        <f>'偏鄉計劃學校(葷)國中'!O4&amp;'偏鄉計劃學校(葷)國中'!O5&amp;'偏鄉計劃學校(葷)國中'!O6&amp;'偏鄉計劃學校(葷)國中'!O7&amp;'偏鄉計劃學校(葷)國中'!O8&amp;'偏鄉計劃學校(葷)國中'!O9</f>
        <v>雞蛋豆薯大蒜</v>
      </c>
      <c r="K3" s="39" t="str">
        <f>'偏鄉計劃學校(葷)國中'!Q3</f>
        <v>時蔬</v>
      </c>
      <c r="L3" s="40" t="str">
        <f>'偏鄉計劃學校(葷)國中'!Q4&amp;'偏鄉計劃學校(葷)國中'!Q5&amp;'偏鄉計劃學校(葷)國中'!Q6&amp;'偏鄉計劃學校(葷)國中'!Q7&amp;'偏鄉計劃學校(葷)國中'!Q8&amp;'偏鄉計劃學校(葷)國中'!Q9</f>
        <v>蔬菜大蒜</v>
      </c>
      <c r="M3" s="39" t="str">
        <f>'偏鄉計劃學校(葷)國中'!S3</f>
        <v>冬瓜湯</v>
      </c>
      <c r="N3" s="40" t="str">
        <f>'偏鄉計劃學校(葷)國中'!S4&amp;'偏鄉計劃學校(葷)國中'!S5&amp;'偏鄉計劃學校(葷)國中'!S6&amp;'偏鄉計劃學校(葷)國中'!S7&amp;'偏鄉計劃學校(葷)國中'!S8&amp;'偏鄉計劃學校(葷)國中'!S9</f>
        <v>冬瓜大骨薑</v>
      </c>
      <c r="O3" s="39" t="str">
        <f>'偏鄉計劃學校(葷)國中'!U3</f>
        <v>保久乳</v>
      </c>
      <c r="P3" s="39">
        <f>'偏鄉計劃學校(葷)國中'!W4</f>
        <v>0</v>
      </c>
      <c r="Q3" s="39" t="str">
        <f>'偏鄉計劃學校(葷)國中'!AH3</f>
        <v xml:space="preserve">123     </v>
      </c>
      <c r="R3" s="218">
        <f>'偏鄉計劃學校(葷)國中'!B3</f>
        <v>5.6</v>
      </c>
      <c r="S3" s="218">
        <f>'偏鄉計劃學校(葷)國中'!C3</f>
        <v>2.9</v>
      </c>
      <c r="T3" s="218">
        <f>'偏鄉計劃學校(葷)國中'!D3</f>
        <v>1.8</v>
      </c>
      <c r="U3" s="218">
        <f>'偏鄉計劃學校(葷)國中'!E3</f>
        <v>2.7</v>
      </c>
      <c r="V3" s="41">
        <f>'偏鄉計劃學校(葷)國中'!F3</f>
        <v>0</v>
      </c>
      <c r="W3" s="41">
        <f>'偏鄉計劃學校(葷)國中'!G3</f>
        <v>0</v>
      </c>
      <c r="X3" s="42">
        <f>'偏鄉計劃學校(葷)國中'!H3</f>
        <v>776</v>
      </c>
      <c r="Y3" s="62"/>
      <c r="Z3" s="62"/>
      <c r="AA3" s="62"/>
      <c r="AB3" s="62"/>
      <c r="AC3" s="62"/>
      <c r="AD3" s="62"/>
      <c r="AE3" s="62"/>
      <c r="AF3" s="62"/>
    </row>
    <row r="4" spans="1:32" ht="15.75" customHeight="1">
      <c r="A4" s="142">
        <v>45810</v>
      </c>
      <c r="B4" s="33" t="str">
        <f>'偏鄉計劃學校(葷)國中'!A10</f>
        <v>O2</v>
      </c>
      <c r="C4" s="34" t="str">
        <f>'偏鄉計劃學校(葷)國中'!I10</f>
        <v>糙米飯</v>
      </c>
      <c r="D4" s="35" t="str">
        <f>'偏鄉計劃學校(葷)國中'!I11&amp;'偏鄉計劃學校(葷)國中'!I12&amp;'偏鄉計劃學校(葷)國中'!I13&amp;'偏鄉計劃學校(葷)國中'!I14&amp;'偏鄉計劃學校(葷)國中'!I15&amp;'偏鄉計劃學校(葷)國中'!I16</f>
        <v>米糙米</v>
      </c>
      <c r="E4" s="34" t="str">
        <f>'偏鄉計劃學校(葷)國中'!K10</f>
        <v>金黃魚片</v>
      </c>
      <c r="F4" s="39" t="str">
        <f>'偏鄉計劃學校(葷)國中'!K11&amp;'偏鄉計劃學校(葷)國中'!K12&amp;'偏鄉計劃學校(葷)國中'!K13&amp;'偏鄉計劃學校(葷)國中'!K14&amp;'偏鄉計劃學校(葷)國中'!K15&amp;'偏鄉計劃學校(葷)國中'!K16</f>
        <v>鯊魚片</v>
      </c>
      <c r="G4" s="34" t="str">
        <f>'偏鄉計劃學校(葷)國中'!M10</f>
        <v>螞蟻上樹</v>
      </c>
      <c r="H4" s="35" t="str">
        <f>'偏鄉計劃學校(葷)國中'!M11&amp;'偏鄉計劃學校(葷)國中'!M12&amp;'偏鄉計劃學校(葷)國中'!M13&amp;'偏鄉計劃學校(葷)國中'!M14&amp;'偏鄉計劃學校(葷)國中'!M15&amp;'偏鄉計劃學校(葷)國中'!M16</f>
        <v>豬絞肉冬粉時蔬乾木耳大蒜</v>
      </c>
      <c r="I4" s="34" t="str">
        <f>'偏鄉計劃學校(葷)國中'!O10</f>
        <v>塔香杏鮑菇</v>
      </c>
      <c r="J4" s="35" t="str">
        <f>'偏鄉計劃學校(葷)國中'!O11&amp;'偏鄉計劃學校(葷)國中'!O12&amp;'偏鄉計劃學校(葷)國中'!O13&amp;'偏鄉計劃學校(葷)國中'!O14&amp;'偏鄉計劃學校(葷)國中'!O15&amp;'偏鄉計劃學校(葷)國中'!O16</f>
        <v>杏鮑菇黑輪九層塔</v>
      </c>
      <c r="K4" s="34" t="str">
        <f>'偏鄉計劃學校(葷)國中'!Q10</f>
        <v>時蔬</v>
      </c>
      <c r="L4" s="35" t="str">
        <f>'偏鄉計劃學校(葷)國中'!Q11&amp;'偏鄉計劃學校(葷)國中'!Q12&amp;'偏鄉計劃學校(葷)國中'!Q13&amp;'偏鄉計劃學校(葷)國中'!Q14&amp;'偏鄉計劃學校(葷)國中'!Q15&amp;'偏鄉計劃學校(葷)國中'!Q16</f>
        <v>蔬菜大蒜</v>
      </c>
      <c r="M4" s="34" t="str">
        <f>'偏鄉計劃學校(葷)國中'!S10</f>
        <v>紫菜湯</v>
      </c>
      <c r="N4" s="35" t="str">
        <f>'偏鄉計劃學校(葷)國中'!S11&amp;'偏鄉計劃學校(葷)國中'!S12&amp;'偏鄉計劃學校(葷)國中'!S13&amp;'偏鄉計劃學校(葷)國中'!S14&amp;'偏鄉計劃學校(葷)國中'!S15&amp;'偏鄉計劃學校(葷)國中'!S16</f>
        <v>紫菜薑雞蛋</v>
      </c>
      <c r="O4" s="34" t="str">
        <f>'偏鄉計劃學校(葷)國中'!U10</f>
        <v>海苔</v>
      </c>
      <c r="P4" s="34">
        <f>'偏鄉計劃學校(葷)國中'!W11</f>
        <v>0</v>
      </c>
      <c r="Q4" s="34" t="str">
        <f>'偏鄉計劃學校(葷)國中'!AH10</f>
        <v xml:space="preserve">     </v>
      </c>
      <c r="R4" s="219">
        <f>'偏鄉計劃學校(葷)國中'!B10</f>
        <v>6</v>
      </c>
      <c r="S4" s="219">
        <f>'偏鄉計劃學校(葷)國中'!C10</f>
        <v>2.5</v>
      </c>
      <c r="T4" s="219">
        <f>'偏鄉計劃學校(葷)國中'!D10</f>
        <v>1.8</v>
      </c>
      <c r="U4" s="219">
        <f>'偏鄉計劃學校(葷)國中'!E10</f>
        <v>2.9</v>
      </c>
      <c r="V4" s="36">
        <f>'偏鄉計劃學校(葷)國中'!F10</f>
        <v>0</v>
      </c>
      <c r="W4" s="36">
        <f>'偏鄉計劃學校(葷)國中'!G10</f>
        <v>0</v>
      </c>
      <c r="X4" s="37">
        <f>'偏鄉計劃學校(葷)國中'!H10</f>
        <v>783</v>
      </c>
      <c r="Y4" s="62"/>
      <c r="Z4" s="62"/>
      <c r="AA4" s="62"/>
      <c r="AB4" s="62"/>
      <c r="AC4" s="62"/>
      <c r="AD4" s="62"/>
      <c r="AE4" s="62"/>
      <c r="AF4" s="62"/>
    </row>
    <row r="5" spans="1:32" ht="15.75" customHeight="1">
      <c r="A5" s="142">
        <v>45811</v>
      </c>
      <c r="B5" s="33" t="str">
        <f>'偏鄉計劃學校(葷)國中'!A17</f>
        <v>O3</v>
      </c>
      <c r="C5" s="34" t="str">
        <f>'偏鄉計劃學校(葷)國中'!I17</f>
        <v>油飯特餐</v>
      </c>
      <c r="D5" s="35" t="str">
        <f>'偏鄉計劃學校(葷)國中'!I18&amp;'偏鄉計劃學校(葷)國中'!I19&amp;'偏鄉計劃學校(葷)國中'!I20&amp;'偏鄉計劃學校(葷)國中'!I21&amp;'偏鄉計劃學校(葷)國中'!I22&amp;'偏鄉計劃學校(葷)國中'!I23</f>
        <v>米糯米</v>
      </c>
      <c r="E5" s="34" t="str">
        <f>'偏鄉計劃學校(葷)國中'!K17</f>
        <v>香雞排</v>
      </c>
      <c r="F5" s="39" t="str">
        <f>'偏鄉計劃學校(葷)國中'!K18&amp;'偏鄉計劃學校(葷)國中'!K19&amp;'偏鄉計劃學校(葷)國中'!K20&amp;'偏鄉計劃學校(葷)國中'!K21&amp;'偏鄉計劃學校(葷)國中'!K22&amp;'偏鄉計劃學校(葷)國中'!K23</f>
        <v>雞排</v>
      </c>
      <c r="G5" s="34" t="str">
        <f>'偏鄉計劃學校(葷)國中'!M17</f>
        <v>油飯配料</v>
      </c>
      <c r="H5" s="35" t="str">
        <f>'偏鄉計劃學校(葷)國中'!M18&amp;'偏鄉計劃學校(葷)國中'!M19&amp;'偏鄉計劃學校(葷)國中'!M20&amp;'偏鄉計劃學校(葷)國中'!M21&amp;'偏鄉計劃學校(葷)國中'!M22&amp;'偏鄉計劃學校(葷)國中'!M23</f>
        <v>豬後腿肉脆筍乾香菇大蒜紅蔥頭</v>
      </c>
      <c r="I5" s="227" t="s">
        <v>380</v>
      </c>
      <c r="J5" s="35" t="str">
        <f>'偏鄉計劃學校(葷)國中'!O18&amp;'偏鄉計劃學校(葷)國中'!O19&amp;'偏鄉計劃學校(葷)國中'!O20&amp;'偏鄉計劃學校(葷)國中'!O21&amp;'偏鄉計劃學校(葷)國中'!O22&amp;'偏鄉計劃學校(葷)國中'!O23</f>
        <v>海帶結豆干芝麻(熟)滷包</v>
      </c>
      <c r="K5" s="34" t="str">
        <f>'偏鄉計劃學校(葷)國中'!Q17</f>
        <v>時蔬</v>
      </c>
      <c r="L5" s="35" t="str">
        <f>'偏鄉計劃學校(葷)國中'!Q18&amp;'偏鄉計劃學校(葷)國中'!Q19&amp;'偏鄉計劃學校(葷)國中'!Q20&amp;'偏鄉計劃學校(葷)國中'!Q21&amp;'偏鄉計劃學校(葷)國中'!Q22&amp;'偏鄉計劃學校(葷)國中'!Q23</f>
        <v>蔬菜大蒜</v>
      </c>
      <c r="M5" s="34" t="str">
        <f>'偏鄉計劃學校(葷)國中'!S17</f>
        <v>四神湯</v>
      </c>
      <c r="N5" s="35" t="str">
        <f>'偏鄉計劃學校(葷)國中'!S18&amp;'偏鄉計劃學校(葷)國中'!S19&amp;'偏鄉計劃學校(葷)國中'!S20&amp;'偏鄉計劃學校(葷)國中'!S21&amp;'偏鄉計劃學校(葷)國中'!S22&amp;'偏鄉計劃學校(葷)國中'!S23</f>
        <v>豬後腿肉四神料</v>
      </c>
      <c r="O5" s="34" t="str">
        <f>'偏鄉計劃學校(葷)國中'!U17</f>
        <v>果汁</v>
      </c>
      <c r="P5" s="34">
        <f>'偏鄉計劃學校(葷)國中'!W18</f>
        <v>0</v>
      </c>
      <c r="Q5" s="34" t="str">
        <f>'偏鄉計劃學校(葷)國中'!AH17</f>
        <v xml:space="preserve">     </v>
      </c>
      <c r="R5" s="219">
        <f>'偏鄉計劃學校(葷)國中'!B17</f>
        <v>5.7</v>
      </c>
      <c r="S5" s="219">
        <f>'偏鄉計劃學校(葷)國中'!C17</f>
        <v>3.6</v>
      </c>
      <c r="T5" s="219">
        <f>'偏鄉計劃學校(葷)國中'!D17</f>
        <v>1.5</v>
      </c>
      <c r="U5" s="219">
        <f>'偏鄉計劃學校(葷)國中'!E17</f>
        <v>2.9</v>
      </c>
      <c r="V5" s="36">
        <f>'偏鄉計劃學校(葷)國中'!F17</f>
        <v>0</v>
      </c>
      <c r="W5" s="36">
        <f>'偏鄉計劃學校(葷)國中'!G17</f>
        <v>0</v>
      </c>
      <c r="X5" s="37">
        <f>'偏鄉計劃學校(葷)國中'!H17</f>
        <v>837</v>
      </c>
    </row>
    <row r="6" spans="1:32" ht="15.75" customHeight="1">
      <c r="A6" s="142">
        <v>45812</v>
      </c>
      <c r="B6" s="33" t="str">
        <f>'偏鄉計劃學校(葷)國中'!A24</f>
        <v>O4</v>
      </c>
      <c r="C6" s="34" t="str">
        <f>'偏鄉計劃學校(葷)國中'!I24</f>
        <v>糙米飯</v>
      </c>
      <c r="D6" s="35" t="str">
        <f>'偏鄉計劃學校(葷)國中'!I25&amp;'偏鄉計劃學校(葷)國中'!I26&amp;'偏鄉計劃學校(葷)國中'!I27&amp;'偏鄉計劃學校(葷)國中'!I28&amp;'偏鄉計劃學校(葷)國中'!I29&amp;'偏鄉計劃學校(葷)國中'!I30</f>
        <v>米糙米</v>
      </c>
      <c r="E6" s="34" t="str">
        <f>'偏鄉計劃學校(葷)國中'!K24</f>
        <v>梅干絞肉</v>
      </c>
      <c r="F6" s="39" t="str">
        <f>'偏鄉計劃學校(葷)國中'!K25&amp;'偏鄉計劃學校(葷)國中'!K26&amp;'偏鄉計劃學校(葷)國中'!K27&amp;'偏鄉計劃學校(葷)國中'!K28&amp;'偏鄉計劃學校(葷)國中'!K29&amp;'偏鄉計劃學校(葷)國中'!K30</f>
        <v>豬絞肉梅乾菜</v>
      </c>
      <c r="G6" s="34" t="str">
        <f>'偏鄉計劃學校(葷)國中'!M24</f>
        <v>奶油白菜</v>
      </c>
      <c r="H6" s="35" t="str">
        <f>'偏鄉計劃學校(葷)國中'!M25&amp;'偏鄉計劃學校(葷)國中'!M26&amp;'偏鄉計劃學校(葷)國中'!M27&amp;'偏鄉計劃學校(葷)國中'!M28&amp;'偏鄉計劃學校(葷)國中'!M29&amp;'偏鄉計劃學校(葷)國中'!M30</f>
        <v>結球白菜胡蘿蔔奶油(固態)大蒜冷凍玉米筍</v>
      </c>
      <c r="I6" s="34" t="str">
        <f>'偏鄉計劃學校(葷)國中'!O24</f>
        <v>冬瓜黑輪</v>
      </c>
      <c r="J6" s="35" t="str">
        <f>'偏鄉計劃學校(葷)國中'!O25&amp;'偏鄉計劃學校(葷)國中'!O26&amp;'偏鄉計劃學校(葷)國中'!O27&amp;'偏鄉計劃學校(葷)國中'!O28&amp;'偏鄉計劃學校(葷)國中'!O29&amp;'偏鄉計劃學校(葷)國中'!O30</f>
        <v>冬瓜黑輪胡蘿蔔大蒜</v>
      </c>
      <c r="K6" s="34" t="str">
        <f>'偏鄉計劃學校(葷)國中'!Q24</f>
        <v>時蔬</v>
      </c>
      <c r="L6" s="35" t="str">
        <f>'偏鄉計劃學校(葷)國中'!Q25&amp;'偏鄉計劃學校(葷)國中'!Q26&amp;'偏鄉計劃學校(葷)國中'!Q27&amp;'偏鄉計劃學校(葷)國中'!Q28&amp;'偏鄉計劃學校(葷)國中'!Q29&amp;'偏鄉計劃學校(葷)國中'!Q30</f>
        <v>蔬菜大蒜</v>
      </c>
      <c r="M6" s="34" t="str">
        <f>'偏鄉計劃學校(葷)國中'!S24</f>
        <v>仙草甜湯</v>
      </c>
      <c r="N6" s="35" t="str">
        <f>'偏鄉計劃學校(葷)國中'!S25&amp;'偏鄉計劃學校(葷)國中'!S26&amp;'偏鄉計劃學校(葷)國中'!S27&amp;'偏鄉計劃學校(葷)國中'!S28&amp;'偏鄉計劃學校(葷)國中'!S29&amp;'偏鄉計劃學校(葷)國中'!S30</f>
        <v>仙草凍二砂糖</v>
      </c>
      <c r="O6" s="34" t="str">
        <f>'偏鄉計劃學校(葷)國中'!U24</f>
        <v>驗證豆奶</v>
      </c>
      <c r="P6" s="34">
        <f>'偏鄉計劃學校(葷)國中'!W25</f>
        <v>0</v>
      </c>
      <c r="Q6" s="34" t="str">
        <f>'偏鄉計劃學校(葷)國中'!AH24</f>
        <v xml:space="preserve">     </v>
      </c>
      <c r="R6" s="219">
        <f>'偏鄉計劃學校(葷)國中'!B24</f>
        <v>5.4</v>
      </c>
      <c r="S6" s="219">
        <f>'偏鄉計劃學校(葷)國中'!C24</f>
        <v>2</v>
      </c>
      <c r="T6" s="219">
        <f>'偏鄉計劃學校(葷)國中'!D24</f>
        <v>2.2999999999999998</v>
      </c>
      <c r="U6" s="219">
        <f>'偏鄉計劃學校(葷)國中'!E24</f>
        <v>2.8</v>
      </c>
      <c r="V6" s="36">
        <f>'偏鄉計劃學校(葷)國中'!F24</f>
        <v>0</v>
      </c>
      <c r="W6" s="36">
        <f>'偏鄉計劃學校(葷)國中'!G24</f>
        <v>0</v>
      </c>
      <c r="X6" s="37">
        <f>'偏鄉計劃學校(葷)國中'!H24</f>
        <v>711.5</v>
      </c>
    </row>
    <row r="7" spans="1:32" ht="15.75" customHeight="1">
      <c r="A7" s="142">
        <v>45813</v>
      </c>
      <c r="B7" s="33" t="str">
        <f>'偏鄉計劃學校(葷)國中'!A31</f>
        <v>O5</v>
      </c>
      <c r="C7" s="34" t="str">
        <f>'偏鄉計劃學校(葷)國中'!I31</f>
        <v>燕麥飯</v>
      </c>
      <c r="D7" s="35" t="str">
        <f>'偏鄉計劃學校(葷)國中'!I32&amp;'偏鄉計劃學校(葷)國中'!I33&amp;'偏鄉計劃學校(葷)國中'!I34&amp;'偏鄉計劃學校(葷)國中'!I35&amp;'偏鄉計劃學校(葷)國中'!I36&amp;'偏鄉計劃學校(葷)國中'!I37</f>
        <v>米燕麥</v>
      </c>
      <c r="E7" s="34" t="str">
        <f>'偏鄉計劃學校(葷)國中'!K31</f>
        <v>三杯雞</v>
      </c>
      <c r="F7" s="39" t="str">
        <f>'偏鄉計劃學校(葷)國中'!K32&amp;'偏鄉計劃學校(葷)國中'!K33&amp;'偏鄉計劃學校(葷)國中'!K34&amp;'偏鄉計劃學校(葷)國中'!K35&amp;'偏鄉計劃學校(葷)國中'!K36&amp;'偏鄉計劃學校(葷)國中'!K37</f>
        <v>肉雞杏鮑菇胡蘿蔔九層塔大蒜</v>
      </c>
      <c r="G7" s="34" t="str">
        <f>'偏鄉計劃學校(葷)國中'!M31</f>
        <v>玉米三色</v>
      </c>
      <c r="H7" s="35" t="str">
        <f>'偏鄉計劃學校(葷)國中'!M32&amp;'偏鄉計劃學校(葷)國中'!M33&amp;'偏鄉計劃學校(葷)國中'!M34&amp;'偏鄉計劃學校(葷)國中'!M35&amp;'偏鄉計劃學校(葷)國中'!M36&amp;'偏鄉計劃學校(葷)國中'!M37</f>
        <v>豬絞肉冷凍玉米粒冷凍毛豆仁胡蘿蔔馬鈴薯</v>
      </c>
      <c r="I7" s="34" t="str">
        <f>'偏鄉計劃學校(葷)國中'!O31</f>
        <v>肉絲甘藍</v>
      </c>
      <c r="J7" s="35" t="str">
        <f>'偏鄉計劃學校(葷)國中'!O32&amp;'偏鄉計劃學校(葷)國中'!O33&amp;'偏鄉計劃學校(葷)國中'!O34&amp;'偏鄉計劃學校(葷)國中'!O35&amp;'偏鄉計劃學校(葷)國中'!O36&amp;'偏鄉計劃學校(葷)國中'!O37</f>
        <v>甘藍豬後腿肉胡蘿蔔大蒜</v>
      </c>
      <c r="K7" s="34" t="str">
        <f>'偏鄉計劃學校(葷)國中'!Q31</f>
        <v>時蔬</v>
      </c>
      <c r="L7" s="35" t="str">
        <f>'偏鄉計劃學校(葷)國中'!Q32&amp;'偏鄉計劃學校(葷)國中'!Q33&amp;'偏鄉計劃學校(葷)國中'!Q34&amp;'偏鄉計劃學校(葷)國中'!Q35&amp;'偏鄉計劃學校(葷)國中'!Q36&amp;'偏鄉計劃學校(葷)國中'!Q37</f>
        <v>蔬菜大蒜</v>
      </c>
      <c r="M7" s="34" t="str">
        <f>'偏鄉計劃學校(葷)國中'!S31</f>
        <v>榨菜肉絲湯</v>
      </c>
      <c r="N7" s="35" t="str">
        <f>'偏鄉計劃學校(葷)國中'!S32&amp;'偏鄉計劃學校(葷)國中'!S33&amp;'偏鄉計劃學校(葷)國中'!S34&amp;'偏鄉計劃學校(葷)國中'!S35&amp;'偏鄉計劃學校(葷)國中'!S36&amp;'偏鄉計劃學校(葷)國中'!S37</f>
        <v>榨菜豬後腿肉</v>
      </c>
      <c r="O7" s="34" t="str">
        <f>'偏鄉計劃學校(葷)國中'!U31</f>
        <v>水果</v>
      </c>
      <c r="P7" s="34">
        <f>'偏鄉計劃學校(葷)國中'!W32</f>
        <v>0</v>
      </c>
      <c r="Q7" s="34" t="str">
        <f>'偏鄉計劃學校(葷)國中'!AH31</f>
        <v xml:space="preserve">     </v>
      </c>
      <c r="R7" s="219">
        <f>'偏鄉計劃學校(葷)國中'!B31</f>
        <v>5.2</v>
      </c>
      <c r="S7" s="219">
        <f>'偏鄉計劃學校(葷)國中'!C31</f>
        <v>3</v>
      </c>
      <c r="T7" s="219">
        <f>'偏鄉計劃學校(葷)國中'!D31</f>
        <v>1.9</v>
      </c>
      <c r="U7" s="219">
        <f>'偏鄉計劃學校(葷)國中'!E31</f>
        <v>2.8</v>
      </c>
      <c r="V7" s="36">
        <f>'偏鄉計劃學校(葷)國中'!F31</f>
        <v>0</v>
      </c>
      <c r="W7" s="36">
        <f>'偏鄉計劃學校(葷)國中'!G31</f>
        <v>0</v>
      </c>
      <c r="X7" s="37">
        <f>'偏鄉計劃學校(葷)國中'!H31</f>
        <v>762.5</v>
      </c>
    </row>
    <row r="8" spans="1:32" ht="15.75" customHeight="1">
      <c r="A8" s="142">
        <v>45816</v>
      </c>
      <c r="B8" s="33" t="str">
        <f>'偏鄉計劃學校(葷)國中'!A38</f>
        <v>P1</v>
      </c>
      <c r="C8" s="34" t="str">
        <f>'偏鄉計劃學校(葷)國中'!I38</f>
        <v>白米飯</v>
      </c>
      <c r="D8" s="35" t="str">
        <f>'偏鄉計劃學校(葷)國中'!I39&amp;'偏鄉計劃學校(葷)國中'!I40&amp;'偏鄉計劃學校(葷)國中'!I41&amp;'偏鄉計劃學校(葷)國中'!I42&amp;'偏鄉計劃學校(葷)國中'!I43&amp;'偏鄉計劃學校(葷)國中'!I44</f>
        <v>米</v>
      </c>
      <c r="E8" s="34" t="str">
        <f>'偏鄉計劃學校(葷)國中'!K38</f>
        <v>瓜仔肉</v>
      </c>
      <c r="F8" s="39" t="str">
        <f>'偏鄉計劃學校(葷)國中'!K39&amp;'偏鄉計劃學校(葷)國中'!K40&amp;'偏鄉計劃學校(葷)國中'!K41&amp;'偏鄉計劃學校(葷)國中'!K42&amp;'偏鄉計劃學校(葷)國中'!K43&amp;'偏鄉計劃學校(葷)國中'!K44</f>
        <v>豬絞肉醃漬花胡瓜胡蘿蔔大蒜</v>
      </c>
      <c r="G8" s="34" t="str">
        <f>'偏鄉計劃學校(葷)國中'!M38</f>
        <v>肉絲豆芽</v>
      </c>
      <c r="H8" s="35" t="str">
        <f>'偏鄉計劃學校(葷)國中'!M39&amp;'偏鄉計劃學校(葷)國中'!M40&amp;'偏鄉計劃學校(葷)國中'!M41&amp;'偏鄉計劃學校(葷)國中'!M42&amp;'偏鄉計劃學校(葷)國中'!M43&amp;'偏鄉計劃學校(葷)國中'!M44</f>
        <v>綠豆芽胡蘿蔔韭菜大蒜豬後腿肉</v>
      </c>
      <c r="I8" s="227" t="s">
        <v>381</v>
      </c>
      <c r="J8" s="35" t="str">
        <f>'偏鄉計劃學校(葷)國中'!O39&amp;'偏鄉計劃學校(葷)國中'!O40&amp;'偏鄉計劃學校(葷)國中'!O41&amp;'偏鄉計劃學校(葷)國中'!O42&amp;'偏鄉計劃學校(葷)國中'!O43&amp;'偏鄉計劃學校(葷)國中'!O44</f>
        <v>豆干芹菜乾木耳大蒜</v>
      </c>
      <c r="K8" s="34" t="str">
        <f>'偏鄉計劃學校(葷)國中'!Q38</f>
        <v>時蔬</v>
      </c>
      <c r="L8" s="35" t="str">
        <f>'偏鄉計劃學校(葷)國中'!Q39&amp;'偏鄉計劃學校(葷)國中'!Q40&amp;'偏鄉計劃學校(葷)國中'!Q41&amp;'偏鄉計劃學校(葷)國中'!Q42&amp;'偏鄉計劃學校(葷)國中'!Q43&amp;'偏鄉計劃學校(葷)國中'!Q44</f>
        <v>蔬菜大蒜</v>
      </c>
      <c r="M8" s="34" t="str">
        <f>'偏鄉計劃學校(葷)國中'!S38</f>
        <v>玉米蛋花湯</v>
      </c>
      <c r="N8" s="35" t="str">
        <f>'偏鄉計劃學校(葷)國中'!S39&amp;'偏鄉計劃學校(葷)國中'!S40&amp;'偏鄉計劃學校(葷)國中'!S41&amp;'偏鄉計劃學校(葷)國中'!S42&amp;'偏鄉計劃學校(葷)國中'!S43&amp;'偏鄉計劃學校(葷)國中'!S44</f>
        <v>冷凍玉米粒雞蛋</v>
      </c>
      <c r="O8" s="34" t="str">
        <f>'偏鄉計劃學校(葷)國中'!U38</f>
        <v>葡萄乾</v>
      </c>
      <c r="P8" s="34">
        <f>'偏鄉計劃學校(葷)國中'!W39</f>
        <v>0</v>
      </c>
      <c r="Q8" s="34" t="str">
        <f>'偏鄉計劃學校(葷)國中'!AH38</f>
        <v xml:space="preserve">     </v>
      </c>
      <c r="R8" s="219">
        <f>'偏鄉計劃學校(葷)國中'!B38</f>
        <v>5.2</v>
      </c>
      <c r="S8" s="219">
        <f>'偏鄉計劃學校(葷)國中'!C38</f>
        <v>3.5</v>
      </c>
      <c r="T8" s="219">
        <f>'偏鄉計劃學校(葷)國中'!D38</f>
        <v>2</v>
      </c>
      <c r="U8" s="219">
        <f>'偏鄉計劃學校(葷)國中'!E38</f>
        <v>2.7</v>
      </c>
      <c r="V8" s="36">
        <f>'偏鄉計劃學校(葷)國中'!F38</f>
        <v>0.3</v>
      </c>
      <c r="W8" s="36">
        <f>'偏鄉計劃學校(葷)國中'!G38</f>
        <v>0</v>
      </c>
      <c r="X8" s="37">
        <f>'偏鄉計劃學校(葷)國中'!H38</f>
        <v>798</v>
      </c>
    </row>
    <row r="9" spans="1:32" ht="15.75" customHeight="1">
      <c r="A9" s="142">
        <v>45817</v>
      </c>
      <c r="B9" s="33" t="str">
        <f>'偏鄉計劃學校(葷)國中'!A45</f>
        <v>P2</v>
      </c>
      <c r="C9" s="34" t="str">
        <f>'偏鄉計劃學校(葷)國中'!I45</f>
        <v>糙米飯</v>
      </c>
      <c r="D9" s="35" t="str">
        <f>'偏鄉計劃學校(葷)國中'!I46&amp;'偏鄉計劃學校(葷)國中'!I47&amp;'偏鄉計劃學校(葷)國中'!I48&amp;'偏鄉計劃學校(葷)國中'!I49&amp;'偏鄉計劃學校(葷)國中'!I50&amp;'偏鄉計劃學校(葷)國中'!I51</f>
        <v>米糙米</v>
      </c>
      <c r="E9" s="34" t="str">
        <f>'偏鄉計劃學校(葷)國中'!K45</f>
        <v>咖哩雞丁</v>
      </c>
      <c r="F9" s="39" t="str">
        <f>'偏鄉計劃學校(葷)國中'!K46&amp;'偏鄉計劃學校(葷)國中'!K47&amp;'偏鄉計劃學校(葷)國中'!K48&amp;'偏鄉計劃學校(葷)國中'!K49&amp;'偏鄉計劃學校(葷)國中'!K50&amp;'偏鄉計劃學校(葷)國中'!K51</f>
        <v>肉雞馬鈴薯洋蔥胡蘿蔔咖哩粉</v>
      </c>
      <c r="G9" s="34" t="str">
        <f>'偏鄉計劃學校(葷)國中'!M45</f>
        <v>黃瓜黑輪</v>
      </c>
      <c r="H9" s="35" t="str">
        <f>'偏鄉計劃學校(葷)國中'!M46&amp;'偏鄉計劃學校(葷)國中'!M47&amp;'偏鄉計劃學校(葷)國中'!M48&amp;'偏鄉計劃學校(葷)國中'!M49&amp;'偏鄉計劃學校(葷)國中'!M50&amp;'偏鄉計劃學校(葷)國中'!M51</f>
        <v>大黃瓜黑輪</v>
      </c>
      <c r="I9" s="34" t="str">
        <f>'偏鄉計劃學校(葷)國中'!O45</f>
        <v>什錦白菜</v>
      </c>
      <c r="J9" s="35" t="str">
        <f>'偏鄉計劃學校(葷)國中'!O46&amp;'偏鄉計劃學校(葷)國中'!O47&amp;'偏鄉計劃學校(葷)國中'!O48&amp;'偏鄉計劃學校(葷)國中'!O49&amp;'偏鄉計劃學校(葷)國中'!O50&amp;'偏鄉計劃學校(葷)國中'!O51</f>
        <v>豬絞肉乾木耳胡蘿蔔大蒜結球白菜</v>
      </c>
      <c r="K9" s="34" t="str">
        <f>'偏鄉計劃學校(葷)國中'!Q45</f>
        <v>時蔬</v>
      </c>
      <c r="L9" s="35" t="str">
        <f>'偏鄉計劃學校(葷)國中'!Q46&amp;'偏鄉計劃學校(葷)國中'!Q47&amp;'偏鄉計劃學校(葷)國中'!Q48&amp;'偏鄉計劃學校(葷)國中'!Q49&amp;'偏鄉計劃學校(葷)國中'!Q50&amp;'偏鄉計劃學校(葷)國中'!Q51</f>
        <v>蔬菜大蒜</v>
      </c>
      <c r="M9" s="227" t="s">
        <v>382</v>
      </c>
      <c r="N9" s="35" t="str">
        <f>'偏鄉計劃學校(葷)國中'!S46&amp;'偏鄉計劃學校(葷)國中'!S47&amp;'偏鄉計劃學校(葷)國中'!S48&amp;'偏鄉計劃學校(葷)國中'!S49&amp;'偏鄉計劃學校(葷)國中'!S50&amp;'偏鄉計劃學校(葷)國中'!S51</f>
        <v>味噌凍豆腐小魚乾</v>
      </c>
      <c r="O9" s="34" t="str">
        <f>'偏鄉計劃學校(葷)國中'!U45</f>
        <v>果汁</v>
      </c>
      <c r="P9" s="34">
        <f>'偏鄉計劃學校(葷)國中'!W46</f>
        <v>0</v>
      </c>
      <c r="Q9" s="34" t="str">
        <f>'偏鄉計劃學校(葷)國中'!AH45</f>
        <v xml:space="preserve">     </v>
      </c>
      <c r="R9" s="219">
        <f>'偏鄉計劃學校(葷)國中'!B45</f>
        <v>5.2</v>
      </c>
      <c r="S9" s="219">
        <f>'偏鄉計劃學校(葷)國中'!C45</f>
        <v>3.1</v>
      </c>
      <c r="T9" s="219">
        <f>'偏鄉計劃學校(葷)國中'!D45</f>
        <v>2</v>
      </c>
      <c r="U9" s="219">
        <f>'偏鄉計劃學校(葷)國中'!E45</f>
        <v>2.7</v>
      </c>
      <c r="V9" s="36">
        <f>'偏鄉計劃學校(葷)國中'!F45</f>
        <v>0</v>
      </c>
      <c r="W9" s="36">
        <f>'偏鄉計劃學校(葷)國中'!G45</f>
        <v>0</v>
      </c>
      <c r="X9" s="37">
        <f>'偏鄉計劃學校(葷)國中'!H45</f>
        <v>768</v>
      </c>
    </row>
    <row r="10" spans="1:32" ht="15.75" customHeight="1">
      <c r="A10" s="142">
        <v>45818</v>
      </c>
      <c r="B10" s="33" t="str">
        <f>'偏鄉計劃學校(葷)國中'!A52</f>
        <v>P3</v>
      </c>
      <c r="C10" s="34" t="str">
        <f>'偏鄉計劃學校(葷)國中'!I52</f>
        <v>炸醬麵特餐</v>
      </c>
      <c r="D10" s="35" t="str">
        <f>'偏鄉計劃學校(葷)國中'!I53&amp;'偏鄉計劃學校(葷)國中'!I54&amp;'偏鄉計劃學校(葷)國中'!I55&amp;'偏鄉計劃學校(葷)國中'!I56&amp;'偏鄉計劃學校(葷)國中'!I57&amp;'偏鄉計劃學校(葷)國中'!I58</f>
        <v>拉麵</v>
      </c>
      <c r="E10" s="34" t="str">
        <f>'偏鄉計劃學校(葷)國中'!K52</f>
        <v>滷蛋</v>
      </c>
      <c r="F10" s="39" t="str">
        <f>'偏鄉計劃學校(葷)國中'!K53&amp;'偏鄉計劃學校(葷)國中'!K54&amp;'偏鄉計劃學校(葷)國中'!K55&amp;'偏鄉計劃學校(葷)國中'!K56&amp;'偏鄉計劃學校(葷)國中'!K57&amp;'偏鄉計劃學校(葷)國中'!K58</f>
        <v>雞蛋</v>
      </c>
      <c r="G10" s="34" t="str">
        <f>'偏鄉計劃學校(葷)國中'!M52</f>
        <v>炸醬麵配料</v>
      </c>
      <c r="H10" s="35" t="str">
        <f>'偏鄉計劃學校(葷)國中'!M53&amp;'偏鄉計劃學校(葷)國中'!M54&amp;'偏鄉計劃學校(葷)國中'!M55&amp;'偏鄉計劃學校(葷)國中'!M56&amp;'偏鄉計劃學校(葷)國中'!M57&amp;'偏鄉計劃學校(葷)國中'!M58</f>
        <v>豬絞肉豆乾丁胡蘿蔔小黃瓜豆瓣醬甜麵醬</v>
      </c>
      <c r="I10" s="34" t="str">
        <f>'偏鄉計劃學校(葷)國中'!O52</f>
        <v>涼拌海絲</v>
      </c>
      <c r="J10" s="35" t="str">
        <f>'偏鄉計劃學校(葷)國中'!O53&amp;'偏鄉計劃學校(葷)國中'!O54&amp;'偏鄉計劃學校(葷)國中'!O55&amp;'偏鄉計劃學校(葷)國中'!O56&amp;'偏鄉計劃學校(葷)國中'!O57&amp;'偏鄉計劃學校(葷)國中'!O58</f>
        <v>海帶絲胡蘿蔔芝麻(熟)</v>
      </c>
      <c r="K10" s="34" t="str">
        <f>'偏鄉計劃學校(葷)國中'!Q52</f>
        <v>時蔬</v>
      </c>
      <c r="L10" s="35" t="str">
        <f>'偏鄉計劃學校(葷)國中'!Q53&amp;'偏鄉計劃學校(葷)國中'!Q54&amp;'偏鄉計劃學校(葷)國中'!Q55&amp;'偏鄉計劃學校(葷)國中'!Q56&amp;'偏鄉計劃學校(葷)國中'!Q57&amp;'偏鄉計劃學校(葷)國中'!Q58</f>
        <v>蔬菜大蒜</v>
      </c>
      <c r="M10" s="34" t="str">
        <f>'偏鄉計劃學校(葷)國中'!S52</f>
        <v>時瓜貢丸湯</v>
      </c>
      <c r="N10" s="35" t="str">
        <f>'偏鄉計劃學校(葷)國中'!S53&amp;'偏鄉計劃學校(葷)國中'!S54&amp;'偏鄉計劃學校(葷)國中'!S55&amp;'偏鄉計劃學校(葷)國中'!S56&amp;'偏鄉計劃學校(葷)國中'!S57&amp;'偏鄉計劃學校(葷)國中'!S58</f>
        <v>時瓜貢丸</v>
      </c>
      <c r="O10" s="34" t="str">
        <f>'偏鄉計劃學校(葷)國中'!U52</f>
        <v>奶酥餐包</v>
      </c>
      <c r="P10" s="34">
        <f>'偏鄉計劃學校(葷)國中'!W53</f>
        <v>0</v>
      </c>
      <c r="Q10" s="34" t="str">
        <f>'偏鄉計劃學校(葷)國中'!AH52</f>
        <v xml:space="preserve">     </v>
      </c>
      <c r="R10" s="219">
        <f>'偏鄉計劃學校(葷)國中'!B52</f>
        <v>5</v>
      </c>
      <c r="S10" s="219">
        <f>'偏鄉計劃學校(葷)國中'!C52</f>
        <v>2.7</v>
      </c>
      <c r="T10" s="219">
        <f>'偏鄉計劃學校(葷)國中'!D52</f>
        <v>1.9</v>
      </c>
      <c r="U10" s="219">
        <f>'偏鄉計劃學校(葷)國中'!E52</f>
        <v>2.7</v>
      </c>
      <c r="V10" s="36">
        <f>'偏鄉計劃學校(葷)國中'!F52</f>
        <v>0</v>
      </c>
      <c r="W10" s="36">
        <f>'偏鄉計劃學校(葷)國中'!G52</f>
        <v>0</v>
      </c>
      <c r="X10" s="37">
        <f>'偏鄉計劃學校(葷)國中'!H52</f>
        <v>721.5</v>
      </c>
    </row>
    <row r="11" spans="1:32" ht="15.75" customHeight="1">
      <c r="A11" s="142">
        <v>45819</v>
      </c>
      <c r="B11" s="33" t="str">
        <f>'偏鄉計劃學校(葷)國中'!A59</f>
        <v>P4</v>
      </c>
      <c r="C11" s="34" t="str">
        <f>'偏鄉計劃學校(葷)國中'!I59</f>
        <v>糙米飯</v>
      </c>
      <c r="D11" s="35" t="str">
        <f>'偏鄉計劃學校(葷)國中'!I60&amp;'偏鄉計劃學校(葷)國中'!I61&amp;'偏鄉計劃學校(葷)國中'!I62&amp;'偏鄉計劃學校(葷)國中'!I63&amp;'偏鄉計劃學校(葷)國中'!I64&amp;'偏鄉計劃學校(葷)國中'!I65</f>
        <v>米糙米</v>
      </c>
      <c r="E11" s="34" t="str">
        <f>'偏鄉計劃學校(葷)國中'!K59</f>
        <v>客家肉絲</v>
      </c>
      <c r="F11" s="39" t="str">
        <f>'偏鄉計劃學校(葷)國中'!K60&amp;'偏鄉計劃學校(葷)國中'!K61&amp;'偏鄉計劃學校(葷)國中'!K62&amp;'偏鄉計劃學校(葷)國中'!K63&amp;'偏鄉計劃學校(葷)國中'!K64&amp;'偏鄉計劃學校(葷)國中'!K65</f>
        <v>豬後腿肉豆干芹菜胡蘿蔔大蒜</v>
      </c>
      <c r="G11" s="34" t="str">
        <f>'偏鄉計劃學校(葷)國中'!M59</f>
        <v>鮪魚番茄蛋</v>
      </c>
      <c r="H11" s="35" t="str">
        <f>'偏鄉計劃學校(葷)國中'!M60&amp;'偏鄉計劃學校(葷)國中'!M61&amp;'偏鄉計劃學校(葷)國中'!M62&amp;'偏鄉計劃學校(葷)國中'!M63&amp;'偏鄉計劃學校(葷)國中'!M64&amp;'偏鄉計劃學校(葷)國中'!M65</f>
        <v>雞蛋大番茄青蔥鮪魚三明治罐頭</v>
      </c>
      <c r="I11" s="34" t="str">
        <f>'偏鄉計劃學校(葷)國中'!O59</f>
        <v>冬瓜絞肉</v>
      </c>
      <c r="J11" s="35" t="str">
        <f>'偏鄉計劃學校(葷)國中'!O60&amp;'偏鄉計劃學校(葷)國中'!O61&amp;'偏鄉計劃學校(葷)國中'!O62&amp;'偏鄉計劃學校(葷)國中'!O63&amp;'偏鄉計劃學校(葷)國中'!O64&amp;'偏鄉計劃學校(葷)國中'!O65</f>
        <v>冬瓜豬絞肉胡蘿蔔大蒜</v>
      </c>
      <c r="K11" s="34" t="str">
        <f>'偏鄉計劃學校(葷)國中'!Q59</f>
        <v>時蔬</v>
      </c>
      <c r="L11" s="35" t="str">
        <f>'偏鄉計劃學校(葷)國中'!Q60&amp;'偏鄉計劃學校(葷)國中'!Q61&amp;'偏鄉計劃學校(葷)國中'!Q62&amp;'偏鄉計劃學校(葷)國中'!Q63&amp;'偏鄉計劃學校(葷)國中'!Q64&amp;'偏鄉計劃學校(葷)國中'!Q65</f>
        <v>蔬菜大蒜</v>
      </c>
      <c r="M11" s="34" t="str">
        <f>'偏鄉計劃學校(葷)國中'!S59</f>
        <v>粉圓甜湯</v>
      </c>
      <c r="N11" s="35" t="str">
        <f>'偏鄉計劃學校(葷)國中'!S60&amp;'偏鄉計劃學校(葷)國中'!S61&amp;'偏鄉計劃學校(葷)國中'!S62&amp;'偏鄉計劃學校(葷)國中'!S63&amp;'偏鄉計劃學校(葷)國中'!S64&amp;'偏鄉計劃學校(葷)國中'!S65</f>
        <v>粉圓二砂糖</v>
      </c>
      <c r="O11" s="34" t="str">
        <f>'偏鄉計劃學校(葷)國中'!U59</f>
        <v>保久乳</v>
      </c>
      <c r="P11" s="34">
        <f>'偏鄉計劃學校(葷)國中'!W60</f>
        <v>0</v>
      </c>
      <c r="Q11" s="34" t="str">
        <f>'偏鄉計劃學校(葷)國中'!AH59</f>
        <v xml:space="preserve">     </v>
      </c>
      <c r="R11" s="219">
        <f>'偏鄉計劃學校(葷)國中'!B59</f>
        <v>5.8</v>
      </c>
      <c r="S11" s="219">
        <f>'偏鄉計劃學校(葷)國中'!C59</f>
        <v>3.2</v>
      </c>
      <c r="T11" s="219">
        <f>'偏鄉計劃學校(葷)國中'!D59</f>
        <v>2</v>
      </c>
      <c r="U11" s="219">
        <f>'偏鄉計劃學校(葷)國中'!E59</f>
        <v>2.8</v>
      </c>
      <c r="V11" s="36">
        <f>'偏鄉計劃學校(葷)國中'!F59</f>
        <v>0</v>
      </c>
      <c r="W11" s="36">
        <f>'偏鄉計劃學校(葷)國中'!G59</f>
        <v>0</v>
      </c>
      <c r="X11" s="37">
        <f>'偏鄉計劃學校(葷)國中'!H59</f>
        <v>822</v>
      </c>
    </row>
    <row r="12" spans="1:32" ht="15.75" customHeight="1">
      <c r="A12" s="142">
        <v>45820</v>
      </c>
      <c r="B12" s="33" t="str">
        <f>'偏鄉計劃學校(葷)國中'!A66</f>
        <v>P5</v>
      </c>
      <c r="C12" s="34" t="str">
        <f>'偏鄉計劃學校(葷)國中'!I66</f>
        <v>紫米飯</v>
      </c>
      <c r="D12" s="35" t="str">
        <f>'偏鄉計劃學校(葷)國中'!I67&amp;'偏鄉計劃學校(葷)國中'!I68&amp;'偏鄉計劃學校(葷)國中'!I69&amp;'偏鄉計劃學校(葷)國中'!I70&amp;'偏鄉計劃學校(葷)國中'!I71&amp;'偏鄉計劃學校(葷)國中'!I72</f>
        <v>米黑秈糯米</v>
      </c>
      <c r="E12" s="34" t="str">
        <f>'偏鄉計劃學校(葷)國中'!K66</f>
        <v>黃金魚片</v>
      </c>
      <c r="F12" s="39" t="str">
        <f>'偏鄉計劃學校(葷)國中'!K67&amp;'偏鄉計劃學校(葷)國中'!K68&amp;'偏鄉計劃學校(葷)國中'!K69&amp;'偏鄉計劃學校(葷)國中'!K70&amp;'偏鄉計劃學校(葷)國中'!K71&amp;'偏鄉計劃學校(葷)國中'!K72</f>
        <v>鯊魚片</v>
      </c>
      <c r="G12" s="34" t="str">
        <f>'偏鄉計劃學校(葷)國中'!M66</f>
        <v>蒸蛋</v>
      </c>
      <c r="H12" s="35" t="str">
        <f>'偏鄉計劃學校(葷)國中'!M67&amp;'偏鄉計劃學校(葷)國中'!M68&amp;'偏鄉計劃學校(葷)國中'!M69&amp;'偏鄉計劃學校(葷)國中'!M70&amp;'偏鄉計劃學校(葷)國中'!M71&amp;'偏鄉計劃學校(葷)國中'!M72</f>
        <v>雞蛋</v>
      </c>
      <c r="I12" s="34" t="str">
        <f>'偏鄉計劃學校(葷)國中'!O66</f>
        <v>甘藍絞肉</v>
      </c>
      <c r="J12" s="35" t="str">
        <f>'偏鄉計劃學校(葷)國中'!O67&amp;'偏鄉計劃學校(葷)國中'!O68&amp;'偏鄉計劃學校(葷)國中'!O69&amp;'偏鄉計劃學校(葷)國中'!O70&amp;'偏鄉計劃學校(葷)國中'!O71&amp;'偏鄉計劃學校(葷)國中'!O72</f>
        <v>甘藍豬絞肉胡蘿蔔大蒜</v>
      </c>
      <c r="K12" s="34" t="str">
        <f>'偏鄉計劃學校(葷)國中'!Q66</f>
        <v>時蔬</v>
      </c>
      <c r="L12" s="35" t="str">
        <f>'偏鄉計劃學校(葷)國中'!Q67&amp;'偏鄉計劃學校(葷)國中'!Q68&amp;'偏鄉計劃學校(葷)國中'!Q69&amp;'偏鄉計劃學校(葷)國中'!Q70&amp;'偏鄉計劃學校(葷)國中'!Q71&amp;'偏鄉計劃學校(葷)國中'!Q72</f>
        <v>蔬菜大蒜</v>
      </c>
      <c r="M12" s="34" t="str">
        <f>'偏鄉計劃學校(葷)國中'!S66</f>
        <v>蘿蔔肉絲湯</v>
      </c>
      <c r="N12" s="35" t="str">
        <f>'偏鄉計劃學校(葷)國中'!S67&amp;'偏鄉計劃學校(葷)國中'!S68&amp;'偏鄉計劃學校(葷)國中'!S69&amp;'偏鄉計劃學校(葷)國中'!S70&amp;'偏鄉計劃學校(葷)國中'!S71&amp;'偏鄉計劃學校(葷)國中'!S72</f>
        <v>白蘿蔔豬後腿肉胡蘿蔔</v>
      </c>
      <c r="O12" s="34" t="str">
        <f>'偏鄉計劃學校(葷)國中'!U66</f>
        <v>堅果</v>
      </c>
      <c r="P12" s="34" t="str">
        <f>'偏鄉計劃學校(葷)國中'!W67</f>
        <v>有機豆奶</v>
      </c>
      <c r="Q12" s="34" t="str">
        <f>'偏鄉計劃學校(葷)國中'!AH66</f>
        <v xml:space="preserve">     </v>
      </c>
      <c r="R12" s="219">
        <f>'偏鄉計劃學校(葷)國中'!B66</f>
        <v>5.2</v>
      </c>
      <c r="S12" s="219">
        <f>'偏鄉計劃學校(葷)國中'!C66</f>
        <v>3.6</v>
      </c>
      <c r="T12" s="219">
        <f>'偏鄉計劃學校(葷)國中'!D66</f>
        <v>1.6</v>
      </c>
      <c r="U12" s="219">
        <f>'偏鄉計劃學校(葷)國中'!E66</f>
        <v>2.7</v>
      </c>
      <c r="V12" s="36">
        <f>'偏鄉計劃學校(葷)國中'!F66</f>
        <v>0</v>
      </c>
      <c r="W12" s="36">
        <f>'偏鄉計劃學校(葷)國中'!G66</f>
        <v>0</v>
      </c>
      <c r="X12" s="37">
        <f>'偏鄉計劃學校(葷)國中'!H66</f>
        <v>795.5</v>
      </c>
    </row>
    <row r="13" spans="1:32" ht="15.75" customHeight="1">
      <c r="A13" s="142">
        <v>45823</v>
      </c>
      <c r="B13" s="33" t="str">
        <f>'偏鄉計劃學校(葷)國中'!A73</f>
        <v>Q1</v>
      </c>
      <c r="C13" s="34" t="str">
        <f>'偏鄉計劃學校(葷)國中'!I73</f>
        <v>白米飯</v>
      </c>
      <c r="D13" s="35" t="str">
        <f>'偏鄉計劃學校(葷)國中'!I74&amp;'偏鄉計劃學校(葷)國中'!I75&amp;'偏鄉計劃學校(葷)國中'!I76&amp;'偏鄉計劃學校(葷)國中'!I77&amp;'偏鄉計劃學校(葷)國中'!I78&amp;'偏鄉計劃學校(葷)國中'!I79</f>
        <v>米</v>
      </c>
      <c r="E13" s="34" t="str">
        <f>'偏鄉計劃學校(葷)國中'!K73</f>
        <v>花瓜雞</v>
      </c>
      <c r="F13" s="39" t="str">
        <f>'偏鄉計劃學校(葷)國中'!K74&amp;'偏鄉計劃學校(葷)國中'!K75&amp;'偏鄉計劃學校(葷)國中'!K76&amp;'偏鄉計劃學校(葷)國中'!K77&amp;'偏鄉計劃學校(葷)國中'!K78&amp;'偏鄉計劃學校(葷)國中'!K79</f>
        <v>肉雞醃漬花胡瓜大蒜胡蘿蔔</v>
      </c>
      <c r="G13" s="34" t="str">
        <f>'偏鄉計劃學校(葷)國中'!M73</f>
        <v>芹香天婦羅</v>
      </c>
      <c r="H13" s="35" t="str">
        <f>'偏鄉計劃學校(葷)國中'!M74&amp;'偏鄉計劃學校(葷)國中'!M75&amp;'偏鄉計劃學校(葷)國中'!M76&amp;'偏鄉計劃學校(葷)國中'!M77&amp;'偏鄉計劃學校(葷)國中'!M78&amp;'偏鄉計劃學校(葷)國中'!M79</f>
        <v>甜不辣芹菜胡蘿蔔大蒜</v>
      </c>
      <c r="I13" s="227" t="s">
        <v>383</v>
      </c>
      <c r="J13" s="35" t="str">
        <f>'偏鄉計劃學校(葷)國中'!O74&amp;'偏鄉計劃學校(葷)國中'!O75&amp;'偏鄉計劃學校(葷)國中'!O76&amp;'偏鄉計劃學校(葷)國中'!O77&amp;'偏鄉計劃學校(葷)國中'!O78&amp;'偏鄉計劃學校(葷)國中'!O79</f>
        <v>油豆腐麻竹筍乾胡蘿蔔</v>
      </c>
      <c r="K13" s="34" t="str">
        <f>'偏鄉計劃學校(葷)國中'!Q73</f>
        <v>時蔬</v>
      </c>
      <c r="L13" s="35" t="str">
        <f>'偏鄉計劃學校(葷)國中'!Q74&amp;'偏鄉計劃學校(葷)國中'!Q75&amp;'偏鄉計劃學校(葷)國中'!Q76&amp;'偏鄉計劃學校(葷)國中'!Q77&amp;'偏鄉計劃學校(葷)國中'!Q78&amp;'偏鄉計劃學校(葷)國中'!Q79</f>
        <v>蔬菜大蒜</v>
      </c>
      <c r="M13" s="34" t="str">
        <f>'偏鄉計劃學校(葷)國中'!S73</f>
        <v>金針湯</v>
      </c>
      <c r="N13" s="35" t="str">
        <f>'偏鄉計劃學校(葷)國中'!S74&amp;'偏鄉計劃學校(葷)國中'!S75&amp;'偏鄉計劃學校(葷)國中'!S76&amp;'偏鄉計劃學校(葷)國中'!S77&amp;'偏鄉計劃學校(葷)國中'!S78&amp;'偏鄉計劃學校(葷)國中'!S79</f>
        <v>金針菜乾薑大骨冬粉</v>
      </c>
      <c r="O13" s="34" t="str">
        <f>'偏鄉計劃學校(葷)國中'!U73</f>
        <v>草莓餐包</v>
      </c>
      <c r="P13" s="34">
        <f>'偏鄉計劃學校(葷)國中'!W74</f>
        <v>0</v>
      </c>
      <c r="Q13" s="34" t="str">
        <f>'偏鄉計劃學校(葷)國中'!AH73</f>
        <v xml:space="preserve">     </v>
      </c>
      <c r="R13" s="219">
        <f>'偏鄉計劃學校(葷)國中'!B73</f>
        <v>5.0999999999999996</v>
      </c>
      <c r="S13" s="219">
        <f>'偏鄉計劃學校(葷)國中'!C73</f>
        <v>3.2</v>
      </c>
      <c r="T13" s="219">
        <f>'偏鄉計劃學校(葷)國中'!D73</f>
        <v>1.8</v>
      </c>
      <c r="U13" s="219">
        <f>'偏鄉計劃學校(葷)國中'!E73</f>
        <v>2.8</v>
      </c>
      <c r="V13" s="36">
        <f>'偏鄉計劃學校(葷)國中'!F73</f>
        <v>0</v>
      </c>
      <c r="W13" s="36">
        <f>'偏鄉計劃學校(葷)國中'!G73</f>
        <v>0</v>
      </c>
      <c r="X13" s="37">
        <f>'偏鄉計劃學校(葷)國中'!H73</f>
        <v>768</v>
      </c>
    </row>
    <row r="14" spans="1:32" ht="15.75" customHeight="1">
      <c r="A14" s="142">
        <v>45824</v>
      </c>
      <c r="B14" s="33" t="str">
        <f>'偏鄉計劃學校(葷)國中'!A80</f>
        <v>Q2</v>
      </c>
      <c r="C14" s="34" t="str">
        <f>'偏鄉計劃學校(葷)國中'!I80</f>
        <v>糙米飯</v>
      </c>
      <c r="D14" s="35" t="str">
        <f>'偏鄉計劃學校(葷)國中'!I81&amp;'偏鄉計劃學校(葷)國中'!I82&amp;'偏鄉計劃學校(葷)國中'!I83&amp;'偏鄉計劃學校(葷)國中'!I84&amp;'偏鄉計劃學校(葷)國中'!I85&amp;'偏鄉計劃學校(葷)國中'!I86</f>
        <v>米糙米</v>
      </c>
      <c r="E14" s="34" t="str">
        <f>'偏鄉計劃學校(葷)國中'!K80</f>
        <v>清蒸魚片</v>
      </c>
      <c r="F14" s="39" t="str">
        <f>'偏鄉計劃學校(葷)國中'!K81&amp;'偏鄉計劃學校(葷)國中'!K82&amp;'偏鄉計劃學校(葷)國中'!K83&amp;'偏鄉計劃學校(葷)國中'!K84&amp;'偏鄉計劃學校(葷)國中'!K85&amp;'偏鄉計劃學校(葷)國中'!K86</f>
        <v>鯊魚片</v>
      </c>
      <c r="G14" s="34" t="str">
        <f>'偏鄉計劃學校(葷)國中'!M80</f>
        <v>麻婆豆腐</v>
      </c>
      <c r="H14" s="35" t="str">
        <f>'偏鄉計劃學校(葷)國中'!M81&amp;'偏鄉計劃學校(葷)國中'!M82&amp;'偏鄉計劃學校(葷)國中'!M83&amp;'偏鄉計劃學校(葷)國中'!M84&amp;'偏鄉計劃學校(葷)國中'!M85&amp;'偏鄉計劃學校(葷)國中'!M86</f>
        <v>豆腐豬絞肉胡蘿蔔大蒜豆瓣醬杏鮑菇</v>
      </c>
      <c r="I14" s="34" t="str">
        <f>'偏鄉計劃學校(葷)國中'!O80</f>
        <v>蔬香冬粉</v>
      </c>
      <c r="J14" s="35" t="str">
        <f>'偏鄉計劃學校(葷)國中'!O81&amp;'偏鄉計劃學校(葷)國中'!O82&amp;'偏鄉計劃學校(葷)國中'!O83&amp;'偏鄉計劃學校(葷)國中'!O84&amp;'偏鄉計劃學校(葷)國中'!O85&amp;'偏鄉計劃學校(葷)國中'!O86</f>
        <v>豬絞肉冬粉蔬菜乾木耳大蒜</v>
      </c>
      <c r="K14" s="34" t="str">
        <f>'偏鄉計劃學校(葷)國中'!Q80</f>
        <v>時蔬</v>
      </c>
      <c r="L14" s="35" t="str">
        <f>'偏鄉計劃學校(葷)國中'!Q81&amp;'偏鄉計劃學校(葷)國中'!Q82&amp;'偏鄉計劃學校(葷)國中'!Q83&amp;'偏鄉計劃學校(葷)國中'!Q84&amp;'偏鄉計劃學校(葷)國中'!Q85&amp;'偏鄉計劃學校(葷)國中'!Q86</f>
        <v>蔬菜大蒜</v>
      </c>
      <c r="M14" s="34" t="str">
        <f>'偏鄉計劃學校(葷)國中'!S80</f>
        <v>海芽薑絲湯</v>
      </c>
      <c r="N14" s="35" t="str">
        <f>'偏鄉計劃學校(葷)國中'!S81&amp;'偏鄉計劃學校(葷)國中'!S82&amp;'偏鄉計劃學校(葷)國中'!S83&amp;'偏鄉計劃學校(葷)國中'!S84&amp;'偏鄉計劃學校(葷)國中'!S85&amp;'偏鄉計劃學校(葷)國中'!S86</f>
        <v>乾裙帶菜薑雞蛋</v>
      </c>
      <c r="O14" s="34" t="str">
        <f>'偏鄉計劃學校(葷)國中'!U80</f>
        <v>水果</v>
      </c>
      <c r="P14" s="34">
        <f>'偏鄉計劃學校(葷)國中'!W81</f>
        <v>0</v>
      </c>
      <c r="Q14" s="34" t="str">
        <f>'偏鄉計劃學校(葷)國中'!AH80</f>
        <v xml:space="preserve">     </v>
      </c>
      <c r="R14" s="219">
        <f>'偏鄉計劃學校(葷)國中'!B80</f>
        <v>5.7</v>
      </c>
      <c r="S14" s="219">
        <f>'偏鄉計劃學校(葷)國中'!C80</f>
        <v>3.4</v>
      </c>
      <c r="T14" s="219">
        <f>'偏鄉計劃學校(葷)國中'!D80</f>
        <v>1.8</v>
      </c>
      <c r="U14" s="219">
        <f>'偏鄉計劃學校(葷)國中'!E80</f>
        <v>2.7</v>
      </c>
      <c r="V14" s="36">
        <f>'偏鄉計劃學校(葷)國中'!F80</f>
        <v>0</v>
      </c>
      <c r="W14" s="36">
        <f>'偏鄉計劃學校(葷)國中'!G80</f>
        <v>0</v>
      </c>
      <c r="X14" s="37">
        <f>'偏鄉計劃學校(葷)國中'!H80</f>
        <v>820.5</v>
      </c>
    </row>
    <row r="15" spans="1:32" ht="15.75" customHeight="1">
      <c r="A15" s="142">
        <v>45825</v>
      </c>
      <c r="B15" s="33" t="str">
        <f>'偏鄉計劃學校(葷)國中'!A87</f>
        <v>Q3</v>
      </c>
      <c r="C15" s="34" t="str">
        <f>'偏鄉計劃學校(葷)國中'!I87</f>
        <v>刈包特餐</v>
      </c>
      <c r="D15" s="35" t="str">
        <f>'偏鄉計劃學校(葷)國中'!I88&amp;'偏鄉計劃學校(葷)國中'!I89&amp;'偏鄉計劃學校(葷)國中'!I90&amp;'偏鄉計劃學校(葷)國中'!I91&amp;'偏鄉計劃學校(葷)國中'!I92&amp;'偏鄉計劃學校(葷)國中'!I93</f>
        <v>刈包</v>
      </c>
      <c r="E15" s="34" t="str">
        <f>'偏鄉計劃學校(葷)國中'!K87</f>
        <v>美味肉排</v>
      </c>
      <c r="F15" s="39" t="str">
        <f>'偏鄉計劃學校(葷)國中'!K88&amp;'偏鄉計劃學校(葷)國中'!K89&amp;'偏鄉計劃學校(葷)國中'!K90&amp;'偏鄉計劃學校(葷)國中'!K91&amp;'偏鄉計劃學校(葷)國中'!K92&amp;'偏鄉計劃學校(葷)國中'!K93</f>
        <v>肉排</v>
      </c>
      <c r="G15" s="34" t="str">
        <f>'偏鄉計劃學校(葷)國中'!M87</f>
        <v>酸菜絞肉</v>
      </c>
      <c r="H15" s="35" t="str">
        <f>'偏鄉計劃學校(葷)國中'!M88&amp;'偏鄉計劃學校(葷)國中'!M89&amp;'偏鄉計劃學校(葷)國中'!M90&amp;'偏鄉計劃學校(葷)國中'!M91&amp;'偏鄉計劃學校(葷)國中'!M92&amp;'偏鄉計劃學校(葷)國中'!M93</f>
        <v>豬絞肉酸菜大蒜</v>
      </c>
      <c r="I15" s="34" t="str">
        <f>'偏鄉計劃學校(葷)國中'!O87</f>
        <v>關東煮</v>
      </c>
      <c r="J15" s="35" t="str">
        <f>'偏鄉計劃學校(葷)國中'!O88&amp;'偏鄉計劃學校(葷)國中'!O89&amp;'偏鄉計劃學校(葷)國中'!O90&amp;'偏鄉計劃學校(葷)國中'!O91&amp;'偏鄉計劃學校(葷)國中'!O92&amp;'偏鄉計劃學校(葷)國中'!O93</f>
        <v>黑輪玉米段白蘿蔔大蒜味醂</v>
      </c>
      <c r="K15" s="34" t="str">
        <f>'偏鄉計劃學校(葷)國中'!Q87</f>
        <v>時蔬</v>
      </c>
      <c r="L15" s="35" t="str">
        <f>'偏鄉計劃學校(葷)國中'!Q88&amp;'偏鄉計劃學校(葷)國中'!Q89&amp;'偏鄉計劃學校(葷)國中'!Q90&amp;'偏鄉計劃學校(葷)國中'!Q91&amp;'偏鄉計劃學校(葷)國中'!Q92&amp;'偏鄉計劃學校(葷)國中'!Q93</f>
        <v>蔬菜大蒜</v>
      </c>
      <c r="M15" s="34" t="str">
        <f>'偏鄉計劃學校(葷)國中'!S87</f>
        <v>米粉羹</v>
      </c>
      <c r="N15" s="35" t="str">
        <f>'偏鄉計劃學校(葷)國中'!S88&amp;'偏鄉計劃學校(葷)國中'!S89&amp;'偏鄉計劃學校(葷)國中'!S90&amp;'偏鄉計劃學校(葷)國中'!S91&amp;'偏鄉計劃學校(葷)國中'!S92&amp;'偏鄉計劃學校(葷)國中'!S93</f>
        <v>米粉豬絞肉桶筍絲黑輪胡蘿蔔乾木耳</v>
      </c>
      <c r="O15" s="34" t="str">
        <f>'偏鄉計劃學校(葷)國中'!U87</f>
        <v>保久乳</v>
      </c>
      <c r="P15" s="34">
        <f>'偏鄉計劃學校(葷)國中'!W88</f>
        <v>0</v>
      </c>
      <c r="Q15" s="34" t="str">
        <f>'偏鄉計劃學校(葷)國中'!AH87</f>
        <v xml:space="preserve">     </v>
      </c>
      <c r="R15" s="219">
        <f>'偏鄉計劃學校(葷)國中'!B87</f>
        <v>4.2</v>
      </c>
      <c r="S15" s="219">
        <f>'偏鄉計劃學校(葷)國中'!C87</f>
        <v>2.5</v>
      </c>
      <c r="T15" s="219">
        <f>'偏鄉計劃學校(葷)國中'!D87</f>
        <v>1.5</v>
      </c>
      <c r="U15" s="219">
        <f>'偏鄉計劃學校(葷)國中'!E87</f>
        <v>2.7</v>
      </c>
      <c r="V15" s="36">
        <f>'偏鄉計劃學校(葷)國中'!F87</f>
        <v>0.1</v>
      </c>
      <c r="W15" s="36">
        <f>'偏鄉計劃學校(葷)國中'!G87</f>
        <v>0</v>
      </c>
      <c r="X15" s="37">
        <f>'偏鄉計劃學校(葷)國中'!H87</f>
        <v>640.5</v>
      </c>
    </row>
    <row r="16" spans="1:32" ht="15.75" customHeight="1">
      <c r="A16" s="142">
        <v>45826</v>
      </c>
      <c r="B16" s="33" t="str">
        <f>'偏鄉計劃學校(葷)國中'!A94</f>
        <v>Q4</v>
      </c>
      <c r="C16" s="34" t="str">
        <f>'偏鄉計劃學校(葷)國中'!I94</f>
        <v>糙米飯</v>
      </c>
      <c r="D16" s="35" t="str">
        <f>'偏鄉計劃學校(葷)國中'!I95&amp;'偏鄉計劃學校(葷)國中'!I96&amp;'偏鄉計劃學校(葷)國中'!I97&amp;'偏鄉計劃學校(葷)國中'!I98&amp;'偏鄉計劃學校(葷)國中'!I99&amp;'偏鄉計劃學校(葷)國中'!I100</f>
        <v>米糙米</v>
      </c>
      <c r="E16" s="34" t="str">
        <f>'偏鄉計劃學校(葷)國中'!K94</f>
        <v>塔香絞肉</v>
      </c>
      <c r="F16" s="39" t="str">
        <f>'偏鄉計劃學校(葷)國中'!K95&amp;'偏鄉計劃學校(葷)國中'!K96&amp;'偏鄉計劃學校(葷)國中'!K97&amp;'偏鄉計劃學校(葷)國中'!K98&amp;'偏鄉計劃學校(葷)國中'!K99&amp;'偏鄉計劃學校(葷)國中'!K100</f>
        <v>豬絞肉豆薯胡蘿蔔九層塔大蒜</v>
      </c>
      <c r="G16" s="227" t="s">
        <v>384</v>
      </c>
      <c r="H16" s="35" t="str">
        <f>'偏鄉計劃學校(葷)國中'!M95&amp;'偏鄉計劃學校(葷)國中'!M96&amp;'偏鄉計劃學校(葷)國中'!M97&amp;'偏鄉計劃學校(葷)國中'!M98&amp;'偏鄉計劃學校(葷)國中'!M99&amp;'偏鄉計劃學校(葷)國中'!M100</f>
        <v>凍豆腐韓式泡菜結球白菜</v>
      </c>
      <c r="I16" s="34" t="str">
        <f>'偏鄉計劃學校(葷)國中'!O94</f>
        <v>冬瓜貢片</v>
      </c>
      <c r="J16" s="35" t="str">
        <f>'偏鄉計劃學校(葷)國中'!O95&amp;'偏鄉計劃學校(葷)國中'!O96&amp;'偏鄉計劃學校(葷)國中'!O97&amp;'偏鄉計劃學校(葷)國中'!O98&amp;'偏鄉計劃學校(葷)國中'!O99&amp;'偏鄉計劃學校(葷)國中'!O100</f>
        <v>冬瓜貢丸片胡蘿蔔大蒜</v>
      </c>
      <c r="K16" s="34" t="str">
        <f>'偏鄉計劃學校(葷)國中'!Q94</f>
        <v>時蔬</v>
      </c>
      <c r="L16" s="35" t="str">
        <f>'偏鄉計劃學校(葷)國中'!Q95&amp;'偏鄉計劃學校(葷)國中'!Q96&amp;'偏鄉計劃學校(葷)國中'!Q97&amp;'偏鄉計劃學校(葷)國中'!Q98&amp;'偏鄉計劃學校(葷)國中'!Q99&amp;'偏鄉計劃學校(葷)國中'!Q100</f>
        <v>蔬菜大蒜</v>
      </c>
      <c r="M16" s="34" t="str">
        <f>'偏鄉計劃學校(葷)國中'!S94</f>
        <v>紅豆紫米湯</v>
      </c>
      <c r="N16" s="35" t="str">
        <f>'偏鄉計劃學校(葷)國中'!S95&amp;'偏鄉計劃學校(葷)國中'!S96&amp;'偏鄉計劃學校(葷)國中'!S97&amp;'偏鄉計劃學校(葷)國中'!S98&amp;'偏鄉計劃學校(葷)國中'!S99&amp;'偏鄉計劃學校(葷)國中'!S100</f>
        <v>紅豆黑秈糯米二砂糖</v>
      </c>
      <c r="O16" s="34" t="str">
        <f>'偏鄉計劃學校(葷)國中'!U94</f>
        <v>水果</v>
      </c>
      <c r="P16" s="34" t="str">
        <f>'偏鄉計劃學校(葷)國中'!W95</f>
        <v>有機豆奶</v>
      </c>
      <c r="Q16" s="34" t="str">
        <f>'偏鄉計劃學校(葷)國中'!AH94</f>
        <v xml:space="preserve">     </v>
      </c>
      <c r="R16" s="219">
        <f>'偏鄉計劃學校(葷)國中'!B94</f>
        <v>6.5</v>
      </c>
      <c r="S16" s="219">
        <f>'偏鄉計劃學校(葷)國中'!C94</f>
        <v>2.2999999999999998</v>
      </c>
      <c r="T16" s="219">
        <f>'偏鄉計劃學校(葷)國中'!D94</f>
        <v>1.9</v>
      </c>
      <c r="U16" s="219">
        <f>'偏鄉計劃學校(葷)國中'!E94</f>
        <v>2.7</v>
      </c>
      <c r="V16" s="36">
        <f>'偏鄉計劃學校(葷)國中'!F94</f>
        <v>0</v>
      </c>
      <c r="W16" s="36">
        <f>'偏鄉計劃學校(葷)國中'!G94</f>
        <v>0</v>
      </c>
      <c r="X16" s="37">
        <f>'偏鄉計劃學校(葷)國中'!H94</f>
        <v>796.5</v>
      </c>
    </row>
    <row r="17" spans="1:26" ht="15.75" customHeight="1">
      <c r="A17" s="142">
        <v>45830</v>
      </c>
      <c r="B17" s="33" t="str">
        <f>'偏鄉計劃學校(葷)國中'!A101</f>
        <v>R1</v>
      </c>
      <c r="C17" s="34" t="str">
        <f>'偏鄉計劃學校(葷)國中'!I101</f>
        <v>白米飯</v>
      </c>
      <c r="D17" s="35" t="str">
        <f>'偏鄉計劃學校(葷)國中'!I102&amp;'偏鄉計劃學校(葷)國中'!I103&amp;'偏鄉計劃學校(葷)國中'!I104&amp;'偏鄉計劃學校(葷)國中'!I105&amp;'偏鄉計劃學校(葷)國中'!I106&amp;'偏鄉計劃學校(葷)國中'!I107</f>
        <v>米</v>
      </c>
      <c r="E17" s="34" t="str">
        <f>'偏鄉計劃學校(葷)國中'!K101</f>
        <v>椰香咖哩豬</v>
      </c>
      <c r="F17" s="39" t="str">
        <f>'偏鄉計劃學校(葷)國中'!K102&amp;'偏鄉計劃學校(葷)國中'!K103&amp;'偏鄉計劃學校(葷)國中'!K104&amp;'偏鄉計劃學校(葷)國中'!K105&amp;'偏鄉計劃學校(葷)國中'!K106&amp;'偏鄉計劃學校(葷)國中'!K107</f>
        <v>豬絞肉南瓜洋蔥椰漿咖哩粉</v>
      </c>
      <c r="G17" s="34" t="str">
        <f>'偏鄉計劃學校(葷)國中'!M101</f>
        <v>涼拌海帶</v>
      </c>
      <c r="H17" s="35" t="str">
        <f>'偏鄉計劃學校(葷)國中'!M102&amp;'偏鄉計劃學校(葷)國中'!M103&amp;'偏鄉計劃學校(葷)國中'!M104&amp;'偏鄉計劃學校(葷)國中'!M105&amp;'偏鄉計劃學校(葷)國中'!M106&amp;'偏鄉計劃學校(葷)國中'!M107</f>
        <v>乾裙帶菜薑絲大蒜胡蘿蔔</v>
      </c>
      <c r="I17" s="227" t="s">
        <v>385</v>
      </c>
      <c r="J17" s="35" t="str">
        <f>'偏鄉計劃學校(葷)國中'!O102&amp;'偏鄉計劃學校(葷)國中'!O103&amp;'偏鄉計劃學校(葷)國中'!O104&amp;'偏鄉計劃學校(葷)國中'!O105&amp;'偏鄉計劃學校(葷)國中'!O106&amp;'偏鄉計劃學校(葷)國中'!O107</f>
        <v>豆干小魚乾</v>
      </c>
      <c r="K17" s="34" t="str">
        <f>'偏鄉計劃學校(葷)國中'!Q101</f>
        <v>時蔬</v>
      </c>
      <c r="L17" s="35" t="str">
        <f>'偏鄉計劃學校(葷)國中'!Q102&amp;'偏鄉計劃學校(葷)國中'!Q103&amp;'偏鄉計劃學校(葷)國中'!Q104&amp;'偏鄉計劃學校(葷)國中'!Q105&amp;'偏鄉計劃學校(葷)國中'!Q106&amp;'偏鄉計劃學校(葷)國中'!Q107</f>
        <v>蔬菜大蒜</v>
      </c>
      <c r="M17" s="34" t="str">
        <f>'偏鄉計劃學校(葷)國中'!S101</f>
        <v>羅宋湯</v>
      </c>
      <c r="N17" s="35" t="str">
        <f>'偏鄉計劃學校(葷)國中'!S102&amp;'偏鄉計劃學校(葷)國中'!S103&amp;'偏鄉計劃學校(葷)國中'!S104&amp;'偏鄉計劃學校(葷)國中'!S105&amp;'偏鄉計劃學校(葷)國中'!S106&amp;'偏鄉計劃學校(葷)國中'!S107</f>
        <v>洋蔥甘藍大番茄豬後腿肉</v>
      </c>
      <c r="O17" s="34" t="str">
        <f>'偏鄉計劃學校(葷)國中'!U101</f>
        <v>葡萄乾</v>
      </c>
      <c r="P17" s="34">
        <f>'偏鄉計劃學校(葷)國中'!W102</f>
        <v>0</v>
      </c>
      <c r="Q17" s="34" t="str">
        <f>'偏鄉計劃學校(葷)國中'!AH101</f>
        <v xml:space="preserve">     </v>
      </c>
      <c r="R17" s="219">
        <f>'偏鄉計劃學校(葷)國中'!B101</f>
        <v>5.4</v>
      </c>
      <c r="S17" s="219">
        <f>'偏鄉計劃學校(葷)國中'!C101</f>
        <v>3.1</v>
      </c>
      <c r="T17" s="219">
        <f>'偏鄉計劃學校(葷)國中'!D101</f>
        <v>2</v>
      </c>
      <c r="U17" s="219">
        <f>'偏鄉計劃學校(葷)國中'!E101</f>
        <v>2.7</v>
      </c>
      <c r="V17" s="36">
        <f>'偏鄉計劃學校(葷)國中'!F101</f>
        <v>0</v>
      </c>
      <c r="W17" s="36">
        <f>'偏鄉計劃學校(葷)國中'!G101</f>
        <v>0</v>
      </c>
      <c r="X17" s="37">
        <f>'偏鄉計劃學校(葷)國中'!H101</f>
        <v>782</v>
      </c>
    </row>
    <row r="18" spans="1:26" ht="15.75" customHeight="1">
      <c r="A18" s="142">
        <v>45831</v>
      </c>
      <c r="B18" s="33" t="str">
        <f>'偏鄉計劃學校(葷)國中'!A108</f>
        <v>R2</v>
      </c>
      <c r="C18" s="34" t="str">
        <f>'偏鄉計劃學校(葷)國中'!I108</f>
        <v>糙米飯</v>
      </c>
      <c r="D18" s="35" t="str">
        <f>'偏鄉計劃學校(葷)國中'!I109&amp;'偏鄉計劃學校(葷)國中'!I110&amp;'偏鄉計劃學校(葷)國中'!I111&amp;'偏鄉計劃學校(葷)國中'!I112&amp;'偏鄉計劃學校(葷)國中'!I113&amp;'偏鄉計劃學校(葷)國中'!I114</f>
        <v>米糙米</v>
      </c>
      <c r="E18" s="34" t="str">
        <f>'偏鄉計劃學校(葷)國中'!K108</f>
        <v>香滷雞翅</v>
      </c>
      <c r="F18" s="39" t="str">
        <f>'偏鄉計劃學校(葷)國中'!K109&amp;'偏鄉計劃學校(葷)國中'!K110&amp;'偏鄉計劃學校(葷)國中'!K111&amp;'偏鄉計劃學校(葷)國中'!K112&amp;'偏鄉計劃學校(葷)國中'!K113&amp;'偏鄉計劃學校(葷)國中'!K114</f>
        <v>三節翅滷包</v>
      </c>
      <c r="G18" s="34" t="str">
        <f>'偏鄉計劃學校(葷)國中'!M108</f>
        <v>絲瓜麵線</v>
      </c>
      <c r="H18" s="35" t="str">
        <f>'偏鄉計劃學校(葷)國中'!M109&amp;'偏鄉計劃學校(葷)國中'!M110&amp;'偏鄉計劃學校(葷)國中'!M111&amp;'偏鄉計劃學校(葷)國中'!M112&amp;'偏鄉計劃學校(葷)國中'!M113&amp;'偏鄉計劃學校(葷)國中'!M114</f>
        <v>絲瓜麵線豬絞肉</v>
      </c>
      <c r="I18" s="34" t="str">
        <f>'偏鄉計劃學校(葷)國中'!O108</f>
        <v>田園玉米</v>
      </c>
      <c r="J18" s="35" t="str">
        <f>'偏鄉計劃學校(葷)國中'!O109&amp;'偏鄉計劃學校(葷)國中'!O110&amp;'偏鄉計劃學校(葷)國中'!O111&amp;'偏鄉計劃學校(葷)國中'!O112&amp;'偏鄉計劃學校(葷)國中'!O113&amp;'偏鄉計劃學校(葷)國中'!O114</f>
        <v>豬絞肉冷凍毛豆仁大蒜冷凍玉米粒胡蘿蔔</v>
      </c>
      <c r="K18" s="34" t="str">
        <f>'偏鄉計劃學校(葷)國中'!Q108</f>
        <v>時蔬</v>
      </c>
      <c r="L18" s="35" t="str">
        <f>'偏鄉計劃學校(葷)國中'!Q109&amp;'偏鄉計劃學校(葷)國中'!Q110&amp;'偏鄉計劃學校(葷)國中'!Q111&amp;'偏鄉計劃學校(葷)國中'!Q112&amp;'偏鄉計劃學校(葷)國中'!Q113&amp;'偏鄉計劃學校(葷)國中'!Q114</f>
        <v>蔬菜大蒜</v>
      </c>
      <c r="M18" s="34" t="str">
        <f>'偏鄉計劃學校(葷)國中'!S108</f>
        <v>酸辣湯</v>
      </c>
      <c r="N18" s="35" t="str">
        <f>'偏鄉計劃學校(葷)國中'!S109&amp;'偏鄉計劃學校(葷)國中'!S110&amp;'偏鄉計劃學校(葷)國中'!S111&amp;'偏鄉計劃學校(葷)國中'!S112&amp;'偏鄉計劃學校(葷)國中'!S113&amp;'偏鄉計劃學校(葷)國中'!S114</f>
        <v>豆腐脆筍金針菇胡蘿蔔乾木耳</v>
      </c>
      <c r="O18" s="34" t="str">
        <f>'偏鄉計劃學校(葷)國中'!U108</f>
        <v>果汁</v>
      </c>
      <c r="P18" s="34">
        <f>'偏鄉計劃學校(葷)國中'!W109</f>
        <v>0</v>
      </c>
      <c r="Q18" s="34" t="str">
        <f>'偏鄉計劃學校(葷)國中'!AH108</f>
        <v xml:space="preserve">     </v>
      </c>
      <c r="R18" s="219">
        <f>'偏鄉計劃學校(葷)國中'!B108</f>
        <v>5.6</v>
      </c>
      <c r="S18" s="219">
        <f>'偏鄉計劃學校(葷)國中'!C108</f>
        <v>2.8</v>
      </c>
      <c r="T18" s="219">
        <f>'偏鄉計劃學校(葷)國中'!D108</f>
        <v>1.6</v>
      </c>
      <c r="U18" s="219">
        <f>'偏鄉計劃學校(葷)國中'!E108</f>
        <v>2.9</v>
      </c>
      <c r="V18" s="36">
        <f>'偏鄉計劃學校(葷)國中'!F108</f>
        <v>0.3</v>
      </c>
      <c r="W18" s="36">
        <f>'偏鄉計劃學校(葷)國中'!G108</f>
        <v>0</v>
      </c>
      <c r="X18" s="37">
        <f>'偏鄉計劃學校(葷)國中'!H108</f>
        <v>772.5</v>
      </c>
    </row>
    <row r="19" spans="1:26" ht="15.75" customHeight="1">
      <c r="A19" s="142">
        <v>45832</v>
      </c>
      <c r="B19" s="33" t="str">
        <f>'偏鄉計劃學校(葷)國中'!A115</f>
        <v>R3</v>
      </c>
      <c r="C19" s="34" t="str">
        <f>'偏鄉計劃學校(葷)國中'!I115</f>
        <v>蘑菇麵特餐</v>
      </c>
      <c r="D19" s="35" t="str">
        <f>'偏鄉計劃學校(葷)國中'!I116&amp;'偏鄉計劃學校(葷)國中'!I117&amp;'偏鄉計劃學校(葷)國中'!I118&amp;'偏鄉計劃學校(葷)國中'!I119&amp;'偏鄉計劃學校(葷)國中'!I120&amp;'偏鄉計劃學校(葷)國中'!I121</f>
        <v>拉麵</v>
      </c>
      <c r="E19" s="34" t="str">
        <f>'偏鄉計劃學校(葷)國中'!K115</f>
        <v>茄汁肉醬</v>
      </c>
      <c r="F19" s="39" t="str">
        <f>'偏鄉計劃學校(葷)國中'!K116&amp;'偏鄉計劃學校(葷)國中'!K117&amp;'偏鄉計劃學校(葷)國中'!K118&amp;'偏鄉計劃學校(葷)國中'!K119&amp;'偏鄉計劃學校(葷)國中'!K120&amp;'偏鄉計劃學校(葷)國中'!K121</f>
        <v>豬絞肉馬鈴薯洋蔥蘑菇醬</v>
      </c>
      <c r="G19" s="34" t="str">
        <f>'偏鄉計劃學校(葷)國中'!M115</f>
        <v>肉絲甘藍</v>
      </c>
      <c r="H19" s="35" t="str">
        <f>'偏鄉計劃學校(葷)國中'!M116&amp;'偏鄉計劃學校(葷)國中'!M117&amp;'偏鄉計劃學校(葷)國中'!M118&amp;'偏鄉計劃學校(葷)國中'!M119&amp;'偏鄉計劃學校(葷)國中'!M120&amp;'偏鄉計劃學校(葷)國中'!M121</f>
        <v>甘藍豬後腿肉胡蘿蔔大蒜</v>
      </c>
      <c r="I19" s="34" t="str">
        <f>'偏鄉計劃學校(葷)國中'!O115</f>
        <v>炸物雙拼</v>
      </c>
      <c r="J19" s="35" t="str">
        <f>'偏鄉計劃學校(葷)國中'!O116&amp;'偏鄉計劃學校(葷)國中'!O117&amp;'偏鄉計劃學校(葷)國中'!O118&amp;'偏鄉計劃學校(葷)國中'!O119&amp;'偏鄉計劃學校(葷)國中'!O120&amp;'偏鄉計劃學校(葷)國中'!O121</f>
        <v>杏鮑菇甜不辣</v>
      </c>
      <c r="K19" s="34" t="str">
        <f>'偏鄉計劃學校(葷)國中'!Q115</f>
        <v>時蔬</v>
      </c>
      <c r="L19" s="35" t="str">
        <f>'偏鄉計劃學校(葷)國中'!Q116&amp;'偏鄉計劃學校(葷)國中'!Q117&amp;'偏鄉計劃學校(葷)國中'!Q118&amp;'偏鄉計劃學校(葷)國中'!Q119&amp;'偏鄉計劃學校(葷)國中'!Q120&amp;'偏鄉計劃學校(葷)國中'!Q121</f>
        <v>蔬菜大蒜</v>
      </c>
      <c r="M19" s="34" t="str">
        <f>'偏鄉計劃學校(葷)國中'!S115</f>
        <v>玉米濃湯</v>
      </c>
      <c r="N19" s="35" t="str">
        <f>'偏鄉計劃學校(葷)國中'!S116&amp;'偏鄉計劃學校(葷)國中'!S117&amp;'偏鄉計劃學校(葷)國中'!S118&amp;'偏鄉計劃學校(葷)國中'!S119&amp;'偏鄉計劃學校(葷)國中'!S120&amp;'偏鄉計劃學校(葷)國中'!S121</f>
        <v>雞蛋冷凍玉米粒玉米濃湯調理包</v>
      </c>
      <c r="O19" s="34" t="str">
        <f>'偏鄉計劃學校(葷)國中'!U115</f>
        <v>紅豆餐包</v>
      </c>
      <c r="P19" s="34">
        <f>'偏鄉計劃學校(葷)國中'!W116</f>
        <v>0</v>
      </c>
      <c r="Q19" s="34" t="str">
        <f>'偏鄉計劃學校(葷)國中'!AH115</f>
        <v xml:space="preserve">     </v>
      </c>
      <c r="R19" s="219">
        <f>'偏鄉計劃學校(葷)國中'!B115</f>
        <v>5.6</v>
      </c>
      <c r="S19" s="219">
        <f>'偏鄉計劃學校(葷)國中'!C115</f>
        <v>2.4</v>
      </c>
      <c r="T19" s="219">
        <f>'偏鄉計劃學校(葷)國中'!D115</f>
        <v>1.7</v>
      </c>
      <c r="U19" s="219">
        <f>'偏鄉計劃學校(葷)國中'!E115</f>
        <v>2.9</v>
      </c>
      <c r="V19" s="36">
        <f>'偏鄉計劃學校(葷)國中'!F115</f>
        <v>0</v>
      </c>
      <c r="W19" s="36">
        <f>'偏鄉計劃學校(葷)國中'!G115</f>
        <v>0</v>
      </c>
      <c r="X19" s="37">
        <f>'偏鄉計劃學校(葷)國中'!H115</f>
        <v>745</v>
      </c>
    </row>
    <row r="20" spans="1:26" ht="15.75" customHeight="1">
      <c r="A20" s="142">
        <v>45833</v>
      </c>
      <c r="B20" s="33" t="str">
        <f>'偏鄉計劃學校(葷)國中'!A122</f>
        <v>R4</v>
      </c>
      <c r="C20" s="34" t="str">
        <f>'偏鄉計劃學校(葷)國中'!I122</f>
        <v>糙米飯</v>
      </c>
      <c r="D20" s="35" t="str">
        <f>'偏鄉計劃學校(葷)國中'!I123&amp;'偏鄉計劃學校(葷)國中'!I124&amp;'偏鄉計劃學校(葷)國中'!I125&amp;'偏鄉計劃學校(葷)國中'!I126&amp;'偏鄉計劃學校(葷)國中'!I127&amp;'偏鄉計劃學校(葷)國中'!I128</f>
        <v>米糙米</v>
      </c>
      <c r="E20" s="34" t="str">
        <f>'偏鄉計劃學校(葷)國中'!K122</f>
        <v>韓式燒肉</v>
      </c>
      <c r="F20" s="39" t="str">
        <f>'偏鄉計劃學校(葷)國中'!K123&amp;'偏鄉計劃學校(葷)國中'!K124&amp;'偏鄉計劃學校(葷)國中'!K125&amp;'偏鄉計劃學校(葷)國中'!K126&amp;'偏鄉計劃學校(葷)國中'!K127&amp;'偏鄉計劃學校(葷)國中'!K128</f>
        <v>豬後腿肉韓式泡菜結球白菜大蒜</v>
      </c>
      <c r="G20" s="227" t="s">
        <v>386</v>
      </c>
      <c r="H20" s="35" t="str">
        <f>'偏鄉計劃學校(葷)國中'!M123&amp;'偏鄉計劃學校(葷)國中'!M124&amp;'偏鄉計劃學校(葷)國中'!M125&amp;'偏鄉計劃學校(葷)國中'!M126&amp;'偏鄉計劃學校(葷)國中'!M127&amp;'偏鄉計劃學校(葷)國中'!M128</f>
        <v>四角油豆腐胡蘿蔔白蘿蔔</v>
      </c>
      <c r="I20" s="34" t="str">
        <f>'偏鄉計劃學校(葷)國中'!O122</f>
        <v>韭香豆芽</v>
      </c>
      <c r="J20" s="35" t="str">
        <f>'偏鄉計劃學校(葷)國中'!O123&amp;'偏鄉計劃學校(葷)國中'!O124&amp;'偏鄉計劃學校(葷)國中'!O125&amp;'偏鄉計劃學校(葷)國中'!O126&amp;'偏鄉計劃學校(葷)國中'!O127&amp;'偏鄉計劃學校(葷)國中'!O128</f>
        <v>綠豆芽胡蘿蔔韭菜大蒜豬後腿肉</v>
      </c>
      <c r="K20" s="34" t="str">
        <f>'偏鄉計劃學校(葷)國中'!Q122</f>
        <v>時蔬</v>
      </c>
      <c r="L20" s="35" t="str">
        <f>'偏鄉計劃學校(葷)國中'!Q123&amp;'偏鄉計劃學校(葷)國中'!Q124&amp;'偏鄉計劃學校(葷)國中'!Q125&amp;'偏鄉計劃學校(葷)國中'!Q126&amp;'偏鄉計劃學校(葷)國中'!Q127&amp;'偏鄉計劃學校(葷)國中'!Q128</f>
        <v>蔬菜大蒜</v>
      </c>
      <c r="M20" s="34" t="str">
        <f>'偏鄉計劃學校(葷)國中'!S122</f>
        <v>愛玉甜湯</v>
      </c>
      <c r="N20" s="35" t="str">
        <f>'偏鄉計劃學校(葷)國中'!S123&amp;'偏鄉計劃學校(葷)國中'!S124&amp;'偏鄉計劃學校(葷)國中'!S125&amp;'偏鄉計劃學校(葷)國中'!S126&amp;'偏鄉計劃學校(葷)國中'!S127&amp;'偏鄉計劃學校(葷)國中'!S128</f>
        <v>愛玉凍二砂糖</v>
      </c>
      <c r="O20" s="34" t="str">
        <f>'偏鄉計劃學校(葷)國中'!U122</f>
        <v>保久乳</v>
      </c>
      <c r="P20" s="34">
        <f>'偏鄉計劃學校(葷)國中'!W123</f>
        <v>0</v>
      </c>
      <c r="Q20" s="34" t="str">
        <f>'偏鄉計劃學校(葷)國中'!AH122</f>
        <v xml:space="preserve">     </v>
      </c>
      <c r="R20" s="219">
        <f>'偏鄉計劃學校(葷)國中'!B122</f>
        <v>5</v>
      </c>
      <c r="S20" s="219">
        <f>'偏鄉計劃學校(葷)國中'!C122</f>
        <v>2.8</v>
      </c>
      <c r="T20" s="219">
        <f>'偏鄉計劃學校(葷)國中'!D122</f>
        <v>1.9</v>
      </c>
      <c r="U20" s="219">
        <f>'偏鄉計劃學校(葷)國中'!E122</f>
        <v>2.8</v>
      </c>
      <c r="V20" s="36">
        <f>'偏鄉計劃學校(葷)國中'!F122</f>
        <v>0</v>
      </c>
      <c r="W20" s="36">
        <f>'偏鄉計劃學校(葷)國中'!G122</f>
        <v>0</v>
      </c>
      <c r="X20" s="37">
        <f>'偏鄉計劃學校(葷)國中'!H122</f>
        <v>733.5</v>
      </c>
    </row>
    <row r="21" spans="1:26" ht="15.75" customHeight="1">
      <c r="A21" s="142">
        <v>45834</v>
      </c>
      <c r="B21" s="33" t="str">
        <f>'偏鄉計劃學校(葷)國中'!A129</f>
        <v>R5</v>
      </c>
      <c r="C21" s="34" t="str">
        <f>'偏鄉計劃學校(葷)國中'!I129</f>
        <v>芝麻飯</v>
      </c>
      <c r="D21" s="35" t="str">
        <f>'偏鄉計劃學校(葷)國中'!I130&amp;'偏鄉計劃學校(葷)國中'!I134&amp;'偏鄉計劃學校(葷)國中'!I132&amp;'偏鄉計劃學校(葷)國中'!I133&amp;'偏鄉計劃學校(葷)國中'!I134&amp;'偏鄉計劃學校(葷)國中'!I135</f>
        <v>米</v>
      </c>
      <c r="E21" s="34" t="str">
        <f>'偏鄉計劃學校(葷)國中'!K129</f>
        <v>糖醋雞丁</v>
      </c>
      <c r="F21" s="39" t="str">
        <f>'偏鄉計劃學校(葷)國中'!K130&amp;'偏鄉計劃學校(葷)國中'!K134&amp;'偏鄉計劃學校(葷)國中'!K132&amp;'偏鄉計劃學校(葷)國中'!K133&amp;'偏鄉計劃學校(葷)國中'!K134&amp;'偏鄉計劃學校(葷)國中'!K135</f>
        <v>肉雞番茄糊鳳梨罐頭甜椒(青皮)番茄糊二砂糖</v>
      </c>
      <c r="G21" s="34" t="str">
        <f>'偏鄉計劃學校(葷)國中'!M129</f>
        <v>塔香黑輪</v>
      </c>
      <c r="H21" s="35" t="str">
        <f>'偏鄉計劃學校(葷)國中'!M130&amp;'偏鄉計劃學校(葷)國中'!M134&amp;'偏鄉計劃學校(葷)國中'!M132&amp;'偏鄉計劃學校(葷)國中'!M133&amp;'偏鄉計劃學校(葷)國中'!M134&amp;'偏鄉計劃學校(葷)國中'!M135</f>
        <v>杏鮑菇九層塔</v>
      </c>
      <c r="I21" s="34" t="str">
        <f>'偏鄉計劃學校(葷)國中'!O129</f>
        <v>菜脯蛋</v>
      </c>
      <c r="J21" s="35" t="str">
        <f>'偏鄉計劃學校(葷)國中'!O130&amp;'偏鄉計劃學校(葷)國中'!O134&amp;'偏鄉計劃學校(葷)國中'!O132&amp;'偏鄉計劃學校(葷)國中'!O133&amp;'偏鄉計劃學校(葷)國中'!O134&amp;'偏鄉計劃學校(葷)國中'!O135</f>
        <v>雞蛋</v>
      </c>
      <c r="K21" s="34" t="str">
        <f>'偏鄉計劃學校(葷)國中'!Q129</f>
        <v>時蔬</v>
      </c>
      <c r="L21" s="35" t="str">
        <f>'偏鄉計劃學校(葷)國中'!Q130&amp;'偏鄉計劃學校(葷)國中'!Q134&amp;'偏鄉計劃學校(葷)國中'!Q132&amp;'偏鄉計劃學校(葷)國中'!Q133&amp;'偏鄉計劃學校(葷)國中'!Q134&amp;'偏鄉計劃學校(葷)國中'!Q135</f>
        <v>蔬菜</v>
      </c>
      <c r="M21" s="34" t="str">
        <f>'偏鄉計劃學校(葷)國中'!S129</f>
        <v>白菜大骨湯</v>
      </c>
      <c r="N21" s="35" t="str">
        <f>'偏鄉計劃學校(葷)國中'!S130&amp;'偏鄉計劃學校(葷)國中'!S134&amp;'偏鄉計劃學校(葷)國中'!S132&amp;'偏鄉計劃學校(葷)國中'!S133&amp;'偏鄉計劃學校(葷)國中'!S134&amp;'偏鄉計劃學校(葷)國中'!S135</f>
        <v>結球白菜大骨</v>
      </c>
      <c r="O21" s="34" t="str">
        <f>'偏鄉計劃學校(葷)國中'!U129</f>
        <v>水果</v>
      </c>
      <c r="P21" s="34" t="str">
        <f>'偏鄉計劃學校(葷)國中'!W130</f>
        <v>有機豆奶</v>
      </c>
      <c r="Q21" s="34" t="str">
        <f>'偏鄉計劃學校(葷)國中'!AH129</f>
        <v xml:space="preserve">     </v>
      </c>
      <c r="R21" s="219">
        <f>'偏鄉計劃學校(葷)國中'!B129</f>
        <v>5.2</v>
      </c>
      <c r="S21" s="219">
        <f>'偏鄉計劃學校(葷)國中'!C129</f>
        <v>3</v>
      </c>
      <c r="T21" s="219">
        <f>'偏鄉計劃學校(葷)國中'!D129</f>
        <v>1.9</v>
      </c>
      <c r="U21" s="219">
        <f>'偏鄉計劃學校(葷)國中'!E129</f>
        <v>2.8</v>
      </c>
      <c r="V21" s="36">
        <f>'偏鄉計劃學校(葷)國中'!F129</f>
        <v>0</v>
      </c>
      <c r="W21" s="36">
        <f>'偏鄉計劃學校(葷)國中'!G129</f>
        <v>0</v>
      </c>
      <c r="X21" s="37">
        <f>'偏鄉計劃學校(葷)國中'!H129</f>
        <v>762.5</v>
      </c>
    </row>
    <row r="22" spans="1:26" ht="15.75" customHeight="1">
      <c r="A22" s="142">
        <v>45837</v>
      </c>
      <c r="B22" s="33" t="str">
        <f>'偏鄉計劃學校(葷)國中'!A136</f>
        <v>S1</v>
      </c>
      <c r="C22" s="34" t="str">
        <f>'偏鄉計劃學校(葷)國中'!I136</f>
        <v>白米飯</v>
      </c>
      <c r="D22" s="35" t="str">
        <f>'偏鄉計劃學校(葷)國中'!I137&amp;'偏鄉計劃學校(葷)國中'!I138&amp;'偏鄉計劃學校(葷)國中'!I139&amp;'偏鄉計劃學校(葷)國中'!I140&amp;'偏鄉計劃學校(葷)國中'!I141&amp;'偏鄉計劃學校(葷)國中'!I142</f>
        <v>米</v>
      </c>
      <c r="E22" s="34" t="str">
        <f>'偏鄉計劃學校(葷)國中'!K136</f>
        <v>打拋豬</v>
      </c>
      <c r="F22" s="39" t="str">
        <f>'偏鄉計劃學校(葷)國中'!K137&amp;'偏鄉計劃學校(葷)國中'!K138&amp;'偏鄉計劃學校(葷)國中'!K139&amp;'偏鄉計劃學校(葷)國中'!K140&amp;'偏鄉計劃學校(葷)國中'!K141&amp;'偏鄉計劃學校(葷)國中'!K142</f>
        <v>豬絞肉豆薯大番茄九層塔大蒜</v>
      </c>
      <c r="G22" s="34" t="str">
        <f>'偏鄉計劃學校(葷)國中'!M136</f>
        <v>白菜滷</v>
      </c>
      <c r="H22" s="35" t="str">
        <f>'偏鄉計劃學校(葷)國中'!M137&amp;'偏鄉計劃學校(葷)國中'!M138&amp;'偏鄉計劃學校(葷)國中'!M139&amp;'偏鄉計劃學校(葷)國中'!M140&amp;'偏鄉計劃學校(葷)國中'!M141&amp;'偏鄉計劃學校(葷)國中'!M142</f>
        <v>結球白菜豬絞肉乾香菇大蒜胡蘿蔔</v>
      </c>
      <c r="I22" s="227" t="s">
        <v>387</v>
      </c>
      <c r="J22" s="35" t="str">
        <f>'偏鄉計劃學校(葷)國中'!O137&amp;'偏鄉計劃學校(葷)國中'!O138&amp;'偏鄉計劃學校(葷)國中'!O139&amp;'偏鄉計劃學校(葷)國中'!O140&amp;'偏鄉計劃學校(葷)國中'!O141&amp;'偏鄉計劃學校(葷)國中'!O142</f>
        <v>豆干胡蘿蔔醬油二砂糖</v>
      </c>
      <c r="K22" s="34" t="str">
        <f>'偏鄉計劃學校(葷)國中'!Q136</f>
        <v>時蔬</v>
      </c>
      <c r="L22" s="35" t="str">
        <f>'偏鄉計劃學校(葷)國中'!Q137&amp;'偏鄉計劃學校(葷)國中'!Q138&amp;'偏鄉計劃學校(葷)國中'!Q139&amp;'偏鄉計劃學校(葷)國中'!Q140&amp;'偏鄉計劃學校(葷)國中'!Q141&amp;'偏鄉計劃學校(葷)國中'!Q142</f>
        <v>蔬菜大蒜</v>
      </c>
      <c r="M22" s="34" t="str">
        <f>'偏鄉計劃學校(葷)國中'!S136</f>
        <v>時蔬大骨湯</v>
      </c>
      <c r="N22" s="35" t="str">
        <f>'偏鄉計劃學校(葷)國中'!S137&amp;'偏鄉計劃學校(葷)國中'!S138&amp;'偏鄉計劃學校(葷)國中'!S139&amp;'偏鄉計劃學校(葷)國中'!S140&amp;'偏鄉計劃學校(葷)國中'!S141&amp;'偏鄉計劃學校(葷)國中'!S142</f>
        <v>時蔬大骨</v>
      </c>
      <c r="O22" s="34" t="str">
        <f>'偏鄉計劃學校(葷)國中'!U136</f>
        <v>奶油餐包</v>
      </c>
      <c r="P22" s="34">
        <f>'偏鄉計劃學校(葷)國中'!W137</f>
        <v>0</v>
      </c>
      <c r="Q22" s="34" t="str">
        <f>'偏鄉計劃學校(葷)國中'!AH136</f>
        <v xml:space="preserve">     </v>
      </c>
      <c r="R22" s="219">
        <f>'偏鄉計劃學校(葷)國中'!B136</f>
        <v>5.3</v>
      </c>
      <c r="S22" s="219">
        <f>'偏鄉計劃學校(葷)國中'!C136</f>
        <v>3</v>
      </c>
      <c r="T22" s="219">
        <f>'偏鄉計劃學校(葷)國中'!D136</f>
        <v>1.7</v>
      </c>
      <c r="U22" s="219">
        <f>'偏鄉計劃學校(葷)國中'!E136</f>
        <v>2.8</v>
      </c>
      <c r="V22" s="36">
        <f>'偏鄉計劃學校(葷)國中'!F136</f>
        <v>0</v>
      </c>
      <c r="W22" s="36">
        <f>'偏鄉計劃學校(葷)國中'!G136</f>
        <v>0</v>
      </c>
      <c r="X22" s="37">
        <f>'偏鄉計劃學校(葷)國中'!H136</f>
        <v>764.5</v>
      </c>
    </row>
    <row r="23" spans="1:26" ht="15.75" customHeight="1">
      <c r="A23" s="142">
        <v>45838</v>
      </c>
      <c r="B23" s="33" t="str">
        <f>'偏鄉計劃學校(葷)國中'!A143</f>
        <v>S2</v>
      </c>
      <c r="C23" s="34" t="str">
        <f>'偏鄉計劃學校(葷)國中'!I143</f>
        <v>糙米飯</v>
      </c>
      <c r="D23" s="35" t="str">
        <f>'偏鄉計劃學校(葷)國中'!I144&amp;'偏鄉計劃學校(葷)國中'!I145&amp;'偏鄉計劃學校(葷)國中'!I146&amp;'偏鄉計劃學校(葷)國中'!I147&amp;'偏鄉計劃學校(葷)國中'!I148&amp;'偏鄉計劃學校(葷)國中'!I149</f>
        <v>米糙米</v>
      </c>
      <c r="E23" s="34" t="str">
        <f>'偏鄉計劃學校(葷)國中'!K143</f>
        <v>香酥雞</v>
      </c>
      <c r="F23" s="39" t="str">
        <f>'偏鄉計劃學校(葷)國中'!K144&amp;'偏鄉計劃學校(葷)國中'!K145&amp;'偏鄉計劃學校(葷)國中'!K146&amp;'偏鄉計劃學校(葷)國中'!K147&amp;'偏鄉計劃學校(葷)國中'!K148&amp;'偏鄉計劃學校(葷)國中'!K149</f>
        <v>肉雞馬鈴薯大蒜胡椒鹽</v>
      </c>
      <c r="G23" s="34" t="str">
        <f>'偏鄉計劃學校(葷)國中'!M143</f>
        <v>銀芽肉絲</v>
      </c>
      <c r="H23" s="35" t="str">
        <f>'偏鄉計劃學校(葷)國中'!M144&amp;'偏鄉計劃學校(葷)國中'!M145&amp;'偏鄉計劃學校(葷)國中'!M146&amp;'偏鄉計劃學校(葷)國中'!M147&amp;'偏鄉計劃學校(葷)國中'!M148&amp;'偏鄉計劃學校(葷)國中'!M149</f>
        <v>綠豆芽胡蘿蔔韭菜大蒜豬後腿肉</v>
      </c>
      <c r="I23" s="34" t="str">
        <f>'偏鄉計劃學校(葷)國中'!O143</f>
        <v>奶香玉米段</v>
      </c>
      <c r="J23" s="35" t="str">
        <f>'偏鄉計劃學校(葷)國中'!O144&amp;'偏鄉計劃學校(葷)國中'!O145&amp;'偏鄉計劃學校(葷)國中'!O146&amp;'偏鄉計劃學校(葷)國中'!O147&amp;'偏鄉計劃學校(葷)國中'!O148&amp;'偏鄉計劃學校(葷)國中'!O149</f>
        <v>甜玉米奶油(固態)</v>
      </c>
      <c r="K23" s="34" t="str">
        <f>'偏鄉計劃學校(葷)國中'!Q143</f>
        <v>時蔬</v>
      </c>
      <c r="L23" s="35" t="str">
        <f>'偏鄉計劃學校(葷)國中'!Q144&amp;'偏鄉計劃學校(葷)國中'!Q145&amp;'偏鄉計劃學校(葷)國中'!Q146&amp;'偏鄉計劃學校(葷)國中'!Q147&amp;'偏鄉計劃學校(葷)國中'!Q148&amp;'偏鄉計劃學校(葷)國中'!Q149</f>
        <v>蔬菜大蒜</v>
      </c>
      <c r="M23" s="227" t="s">
        <v>388</v>
      </c>
      <c r="N23" s="35" t="str">
        <f>'偏鄉計劃學校(葷)國中'!S144&amp;'偏鄉計劃學校(葷)國中'!S145&amp;'偏鄉計劃學校(葷)國中'!S146&amp;'偏鄉計劃學校(葷)國中'!S147&amp;'偏鄉計劃學校(葷)國中'!S148&amp;'偏鄉計劃學校(葷)國中'!S149</f>
        <v>乾裙帶菜豆腐小魚乾</v>
      </c>
      <c r="O23" s="34" t="str">
        <f>'偏鄉計劃學校(葷)國中'!U143</f>
        <v>保久乳</v>
      </c>
      <c r="P23" s="34">
        <f>'偏鄉計劃學校(葷)國中'!W144</f>
        <v>0</v>
      </c>
      <c r="Q23" s="34">
        <f>'偏鄉計劃學校(葷)國中'!AH113</f>
        <v>0</v>
      </c>
      <c r="R23" s="219">
        <f>'偏鄉計劃學校(葷)國中'!B143</f>
        <v>5.8</v>
      </c>
      <c r="S23" s="219">
        <f>'偏鄉計劃學校(葷)國中'!C143</f>
        <v>2.9</v>
      </c>
      <c r="T23" s="219">
        <f>'偏鄉計劃學校(葷)國中'!D143</f>
        <v>1.8</v>
      </c>
      <c r="U23" s="219">
        <f>'偏鄉計劃學校(葷)國中'!E143</f>
        <v>2.9</v>
      </c>
      <c r="V23" s="36">
        <f>'偏鄉計劃學校(葷)國中'!F137</f>
        <v>0</v>
      </c>
      <c r="W23" s="36">
        <f>'偏鄉計劃學校(葷)國中'!G137</f>
        <v>0</v>
      </c>
      <c r="X23" s="37">
        <f>'偏鄉計劃學校(葷)國中'!H143</f>
        <v>799</v>
      </c>
    </row>
    <row r="24" spans="1:26" ht="15.75" customHeight="1">
      <c r="B24" s="9"/>
      <c r="C24" s="9"/>
      <c r="D24" s="11"/>
      <c r="E24" s="9"/>
      <c r="F24" s="9"/>
      <c r="G24" s="9"/>
      <c r="H24" s="12"/>
      <c r="I24" s="9"/>
      <c r="J24" s="12"/>
      <c r="K24" s="9"/>
      <c r="L24" s="12"/>
      <c r="M24" s="9"/>
      <c r="N24" s="12"/>
      <c r="O24" s="9"/>
      <c r="P24" s="9"/>
      <c r="Q24" s="9"/>
      <c r="R24" s="1"/>
      <c r="S24" s="1"/>
      <c r="T24" s="1"/>
      <c r="U24" s="1"/>
      <c r="V24" s="1"/>
      <c r="W24" s="1"/>
      <c r="X24" s="13"/>
      <c r="Z24" s="9"/>
    </row>
    <row r="25" spans="1:26" ht="15.75" customHeight="1">
      <c r="A25" s="231" t="s">
        <v>372</v>
      </c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Z25" s="9"/>
    </row>
    <row r="26" spans="1:26" ht="15.75" customHeight="1">
      <c r="A26" s="232" t="s">
        <v>369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Z26" s="9"/>
    </row>
    <row r="27" spans="1:26" ht="15.75" customHeight="1">
      <c r="A27" s="232" t="s">
        <v>370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Z27" s="9"/>
    </row>
    <row r="28" spans="1:26" ht="15.75" customHeight="1">
      <c r="A28" s="232" t="s">
        <v>371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Z28" s="9"/>
    </row>
    <row r="29" spans="1:26" ht="15.75" customHeight="1">
      <c r="A29" s="232" t="s">
        <v>389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Z29" s="9"/>
    </row>
    <row r="30" spans="1:26" ht="15.75" customHeight="1">
      <c r="A30" s="239" t="s">
        <v>391</v>
      </c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</row>
    <row r="31" spans="1:26" ht="15.75" customHeight="1">
      <c r="A31" s="240" t="s">
        <v>390</v>
      </c>
      <c r="B31" s="240"/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</row>
    <row r="32" spans="1:26" ht="15.75" customHeight="1">
      <c r="A32" s="239" t="s">
        <v>392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</row>
    <row r="33" spans="1:26" ht="15.75" customHeight="1">
      <c r="A33" s="234" t="s">
        <v>373</v>
      </c>
      <c r="B33" s="234"/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Z33" s="9"/>
    </row>
    <row r="34" spans="1:26" ht="15.75" customHeight="1">
      <c r="A34" s="233" t="s">
        <v>429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28"/>
      <c r="Z34" s="9"/>
    </row>
    <row r="35" spans="1:26" ht="15.75" customHeight="1">
      <c r="A35" s="234" t="s">
        <v>409</v>
      </c>
      <c r="B35" s="234"/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Z35" s="9"/>
    </row>
    <row r="36" spans="1:26" ht="15.75" customHeight="1">
      <c r="A36" s="234" t="s">
        <v>410</v>
      </c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Z36" s="9"/>
    </row>
    <row r="37" spans="1:26" ht="15.75" customHeight="1">
      <c r="E37" s="217"/>
      <c r="F37" s="14"/>
      <c r="G37" s="217"/>
      <c r="H37" s="14"/>
      <c r="I37" s="217"/>
      <c r="J37" s="14"/>
      <c r="K37" s="217"/>
      <c r="L37" s="14"/>
      <c r="M37" s="217"/>
      <c r="N37" s="14"/>
      <c r="O37" s="15"/>
      <c r="P37" s="15"/>
      <c r="Q37" s="15"/>
      <c r="Z37" s="9"/>
    </row>
    <row r="38" spans="1:26" ht="15.75" customHeight="1">
      <c r="Z38" s="9"/>
    </row>
    <row r="39" spans="1:26" ht="15.75" customHeight="1">
      <c r="F39" s="14"/>
      <c r="H39" s="14"/>
      <c r="J39" s="14"/>
      <c r="L39" s="14"/>
      <c r="N39" s="14"/>
      <c r="O39" s="15"/>
      <c r="P39" s="15"/>
      <c r="Q39" s="15"/>
      <c r="Z39" s="9"/>
    </row>
    <row r="40" spans="1:26" ht="15.75" customHeight="1">
      <c r="F40" s="14"/>
      <c r="H40" s="14"/>
      <c r="J40" s="14"/>
      <c r="L40" s="14"/>
      <c r="N40" s="14"/>
      <c r="O40" s="15"/>
      <c r="P40" s="15"/>
      <c r="Q40" s="15"/>
      <c r="Z40" s="9"/>
    </row>
    <row r="41" spans="1:26" ht="15.75" customHeight="1">
      <c r="F41" s="14"/>
      <c r="H41" s="14"/>
      <c r="J41" s="14"/>
      <c r="L41" s="14"/>
      <c r="N41" s="14"/>
      <c r="O41" s="15"/>
      <c r="P41" s="15"/>
      <c r="Q41" s="15"/>
      <c r="Z41" s="9"/>
    </row>
    <row r="42" spans="1:26" ht="15.75" customHeight="1">
      <c r="F42" s="14"/>
      <c r="H42" s="14"/>
      <c r="J42" s="14"/>
      <c r="L42" s="14"/>
      <c r="N42" s="14"/>
      <c r="O42" s="15"/>
      <c r="P42" s="15"/>
      <c r="Q42" s="15"/>
      <c r="Z42" s="9"/>
    </row>
    <row r="43" spans="1:26" ht="15.75" customHeight="1">
      <c r="F43" s="14"/>
      <c r="H43" s="14"/>
      <c r="J43" s="14"/>
      <c r="L43" s="14"/>
      <c r="N43" s="14"/>
      <c r="O43" s="15"/>
      <c r="P43" s="15"/>
      <c r="Q43" s="15"/>
      <c r="Z43" s="9"/>
    </row>
    <row r="44" spans="1:26" ht="15.75" customHeight="1">
      <c r="F44" s="14"/>
      <c r="H44" s="14"/>
      <c r="J44" s="14"/>
      <c r="L44" s="14"/>
      <c r="N44" s="14"/>
      <c r="O44" s="15"/>
      <c r="P44" s="15"/>
      <c r="Q44" s="15"/>
    </row>
    <row r="45" spans="1:26" ht="15.75" customHeight="1">
      <c r="F45" s="14"/>
      <c r="H45" s="14"/>
      <c r="J45" s="14"/>
      <c r="L45" s="14"/>
      <c r="N45" s="14"/>
      <c r="O45" s="15"/>
      <c r="P45" s="15"/>
      <c r="Q45" s="15"/>
    </row>
    <row r="46" spans="1:26" ht="15.75" customHeight="1">
      <c r="F46" s="14"/>
      <c r="H46" s="14"/>
      <c r="J46" s="14"/>
      <c r="L46" s="14"/>
      <c r="N46" s="14"/>
      <c r="O46" s="15"/>
      <c r="P46" s="15"/>
      <c r="Q46" s="15"/>
    </row>
    <row r="47" spans="1:26" ht="15.75" customHeight="1">
      <c r="F47" s="14"/>
      <c r="H47" s="14"/>
      <c r="J47" s="14"/>
      <c r="L47" s="14"/>
      <c r="N47" s="14"/>
      <c r="O47" s="15"/>
      <c r="P47" s="15"/>
      <c r="Q47" s="15"/>
    </row>
    <row r="48" spans="1:26" ht="15.75" customHeight="1">
      <c r="F48" s="14"/>
      <c r="H48" s="14"/>
      <c r="J48" s="14"/>
      <c r="L48" s="14"/>
      <c r="N48" s="14"/>
      <c r="O48" s="15"/>
      <c r="P48" s="15"/>
      <c r="Q48" s="15"/>
    </row>
    <row r="49" spans="6:17" ht="15.75" customHeight="1">
      <c r="F49" s="14"/>
      <c r="H49" s="14"/>
      <c r="J49" s="14"/>
      <c r="L49" s="14"/>
      <c r="N49" s="14"/>
      <c r="O49" s="15"/>
      <c r="P49" s="15"/>
      <c r="Q49" s="15"/>
    </row>
    <row r="50" spans="6:17" ht="15.75" customHeight="1">
      <c r="F50" s="14"/>
      <c r="H50" s="14"/>
      <c r="J50" s="14"/>
      <c r="L50" s="14"/>
      <c r="N50" s="14"/>
      <c r="O50" s="15"/>
      <c r="P50" s="15"/>
      <c r="Q50" s="15"/>
    </row>
    <row r="51" spans="6:17" ht="15.75" customHeight="1">
      <c r="F51" s="14"/>
      <c r="H51" s="14"/>
      <c r="J51" s="14"/>
      <c r="L51" s="14"/>
      <c r="N51" s="14"/>
      <c r="O51" s="15"/>
      <c r="P51" s="15"/>
      <c r="Q51" s="15"/>
    </row>
    <row r="52" spans="6:17" ht="15.75" customHeight="1">
      <c r="F52" s="14"/>
      <c r="H52" s="14"/>
      <c r="J52" s="14"/>
      <c r="L52" s="14"/>
      <c r="N52" s="14"/>
      <c r="O52" s="15"/>
      <c r="P52" s="15"/>
      <c r="Q52" s="15"/>
    </row>
    <row r="53" spans="6:17" ht="15.75" customHeight="1">
      <c r="F53" s="14"/>
      <c r="H53" s="14"/>
      <c r="J53" s="14"/>
      <c r="L53" s="14"/>
      <c r="N53" s="14"/>
      <c r="O53" s="15"/>
      <c r="P53" s="15"/>
      <c r="Q53" s="15"/>
    </row>
    <row r="54" spans="6:17" ht="15.75" customHeight="1">
      <c r="F54" s="14"/>
      <c r="H54" s="14"/>
      <c r="J54" s="14"/>
      <c r="L54" s="14"/>
      <c r="N54" s="14"/>
      <c r="O54" s="15"/>
      <c r="P54" s="15"/>
      <c r="Q54" s="15"/>
    </row>
    <row r="55" spans="6:17" ht="15.75" customHeight="1">
      <c r="F55" s="14"/>
      <c r="H55" s="14"/>
      <c r="J55" s="14"/>
      <c r="L55" s="14"/>
      <c r="N55" s="14"/>
      <c r="O55" s="15"/>
      <c r="P55" s="15"/>
      <c r="Q55" s="15"/>
    </row>
    <row r="56" spans="6:17" ht="15.75" customHeight="1">
      <c r="F56" s="14"/>
      <c r="H56" s="14"/>
      <c r="J56" s="14"/>
      <c r="L56" s="14"/>
      <c r="N56" s="14"/>
      <c r="O56" s="15"/>
      <c r="P56" s="15"/>
      <c r="Q56" s="15"/>
    </row>
    <row r="57" spans="6:17" ht="15.75" customHeight="1">
      <c r="F57" s="14"/>
      <c r="H57" s="14"/>
      <c r="J57" s="14"/>
      <c r="L57" s="14"/>
      <c r="N57" s="14"/>
      <c r="O57" s="15"/>
      <c r="P57" s="15"/>
      <c r="Q57" s="15"/>
    </row>
    <row r="58" spans="6:17" ht="15.75" customHeight="1">
      <c r="F58" s="14"/>
      <c r="H58" s="14"/>
      <c r="J58" s="14"/>
      <c r="L58" s="14"/>
      <c r="N58" s="14"/>
      <c r="O58" s="15"/>
      <c r="P58" s="15"/>
      <c r="Q58" s="15"/>
    </row>
    <row r="59" spans="6:17" ht="15.75" customHeight="1">
      <c r="F59" s="14"/>
      <c r="H59" s="14"/>
      <c r="J59" s="14"/>
      <c r="L59" s="14"/>
      <c r="N59" s="14"/>
      <c r="O59" s="15"/>
      <c r="P59" s="15"/>
      <c r="Q59" s="15"/>
    </row>
    <row r="60" spans="6:17" ht="15.75" customHeight="1">
      <c r="F60" s="14"/>
      <c r="H60" s="14"/>
      <c r="J60" s="14"/>
      <c r="L60" s="14"/>
      <c r="N60" s="14"/>
      <c r="O60" s="15"/>
      <c r="P60" s="15"/>
      <c r="Q60" s="15"/>
    </row>
    <row r="61" spans="6:17" ht="15.75" customHeight="1">
      <c r="F61" s="14"/>
      <c r="H61" s="14"/>
      <c r="J61" s="14"/>
      <c r="L61" s="14"/>
      <c r="N61" s="14"/>
      <c r="O61" s="15"/>
      <c r="P61" s="15"/>
      <c r="Q61" s="15"/>
    </row>
    <row r="62" spans="6:17" ht="15.75" customHeight="1">
      <c r="F62" s="14"/>
      <c r="H62" s="14"/>
      <c r="J62" s="14"/>
      <c r="L62" s="14"/>
      <c r="N62" s="14"/>
      <c r="O62" s="15"/>
      <c r="P62" s="15"/>
      <c r="Q62" s="15"/>
    </row>
    <row r="63" spans="6:17" ht="15.75" customHeight="1">
      <c r="F63" s="14"/>
      <c r="H63" s="14"/>
      <c r="J63" s="14"/>
      <c r="L63" s="14"/>
      <c r="N63" s="14"/>
      <c r="O63" s="15"/>
      <c r="P63" s="15"/>
      <c r="Q63" s="15"/>
    </row>
    <row r="64" spans="6:17" ht="15.75" customHeight="1">
      <c r="F64" s="14"/>
      <c r="H64" s="14"/>
      <c r="J64" s="14"/>
      <c r="L64" s="14"/>
      <c r="N64" s="14"/>
      <c r="O64" s="15"/>
      <c r="P64" s="15"/>
      <c r="Q64" s="15"/>
    </row>
    <row r="65" spans="6:17" ht="15.75" customHeight="1">
      <c r="F65" s="14"/>
      <c r="H65" s="14"/>
      <c r="J65" s="14"/>
      <c r="L65" s="14"/>
      <c r="N65" s="14"/>
      <c r="O65" s="15"/>
      <c r="P65" s="15"/>
      <c r="Q65" s="15"/>
    </row>
    <row r="66" spans="6:17" ht="15.75" customHeight="1">
      <c r="F66" s="14"/>
      <c r="H66" s="14"/>
      <c r="J66" s="14"/>
      <c r="L66" s="14"/>
      <c r="N66" s="14"/>
      <c r="O66" s="15"/>
      <c r="P66" s="15"/>
      <c r="Q66" s="15"/>
    </row>
    <row r="67" spans="6:17" ht="15.75" customHeight="1">
      <c r="F67" s="14"/>
      <c r="H67" s="14"/>
      <c r="J67" s="14"/>
      <c r="L67" s="14"/>
      <c r="N67" s="14"/>
      <c r="O67" s="15"/>
      <c r="P67" s="15"/>
      <c r="Q67" s="15"/>
    </row>
    <row r="68" spans="6:17" ht="15.75" customHeight="1">
      <c r="F68" s="14"/>
      <c r="H68" s="14"/>
      <c r="J68" s="14"/>
      <c r="L68" s="14"/>
      <c r="N68" s="14"/>
      <c r="O68" s="15"/>
      <c r="P68" s="15"/>
      <c r="Q68" s="15"/>
    </row>
    <row r="69" spans="6:17" ht="15.75" customHeight="1">
      <c r="F69" s="14"/>
      <c r="H69" s="14"/>
      <c r="J69" s="14"/>
      <c r="L69" s="14"/>
      <c r="N69" s="14"/>
      <c r="O69" s="15"/>
      <c r="P69" s="15"/>
      <c r="Q69" s="15"/>
    </row>
    <row r="70" spans="6:17" ht="15.75" customHeight="1">
      <c r="F70" s="14"/>
      <c r="H70" s="14"/>
      <c r="J70" s="14"/>
      <c r="L70" s="14"/>
      <c r="N70" s="14"/>
      <c r="O70" s="15"/>
      <c r="P70" s="15"/>
      <c r="Q70" s="15"/>
    </row>
    <row r="71" spans="6:17" ht="15.75" customHeight="1">
      <c r="F71" s="14"/>
      <c r="H71" s="14"/>
      <c r="J71" s="14"/>
      <c r="L71" s="14"/>
      <c r="N71" s="14"/>
      <c r="O71" s="15"/>
      <c r="P71" s="15"/>
      <c r="Q71" s="15"/>
    </row>
    <row r="72" spans="6:17" ht="15.75" customHeight="1">
      <c r="F72" s="14"/>
      <c r="H72" s="14"/>
      <c r="J72" s="14"/>
      <c r="L72" s="14"/>
      <c r="N72" s="14"/>
      <c r="O72" s="15"/>
      <c r="P72" s="15"/>
      <c r="Q72" s="15"/>
    </row>
    <row r="73" spans="6:17" ht="15.75" customHeight="1">
      <c r="F73" s="14"/>
      <c r="H73" s="14"/>
      <c r="J73" s="14"/>
      <c r="L73" s="14"/>
      <c r="N73" s="14"/>
      <c r="O73" s="15"/>
      <c r="P73" s="15"/>
      <c r="Q73" s="15"/>
    </row>
    <row r="74" spans="6:17" ht="15.75" customHeight="1">
      <c r="F74" s="14"/>
      <c r="H74" s="14"/>
      <c r="J74" s="14"/>
      <c r="L74" s="14"/>
      <c r="N74" s="14"/>
      <c r="O74" s="15"/>
      <c r="P74" s="15"/>
      <c r="Q74" s="15"/>
    </row>
    <row r="75" spans="6:17" ht="15.75" customHeight="1">
      <c r="F75" s="14"/>
      <c r="H75" s="14"/>
      <c r="J75" s="14"/>
      <c r="L75" s="14"/>
      <c r="N75" s="14"/>
      <c r="O75" s="15"/>
      <c r="P75" s="15"/>
      <c r="Q75" s="15"/>
    </row>
    <row r="76" spans="6:17" ht="15.75" customHeight="1">
      <c r="F76" s="14"/>
      <c r="H76" s="14"/>
      <c r="J76" s="14"/>
      <c r="L76" s="14"/>
      <c r="N76" s="14"/>
      <c r="O76" s="15"/>
      <c r="P76" s="15"/>
      <c r="Q76" s="15"/>
    </row>
    <row r="77" spans="6:17" ht="15.75" customHeight="1">
      <c r="F77" s="14"/>
      <c r="H77" s="14"/>
      <c r="J77" s="14"/>
      <c r="L77" s="14"/>
      <c r="N77" s="14"/>
      <c r="O77" s="15"/>
      <c r="P77" s="15"/>
      <c r="Q77" s="15"/>
    </row>
    <row r="78" spans="6:17" ht="15.75" customHeight="1">
      <c r="F78" s="14"/>
      <c r="H78" s="14"/>
      <c r="J78" s="14"/>
      <c r="L78" s="14"/>
      <c r="N78" s="14"/>
      <c r="O78" s="15"/>
      <c r="P78" s="15"/>
      <c r="Q78" s="15"/>
    </row>
    <row r="79" spans="6:17" ht="15.75" customHeight="1">
      <c r="F79" s="14"/>
      <c r="H79" s="14"/>
      <c r="J79" s="14"/>
      <c r="L79" s="14"/>
      <c r="N79" s="14"/>
      <c r="O79" s="15"/>
      <c r="P79" s="15"/>
      <c r="Q79" s="15"/>
    </row>
    <row r="80" spans="6:17" ht="15.75" customHeight="1">
      <c r="F80" s="14"/>
      <c r="H80" s="14"/>
      <c r="J80" s="14"/>
      <c r="L80" s="14"/>
      <c r="N80" s="14"/>
      <c r="O80" s="15"/>
      <c r="P80" s="15"/>
      <c r="Q80" s="15"/>
    </row>
    <row r="81" spans="6:17" ht="15.75" customHeight="1">
      <c r="F81" s="14"/>
      <c r="H81" s="14"/>
      <c r="J81" s="14"/>
      <c r="L81" s="14"/>
      <c r="N81" s="14"/>
      <c r="O81" s="15"/>
      <c r="P81" s="15"/>
      <c r="Q81" s="15"/>
    </row>
    <row r="82" spans="6:17" ht="15.75" customHeight="1">
      <c r="F82" s="14"/>
      <c r="H82" s="14"/>
      <c r="J82" s="14"/>
      <c r="L82" s="14"/>
      <c r="N82" s="14"/>
      <c r="O82" s="15"/>
      <c r="P82" s="15"/>
      <c r="Q82" s="15"/>
    </row>
    <row r="83" spans="6:17" ht="15.75" customHeight="1">
      <c r="F83" s="14"/>
      <c r="H83" s="14"/>
      <c r="J83" s="14"/>
      <c r="L83" s="14"/>
      <c r="N83" s="14"/>
      <c r="O83" s="15"/>
      <c r="P83" s="15"/>
      <c r="Q83" s="15"/>
    </row>
    <row r="84" spans="6:17" ht="15.75" customHeight="1">
      <c r="F84" s="14"/>
      <c r="H84" s="14"/>
      <c r="J84" s="14"/>
      <c r="L84" s="14"/>
      <c r="N84" s="14"/>
      <c r="O84" s="15"/>
      <c r="P84" s="15"/>
      <c r="Q84" s="15"/>
    </row>
    <row r="85" spans="6:17" ht="15.75" customHeight="1">
      <c r="F85" s="14"/>
      <c r="H85" s="14"/>
      <c r="J85" s="14"/>
      <c r="L85" s="14"/>
      <c r="N85" s="14"/>
      <c r="O85" s="15"/>
      <c r="P85" s="15"/>
      <c r="Q85" s="15"/>
    </row>
    <row r="86" spans="6:17" ht="15.75" customHeight="1">
      <c r="F86" s="14"/>
      <c r="H86" s="14"/>
      <c r="J86" s="14"/>
      <c r="L86" s="14"/>
      <c r="N86" s="14"/>
      <c r="O86" s="15"/>
      <c r="P86" s="15"/>
      <c r="Q86" s="15"/>
    </row>
    <row r="87" spans="6:17" ht="15.75" customHeight="1">
      <c r="F87" s="14"/>
      <c r="H87" s="14"/>
      <c r="J87" s="14"/>
      <c r="L87" s="14"/>
      <c r="N87" s="14"/>
      <c r="O87" s="15"/>
      <c r="P87" s="15"/>
      <c r="Q87" s="15"/>
    </row>
    <row r="88" spans="6:17" ht="15.75" customHeight="1">
      <c r="F88" s="14"/>
      <c r="H88" s="14"/>
      <c r="J88" s="14"/>
      <c r="L88" s="14"/>
      <c r="N88" s="14"/>
      <c r="O88" s="15"/>
      <c r="P88" s="15"/>
      <c r="Q88" s="15"/>
    </row>
    <row r="89" spans="6:17" ht="15.75" customHeight="1">
      <c r="F89" s="14"/>
      <c r="H89" s="14"/>
      <c r="J89" s="14"/>
      <c r="L89" s="14"/>
      <c r="N89" s="14"/>
      <c r="O89" s="15"/>
      <c r="P89" s="15"/>
      <c r="Q89" s="15"/>
    </row>
    <row r="90" spans="6:17" ht="15.75" customHeight="1">
      <c r="F90" s="14"/>
      <c r="H90" s="14"/>
      <c r="J90" s="14"/>
      <c r="L90" s="14"/>
      <c r="N90" s="14"/>
      <c r="O90" s="15"/>
      <c r="P90" s="15"/>
      <c r="Q90" s="15"/>
    </row>
    <row r="91" spans="6:17" ht="15.75" customHeight="1">
      <c r="F91" s="14"/>
      <c r="H91" s="14"/>
      <c r="J91" s="14"/>
      <c r="L91" s="14"/>
      <c r="N91" s="14"/>
      <c r="O91" s="15"/>
      <c r="P91" s="15"/>
      <c r="Q91" s="15"/>
    </row>
    <row r="92" spans="6:17" ht="15.75" customHeight="1">
      <c r="F92" s="14"/>
      <c r="H92" s="14"/>
      <c r="J92" s="14"/>
      <c r="L92" s="14"/>
      <c r="N92" s="14"/>
      <c r="O92" s="15"/>
      <c r="P92" s="15"/>
      <c r="Q92" s="15"/>
    </row>
    <row r="93" spans="6:17" ht="15.75" customHeight="1">
      <c r="F93" s="14"/>
      <c r="H93" s="14"/>
      <c r="J93" s="14"/>
      <c r="L93" s="14"/>
      <c r="N93" s="14"/>
      <c r="O93" s="15"/>
      <c r="P93" s="15"/>
      <c r="Q93" s="15"/>
    </row>
    <row r="94" spans="6:17" ht="15.75" customHeight="1">
      <c r="F94" s="14"/>
      <c r="H94" s="14"/>
      <c r="J94" s="14"/>
      <c r="L94" s="14"/>
      <c r="N94" s="14"/>
      <c r="O94" s="15"/>
      <c r="P94" s="15"/>
      <c r="Q94" s="15"/>
    </row>
    <row r="95" spans="6:17" ht="15.75" customHeight="1">
      <c r="F95" s="14"/>
      <c r="H95" s="14"/>
      <c r="J95" s="14"/>
      <c r="L95" s="14"/>
      <c r="N95" s="14"/>
      <c r="O95" s="15"/>
      <c r="P95" s="15"/>
      <c r="Q95" s="15"/>
    </row>
    <row r="96" spans="6:17" ht="15.75" customHeight="1">
      <c r="F96" s="14"/>
      <c r="H96" s="14"/>
      <c r="J96" s="14"/>
      <c r="L96" s="14"/>
      <c r="N96" s="14"/>
      <c r="O96" s="15"/>
      <c r="P96" s="15"/>
      <c r="Q96" s="15"/>
    </row>
    <row r="97" spans="6:17" ht="15.75" customHeight="1">
      <c r="F97" s="14"/>
      <c r="H97" s="14"/>
      <c r="J97" s="14"/>
      <c r="L97" s="14"/>
      <c r="N97" s="14"/>
      <c r="O97" s="15"/>
      <c r="P97" s="15"/>
      <c r="Q97" s="15"/>
    </row>
    <row r="98" spans="6:17" ht="15.75" customHeight="1">
      <c r="F98" s="14"/>
      <c r="H98" s="14"/>
      <c r="J98" s="14"/>
      <c r="L98" s="14"/>
      <c r="N98" s="14"/>
      <c r="O98" s="15"/>
      <c r="P98" s="15"/>
      <c r="Q98" s="15"/>
    </row>
    <row r="99" spans="6:17" ht="15.75" customHeight="1">
      <c r="F99" s="14"/>
      <c r="H99" s="14"/>
      <c r="J99" s="14"/>
      <c r="L99" s="14"/>
      <c r="N99" s="14"/>
      <c r="O99" s="15"/>
      <c r="P99" s="15"/>
      <c r="Q99" s="15"/>
    </row>
    <row r="100" spans="6:17" ht="15.75" customHeight="1">
      <c r="F100" s="14"/>
      <c r="H100" s="14"/>
      <c r="J100" s="14"/>
      <c r="L100" s="14"/>
      <c r="N100" s="14"/>
      <c r="O100" s="15"/>
      <c r="P100" s="15"/>
      <c r="Q100" s="15"/>
    </row>
    <row r="101" spans="6:17" ht="15.75" customHeight="1">
      <c r="F101" s="14"/>
      <c r="H101" s="14"/>
      <c r="J101" s="14"/>
      <c r="L101" s="14"/>
      <c r="N101" s="14"/>
      <c r="O101" s="15"/>
      <c r="P101" s="15"/>
      <c r="Q101" s="15"/>
    </row>
    <row r="102" spans="6:17" ht="15.75" customHeight="1">
      <c r="F102" s="14"/>
      <c r="H102" s="14"/>
      <c r="J102" s="14"/>
      <c r="L102" s="14"/>
      <c r="N102" s="14"/>
      <c r="O102" s="15"/>
      <c r="P102" s="15"/>
      <c r="Q102" s="15"/>
    </row>
    <row r="103" spans="6:17" ht="15.75" customHeight="1">
      <c r="F103" s="14"/>
      <c r="H103" s="14"/>
      <c r="J103" s="14"/>
      <c r="L103" s="14"/>
      <c r="N103" s="14"/>
      <c r="O103" s="15"/>
      <c r="P103" s="15"/>
      <c r="Q103" s="15"/>
    </row>
    <row r="104" spans="6:17" ht="15.75" customHeight="1">
      <c r="F104" s="14"/>
      <c r="H104" s="14"/>
      <c r="J104" s="14"/>
      <c r="L104" s="14"/>
      <c r="N104" s="14"/>
      <c r="O104" s="15"/>
      <c r="P104" s="15"/>
      <c r="Q104" s="15"/>
    </row>
    <row r="105" spans="6:17" ht="15.75" customHeight="1">
      <c r="F105" s="14"/>
      <c r="H105" s="14"/>
      <c r="J105" s="14"/>
      <c r="L105" s="14"/>
      <c r="N105" s="14"/>
      <c r="O105" s="15"/>
      <c r="P105" s="15"/>
      <c r="Q105" s="15"/>
    </row>
    <row r="106" spans="6:17" ht="15.75" customHeight="1">
      <c r="F106" s="14"/>
      <c r="H106" s="14"/>
      <c r="J106" s="14"/>
      <c r="L106" s="14"/>
      <c r="N106" s="14"/>
      <c r="O106" s="15"/>
      <c r="P106" s="15"/>
      <c r="Q106" s="15"/>
    </row>
    <row r="107" spans="6:17" ht="15.75" customHeight="1">
      <c r="F107" s="14"/>
      <c r="H107" s="14"/>
      <c r="J107" s="14"/>
      <c r="L107" s="14"/>
      <c r="N107" s="14"/>
      <c r="O107" s="15"/>
      <c r="P107" s="15"/>
      <c r="Q107" s="15"/>
    </row>
    <row r="108" spans="6:17" ht="15.75" customHeight="1">
      <c r="F108" s="14"/>
      <c r="H108" s="14"/>
      <c r="J108" s="14"/>
      <c r="L108" s="14"/>
      <c r="N108" s="14"/>
      <c r="O108" s="15"/>
      <c r="P108" s="15"/>
      <c r="Q108" s="15"/>
    </row>
    <row r="109" spans="6:17" ht="15.75" customHeight="1">
      <c r="F109" s="14"/>
      <c r="H109" s="14"/>
      <c r="J109" s="14"/>
      <c r="L109" s="14"/>
      <c r="N109" s="14"/>
      <c r="O109" s="15"/>
      <c r="P109" s="15"/>
      <c r="Q109" s="15"/>
    </row>
    <row r="110" spans="6:17" ht="15.75" customHeight="1">
      <c r="F110" s="14"/>
      <c r="H110" s="14"/>
      <c r="J110" s="14"/>
      <c r="L110" s="14"/>
      <c r="N110" s="14"/>
      <c r="O110" s="15"/>
      <c r="P110" s="15"/>
      <c r="Q110" s="15"/>
    </row>
    <row r="111" spans="6:17" ht="15.75" customHeight="1">
      <c r="F111" s="14"/>
      <c r="H111" s="14"/>
      <c r="J111" s="14"/>
      <c r="L111" s="14"/>
      <c r="N111" s="14"/>
      <c r="O111" s="15"/>
      <c r="P111" s="15"/>
      <c r="Q111" s="15"/>
    </row>
    <row r="112" spans="6:17" ht="15.75" customHeight="1">
      <c r="F112" s="14"/>
      <c r="H112" s="14"/>
      <c r="J112" s="14"/>
      <c r="L112" s="14"/>
      <c r="N112" s="14"/>
      <c r="O112" s="15"/>
      <c r="P112" s="15"/>
      <c r="Q112" s="15"/>
    </row>
    <row r="113" spans="6:17" ht="15.75" customHeight="1">
      <c r="F113" s="14"/>
      <c r="H113" s="14"/>
      <c r="J113" s="14"/>
      <c r="L113" s="14"/>
      <c r="N113" s="14"/>
      <c r="O113" s="15"/>
      <c r="P113" s="15"/>
      <c r="Q113" s="15"/>
    </row>
    <row r="114" spans="6:17" ht="15.75" customHeight="1">
      <c r="F114" s="14"/>
      <c r="H114" s="14"/>
      <c r="J114" s="14"/>
      <c r="L114" s="14"/>
      <c r="N114" s="14"/>
      <c r="O114" s="15"/>
      <c r="P114" s="15"/>
      <c r="Q114" s="15"/>
    </row>
    <row r="115" spans="6:17" ht="15.75" customHeight="1">
      <c r="F115" s="14"/>
      <c r="H115" s="14"/>
      <c r="J115" s="14"/>
      <c r="L115" s="14"/>
      <c r="N115" s="14"/>
      <c r="O115" s="15"/>
      <c r="P115" s="15"/>
      <c r="Q115" s="15"/>
    </row>
    <row r="116" spans="6:17" ht="15.75" customHeight="1">
      <c r="F116" s="14"/>
      <c r="H116" s="14"/>
      <c r="J116" s="14"/>
      <c r="L116" s="14"/>
      <c r="N116" s="14"/>
      <c r="O116" s="15"/>
      <c r="P116" s="15"/>
      <c r="Q116" s="15"/>
    </row>
    <row r="117" spans="6:17" ht="15.75" customHeight="1">
      <c r="F117" s="14"/>
      <c r="H117" s="14"/>
      <c r="J117" s="14"/>
      <c r="L117" s="14"/>
      <c r="N117" s="14"/>
      <c r="O117" s="15"/>
      <c r="P117" s="15"/>
      <c r="Q117" s="15"/>
    </row>
    <row r="118" spans="6:17" ht="15.75" customHeight="1">
      <c r="F118" s="14"/>
      <c r="H118" s="14"/>
      <c r="J118" s="14"/>
      <c r="L118" s="14"/>
      <c r="N118" s="14"/>
      <c r="O118" s="15"/>
      <c r="P118" s="15"/>
      <c r="Q118" s="15"/>
    </row>
    <row r="119" spans="6:17" ht="15.75" customHeight="1">
      <c r="F119" s="14"/>
      <c r="H119" s="14"/>
      <c r="J119" s="14"/>
      <c r="L119" s="14"/>
      <c r="N119" s="14"/>
      <c r="O119" s="15"/>
      <c r="P119" s="15"/>
      <c r="Q119" s="15"/>
    </row>
    <row r="120" spans="6:17" ht="15.75" customHeight="1">
      <c r="F120" s="14"/>
      <c r="H120" s="14"/>
      <c r="J120" s="14"/>
      <c r="L120" s="14"/>
      <c r="N120" s="14"/>
      <c r="O120" s="15"/>
      <c r="P120" s="15"/>
      <c r="Q120" s="15"/>
    </row>
    <row r="121" spans="6:17" ht="15.75" customHeight="1">
      <c r="F121" s="14"/>
      <c r="H121" s="14"/>
      <c r="J121" s="14"/>
      <c r="L121" s="14"/>
      <c r="N121" s="14"/>
      <c r="O121" s="15"/>
      <c r="P121" s="15"/>
      <c r="Q121" s="15"/>
    </row>
    <row r="122" spans="6:17" ht="15.75" customHeight="1">
      <c r="F122" s="14"/>
      <c r="H122" s="14"/>
      <c r="J122" s="14"/>
      <c r="L122" s="14"/>
      <c r="N122" s="14"/>
      <c r="O122" s="15"/>
      <c r="P122" s="15"/>
      <c r="Q122" s="15"/>
    </row>
    <row r="123" spans="6:17" ht="15.75" customHeight="1">
      <c r="F123" s="14"/>
      <c r="H123" s="14"/>
      <c r="J123" s="14"/>
      <c r="L123" s="14"/>
      <c r="N123" s="14"/>
      <c r="O123" s="15"/>
      <c r="P123" s="15"/>
      <c r="Q123" s="15"/>
    </row>
    <row r="124" spans="6:17" ht="15.75" customHeight="1">
      <c r="F124" s="14"/>
      <c r="H124" s="14"/>
      <c r="J124" s="14"/>
      <c r="L124" s="14"/>
      <c r="N124" s="14"/>
      <c r="O124" s="15"/>
      <c r="P124" s="15"/>
      <c r="Q124" s="15"/>
    </row>
    <row r="125" spans="6:17" ht="15.75" customHeight="1">
      <c r="F125" s="14"/>
      <c r="H125" s="14"/>
      <c r="J125" s="14"/>
      <c r="L125" s="14"/>
      <c r="N125" s="14"/>
      <c r="O125" s="15"/>
      <c r="P125" s="15"/>
      <c r="Q125" s="15"/>
    </row>
    <row r="126" spans="6:17" ht="15.75" customHeight="1">
      <c r="O126" s="16"/>
      <c r="P126" s="16"/>
      <c r="Q126" s="16"/>
    </row>
    <row r="127" spans="6:17" ht="15.75" customHeight="1">
      <c r="O127" s="16"/>
      <c r="P127" s="16"/>
      <c r="Q127" s="16"/>
    </row>
    <row r="128" spans="6:17" ht="15.75" customHeight="1">
      <c r="O128" s="16"/>
      <c r="P128" s="16"/>
      <c r="Q128" s="16"/>
    </row>
    <row r="129" spans="15:17" ht="15.75" customHeight="1">
      <c r="O129" s="16"/>
      <c r="P129" s="16"/>
      <c r="Q129" s="16"/>
    </row>
    <row r="130" spans="15:17" ht="15.75" customHeight="1">
      <c r="O130" s="16"/>
      <c r="P130" s="16"/>
      <c r="Q130" s="16"/>
    </row>
    <row r="131" spans="15:17" ht="15.75" customHeight="1">
      <c r="O131" s="16"/>
      <c r="P131" s="16"/>
      <c r="Q131" s="16"/>
    </row>
    <row r="132" spans="15:17" ht="15.75" customHeight="1">
      <c r="O132" s="16"/>
      <c r="P132" s="16"/>
      <c r="Q132" s="16"/>
    </row>
    <row r="133" spans="15:17" ht="15.75" customHeight="1">
      <c r="O133" s="16"/>
      <c r="P133" s="16"/>
      <c r="Q133" s="16"/>
    </row>
    <row r="134" spans="15:17" ht="15.75" customHeight="1">
      <c r="O134" s="16"/>
      <c r="P134" s="16"/>
      <c r="Q134" s="16"/>
    </row>
    <row r="135" spans="15:17" ht="15.75" customHeight="1">
      <c r="O135" s="16"/>
      <c r="P135" s="16"/>
      <c r="Q135" s="16"/>
    </row>
    <row r="136" spans="15:17" ht="15.75" customHeight="1">
      <c r="O136" s="16"/>
      <c r="P136" s="16"/>
      <c r="Q136" s="16"/>
    </row>
    <row r="137" spans="15:17" ht="15.75" customHeight="1">
      <c r="O137" s="16"/>
      <c r="P137" s="16"/>
      <c r="Q137" s="16"/>
    </row>
    <row r="138" spans="15:17" ht="15.75" customHeight="1">
      <c r="O138" s="16"/>
      <c r="P138" s="16"/>
      <c r="Q138" s="16"/>
    </row>
    <row r="139" spans="15:17" ht="15.75" customHeight="1">
      <c r="O139" s="16"/>
      <c r="P139" s="16"/>
      <c r="Q139" s="16"/>
    </row>
    <row r="140" spans="15:17" ht="15.75" customHeight="1">
      <c r="O140" s="16"/>
      <c r="P140" s="16"/>
      <c r="Q140" s="16"/>
    </row>
    <row r="141" spans="15:17" ht="15.75" customHeight="1">
      <c r="O141" s="16"/>
      <c r="P141" s="16"/>
      <c r="Q141" s="16"/>
    </row>
    <row r="142" spans="15:17" ht="15.75" customHeight="1">
      <c r="O142" s="16"/>
      <c r="P142" s="16"/>
      <c r="Q142" s="16"/>
    </row>
    <row r="143" spans="15:17" ht="15.75" customHeight="1">
      <c r="O143" s="16"/>
      <c r="P143" s="16"/>
      <c r="Q143" s="16"/>
    </row>
    <row r="144" spans="15:17" ht="15.75" customHeight="1">
      <c r="O144" s="16"/>
      <c r="P144" s="16"/>
      <c r="Q144" s="16"/>
    </row>
    <row r="145" spans="15:17" ht="15.75" customHeight="1">
      <c r="O145" s="16"/>
      <c r="P145" s="16"/>
      <c r="Q145" s="16"/>
    </row>
    <row r="146" spans="15:17" ht="15.75" customHeight="1">
      <c r="O146" s="16"/>
      <c r="P146" s="16"/>
      <c r="Q146" s="16"/>
    </row>
    <row r="147" spans="15:17" ht="15.75" customHeight="1">
      <c r="O147" s="16"/>
      <c r="P147" s="16"/>
      <c r="Q147" s="16"/>
    </row>
    <row r="148" spans="15:17" ht="15.75" customHeight="1">
      <c r="O148" s="16"/>
      <c r="P148" s="16"/>
      <c r="Q148" s="16"/>
    </row>
    <row r="149" spans="15:17" ht="15.75" customHeight="1">
      <c r="O149" s="16"/>
      <c r="P149" s="16"/>
      <c r="Q149" s="16"/>
    </row>
    <row r="150" spans="15:17" ht="15.75" customHeight="1">
      <c r="O150" s="16"/>
      <c r="P150" s="16"/>
      <c r="Q150" s="16"/>
    </row>
    <row r="151" spans="15:17" ht="15.75" customHeight="1">
      <c r="O151" s="16"/>
      <c r="P151" s="16"/>
      <c r="Q151" s="16"/>
    </row>
    <row r="152" spans="15:17" ht="15.75" customHeight="1">
      <c r="O152" s="16"/>
      <c r="P152" s="16"/>
      <c r="Q152" s="16"/>
    </row>
    <row r="153" spans="15:17" ht="15.75" customHeight="1">
      <c r="O153" s="16"/>
      <c r="P153" s="16"/>
      <c r="Q153" s="16"/>
    </row>
    <row r="154" spans="15:17" ht="15.75" customHeight="1">
      <c r="O154" s="16"/>
      <c r="P154" s="16"/>
      <c r="Q154" s="16"/>
    </row>
    <row r="155" spans="15:17" ht="15.75" customHeight="1">
      <c r="O155" s="16"/>
      <c r="P155" s="16"/>
      <c r="Q155" s="16"/>
    </row>
    <row r="156" spans="15:17" ht="15.75" customHeight="1">
      <c r="O156" s="16"/>
      <c r="P156" s="16"/>
      <c r="Q156" s="16"/>
    </row>
    <row r="157" spans="15:17" ht="15.75" customHeight="1">
      <c r="O157" s="16"/>
      <c r="P157" s="16"/>
      <c r="Q157" s="16"/>
    </row>
    <row r="158" spans="15:17" ht="15.75" customHeight="1">
      <c r="O158" s="16"/>
      <c r="P158" s="16"/>
      <c r="Q158" s="16"/>
    </row>
    <row r="159" spans="15:17" ht="15.75" customHeight="1">
      <c r="O159" s="16"/>
      <c r="P159" s="16"/>
      <c r="Q159" s="16"/>
    </row>
    <row r="160" spans="15:17" ht="15.75" customHeight="1">
      <c r="O160" s="16"/>
      <c r="P160" s="16"/>
      <c r="Q160" s="16"/>
    </row>
    <row r="161" spans="15:17" ht="15.75" customHeight="1">
      <c r="O161" s="16"/>
      <c r="P161" s="16"/>
      <c r="Q161" s="16"/>
    </row>
    <row r="162" spans="15:17" ht="15.75" customHeight="1">
      <c r="O162" s="16"/>
      <c r="P162" s="16"/>
      <c r="Q162" s="16"/>
    </row>
    <row r="163" spans="15:17" ht="15.75" customHeight="1">
      <c r="O163" s="16"/>
      <c r="P163" s="16"/>
      <c r="Q163" s="16"/>
    </row>
    <row r="164" spans="15:17" ht="15.75" customHeight="1">
      <c r="O164" s="16"/>
      <c r="P164" s="16"/>
      <c r="Q164" s="16"/>
    </row>
    <row r="165" spans="15:17" ht="15.75" customHeight="1">
      <c r="O165" s="16"/>
      <c r="P165" s="16"/>
      <c r="Q165" s="16"/>
    </row>
    <row r="166" spans="15:17" ht="15.75" customHeight="1">
      <c r="O166" s="16"/>
      <c r="P166" s="16"/>
      <c r="Q166" s="16"/>
    </row>
    <row r="167" spans="15:17" ht="15.75" customHeight="1">
      <c r="O167" s="16"/>
      <c r="P167" s="16"/>
      <c r="Q167" s="16"/>
    </row>
    <row r="168" spans="15:17" ht="15.75" customHeight="1">
      <c r="O168" s="16"/>
      <c r="P168" s="16"/>
      <c r="Q168" s="16"/>
    </row>
    <row r="169" spans="15:17" ht="15.75" customHeight="1">
      <c r="O169" s="16"/>
      <c r="P169" s="16"/>
      <c r="Q169" s="16"/>
    </row>
    <row r="170" spans="15:17" ht="15.75" customHeight="1">
      <c r="O170" s="16"/>
      <c r="P170" s="16"/>
      <c r="Q170" s="16"/>
    </row>
    <row r="171" spans="15:17" ht="15.75" customHeight="1">
      <c r="O171" s="16"/>
      <c r="P171" s="16"/>
      <c r="Q171" s="16"/>
    </row>
    <row r="172" spans="15:17" ht="15.75" customHeight="1">
      <c r="O172" s="16"/>
      <c r="P172" s="16"/>
      <c r="Q172" s="16"/>
    </row>
    <row r="173" spans="15:17" ht="15.75" customHeight="1">
      <c r="O173" s="16"/>
      <c r="P173" s="16"/>
      <c r="Q173" s="16"/>
    </row>
    <row r="174" spans="15:17" ht="15.75" customHeight="1">
      <c r="O174" s="16"/>
      <c r="P174" s="16"/>
      <c r="Q174" s="16"/>
    </row>
    <row r="175" spans="15:17" ht="15.75" customHeight="1">
      <c r="O175" s="16"/>
      <c r="P175" s="16"/>
      <c r="Q175" s="16"/>
    </row>
    <row r="176" spans="15:17" ht="15.75" customHeight="1">
      <c r="O176" s="16"/>
      <c r="P176" s="16"/>
      <c r="Q176" s="16"/>
    </row>
    <row r="177" spans="15:17" ht="15.75" customHeight="1">
      <c r="O177" s="16"/>
      <c r="P177" s="16"/>
      <c r="Q177" s="16"/>
    </row>
    <row r="178" spans="15:17" ht="15.75" customHeight="1">
      <c r="O178" s="16"/>
      <c r="P178" s="16"/>
      <c r="Q178" s="16"/>
    </row>
    <row r="179" spans="15:17" ht="15.75" customHeight="1">
      <c r="O179" s="16"/>
      <c r="P179" s="16"/>
      <c r="Q179" s="16"/>
    </row>
    <row r="180" spans="15:17" ht="15.75" customHeight="1">
      <c r="O180" s="16"/>
      <c r="P180" s="16"/>
      <c r="Q180" s="16"/>
    </row>
    <row r="181" spans="15:17" ht="15.75" customHeight="1">
      <c r="O181" s="16"/>
      <c r="P181" s="16"/>
      <c r="Q181" s="16"/>
    </row>
    <row r="182" spans="15:17" ht="15.75" customHeight="1">
      <c r="O182" s="16"/>
      <c r="P182" s="16"/>
      <c r="Q182" s="16"/>
    </row>
    <row r="183" spans="15:17" ht="15.75" customHeight="1">
      <c r="O183" s="16"/>
      <c r="P183" s="16"/>
      <c r="Q183" s="16"/>
    </row>
    <row r="184" spans="15:17" ht="15.75" customHeight="1">
      <c r="O184" s="16"/>
      <c r="P184" s="16"/>
      <c r="Q184" s="16"/>
    </row>
    <row r="185" spans="15:17" ht="15.75" customHeight="1">
      <c r="O185" s="16"/>
      <c r="P185" s="16"/>
      <c r="Q185" s="16"/>
    </row>
    <row r="186" spans="15:17" ht="15.75" customHeight="1">
      <c r="O186" s="16"/>
      <c r="P186" s="16"/>
      <c r="Q186" s="16"/>
    </row>
    <row r="187" spans="15:17" ht="15.75" customHeight="1">
      <c r="O187" s="16"/>
      <c r="P187" s="16"/>
      <c r="Q187" s="16"/>
    </row>
    <row r="188" spans="15:17" ht="15.75" customHeight="1">
      <c r="O188" s="16"/>
      <c r="P188" s="16"/>
      <c r="Q188" s="16"/>
    </row>
    <row r="189" spans="15:17" ht="15.75" customHeight="1">
      <c r="O189" s="16"/>
      <c r="P189" s="16"/>
      <c r="Q189" s="16"/>
    </row>
    <row r="190" spans="15:17" ht="15.75" customHeight="1">
      <c r="O190" s="16"/>
      <c r="P190" s="16"/>
      <c r="Q190" s="16"/>
    </row>
    <row r="191" spans="15:17" ht="15.75" customHeight="1">
      <c r="O191" s="16"/>
      <c r="P191" s="16"/>
      <c r="Q191" s="16"/>
    </row>
    <row r="192" spans="15:17" ht="15.75" customHeight="1">
      <c r="O192" s="16"/>
      <c r="P192" s="16"/>
      <c r="Q192" s="16"/>
    </row>
    <row r="193" spans="15:17" ht="15.75" customHeight="1">
      <c r="O193" s="16"/>
      <c r="P193" s="16"/>
      <c r="Q193" s="16"/>
    </row>
    <row r="194" spans="15:17" ht="15.75" customHeight="1">
      <c r="O194" s="16"/>
      <c r="P194" s="16"/>
      <c r="Q194" s="16"/>
    </row>
    <row r="195" spans="15:17" ht="15.75" customHeight="1">
      <c r="O195" s="16"/>
      <c r="P195" s="16"/>
      <c r="Q195" s="16"/>
    </row>
    <row r="196" spans="15:17" ht="15.75" customHeight="1">
      <c r="O196" s="16"/>
      <c r="P196" s="16"/>
      <c r="Q196" s="16"/>
    </row>
    <row r="197" spans="15:17" ht="15.75" customHeight="1">
      <c r="O197" s="16"/>
      <c r="P197" s="16"/>
      <c r="Q197" s="16"/>
    </row>
    <row r="198" spans="15:17" ht="15.75" customHeight="1">
      <c r="O198" s="16"/>
      <c r="P198" s="16"/>
      <c r="Q198" s="16"/>
    </row>
    <row r="199" spans="15:17" ht="15.75" customHeight="1">
      <c r="O199" s="16"/>
      <c r="P199" s="16"/>
      <c r="Q199" s="16"/>
    </row>
    <row r="200" spans="15:17" ht="15.75" customHeight="1">
      <c r="O200" s="16"/>
      <c r="P200" s="16"/>
      <c r="Q200" s="16"/>
    </row>
    <row r="201" spans="15:17" ht="15.75" customHeight="1">
      <c r="O201" s="16"/>
      <c r="P201" s="16"/>
      <c r="Q201" s="16"/>
    </row>
    <row r="202" spans="15:17" ht="15.75" customHeight="1">
      <c r="O202" s="16"/>
      <c r="P202" s="16"/>
      <c r="Q202" s="16"/>
    </row>
    <row r="203" spans="15:17" ht="15.75" customHeight="1">
      <c r="O203" s="16"/>
      <c r="P203" s="16"/>
      <c r="Q203" s="16"/>
    </row>
    <row r="204" spans="15:17" ht="15.75" customHeight="1">
      <c r="O204" s="16"/>
      <c r="P204" s="16"/>
      <c r="Q204" s="16"/>
    </row>
    <row r="205" spans="15:17" ht="15.75" customHeight="1">
      <c r="O205" s="16"/>
      <c r="P205" s="16"/>
      <c r="Q205" s="16"/>
    </row>
    <row r="206" spans="15:17" ht="15.75" customHeight="1">
      <c r="O206" s="16"/>
      <c r="P206" s="16"/>
      <c r="Q206" s="16"/>
    </row>
    <row r="207" spans="15:17" ht="15.75" customHeight="1">
      <c r="O207" s="16"/>
      <c r="P207" s="16"/>
      <c r="Q207" s="16"/>
    </row>
    <row r="208" spans="15:17" ht="15.75" customHeight="1">
      <c r="O208" s="16"/>
      <c r="P208" s="16"/>
      <c r="Q208" s="16"/>
    </row>
    <row r="209" spans="15:17" ht="15.75" customHeight="1">
      <c r="O209" s="16"/>
      <c r="P209" s="16"/>
      <c r="Q209" s="16"/>
    </row>
    <row r="210" spans="15:17" ht="15.75" customHeight="1">
      <c r="O210" s="16"/>
      <c r="P210" s="16"/>
      <c r="Q210" s="16"/>
    </row>
    <row r="211" spans="15:17" ht="15.75" customHeight="1">
      <c r="O211" s="16"/>
      <c r="P211" s="16"/>
      <c r="Q211" s="16"/>
    </row>
    <row r="212" spans="15:17" ht="15.75" customHeight="1">
      <c r="O212" s="16"/>
      <c r="P212" s="16"/>
      <c r="Q212" s="16"/>
    </row>
    <row r="213" spans="15:17" ht="15.75" customHeight="1">
      <c r="O213" s="16"/>
      <c r="P213" s="16"/>
      <c r="Q213" s="16"/>
    </row>
    <row r="214" spans="15:17" ht="15.75" customHeight="1">
      <c r="O214" s="16"/>
      <c r="P214" s="16"/>
      <c r="Q214" s="16"/>
    </row>
    <row r="215" spans="15:17" ht="15.75" customHeight="1">
      <c r="O215" s="16"/>
      <c r="P215" s="16"/>
      <c r="Q215" s="16"/>
    </row>
    <row r="216" spans="15:17" ht="15.75" customHeight="1">
      <c r="O216" s="16"/>
      <c r="P216" s="16"/>
      <c r="Q216" s="16"/>
    </row>
    <row r="217" spans="15:17" ht="15.75">
      <c r="O217" s="16"/>
      <c r="P217" s="16"/>
      <c r="Q217" s="16"/>
    </row>
    <row r="218" spans="15:17" ht="15.75">
      <c r="O218" s="16"/>
      <c r="P218" s="16"/>
      <c r="Q218" s="16"/>
    </row>
    <row r="219" spans="15:17" ht="15.75">
      <c r="O219" s="16"/>
      <c r="P219" s="16"/>
      <c r="Q219" s="16"/>
    </row>
    <row r="220" spans="15:17" ht="15.75">
      <c r="O220" s="16"/>
      <c r="P220" s="16"/>
      <c r="Q220" s="16"/>
    </row>
    <row r="221" spans="15:17" ht="15.75">
      <c r="O221" s="16"/>
      <c r="P221" s="16"/>
      <c r="Q221" s="16"/>
    </row>
    <row r="222" spans="15:17" ht="15.75">
      <c r="O222" s="16"/>
      <c r="P222" s="16"/>
      <c r="Q222" s="16"/>
    </row>
    <row r="223" spans="15:17" ht="15.75">
      <c r="O223" s="16"/>
      <c r="P223" s="16"/>
      <c r="Q223" s="16"/>
    </row>
    <row r="224" spans="15:17" ht="15.75">
      <c r="O224" s="16"/>
      <c r="P224" s="16"/>
      <c r="Q224" s="16"/>
    </row>
    <row r="225" spans="15:17" ht="15.75">
      <c r="O225" s="16"/>
      <c r="P225" s="16"/>
      <c r="Q225" s="16"/>
    </row>
    <row r="226" spans="15:17" ht="15.75">
      <c r="O226" s="16"/>
      <c r="P226" s="16"/>
      <c r="Q226" s="16"/>
    </row>
    <row r="227" spans="15:17" ht="15.75">
      <c r="O227" s="16"/>
      <c r="P227" s="16"/>
      <c r="Q227" s="16"/>
    </row>
    <row r="228" spans="15:17" ht="15.75">
      <c r="O228" s="16"/>
      <c r="P228" s="16"/>
      <c r="Q228" s="16"/>
    </row>
    <row r="229" spans="15:17" ht="15.75">
      <c r="O229" s="16"/>
      <c r="P229" s="16"/>
      <c r="Q229" s="16"/>
    </row>
    <row r="230" spans="15:17" ht="15.75">
      <c r="O230" s="16"/>
      <c r="P230" s="16"/>
      <c r="Q230" s="16"/>
    </row>
    <row r="231" spans="15:17" ht="15.75">
      <c r="O231" s="16"/>
      <c r="P231" s="16"/>
      <c r="Q231" s="16"/>
    </row>
    <row r="232" spans="15:17" ht="15.75">
      <c r="O232" s="16"/>
      <c r="P232" s="16"/>
      <c r="Q232" s="16"/>
    </row>
    <row r="233" spans="15:17" ht="15.75">
      <c r="O233" s="16"/>
      <c r="P233" s="16"/>
      <c r="Q233" s="16"/>
    </row>
    <row r="234" spans="15:17" ht="15.75">
      <c r="O234" s="16"/>
      <c r="P234" s="16"/>
      <c r="Q234" s="16"/>
    </row>
    <row r="235" spans="15:17" ht="15.75">
      <c r="O235" s="16"/>
      <c r="P235" s="16"/>
      <c r="Q235" s="16"/>
    </row>
    <row r="236" spans="15:17" ht="15.75">
      <c r="O236" s="16"/>
      <c r="P236" s="16"/>
      <c r="Q236" s="16"/>
    </row>
    <row r="237" spans="15:17" ht="15.75">
      <c r="O237" s="16"/>
      <c r="P237" s="16"/>
      <c r="Q237" s="16"/>
    </row>
    <row r="238" spans="15:17" ht="15.75">
      <c r="O238" s="16"/>
      <c r="P238" s="16"/>
      <c r="Q238" s="16"/>
    </row>
    <row r="239" spans="15:17" ht="15.75">
      <c r="O239" s="16"/>
      <c r="P239" s="16"/>
      <c r="Q239" s="16"/>
    </row>
    <row r="240" spans="15:17" ht="15.75">
      <c r="O240" s="16"/>
      <c r="P240" s="16"/>
      <c r="Q240" s="16"/>
    </row>
    <row r="241" spans="15:17" ht="15.75">
      <c r="O241" s="16"/>
      <c r="P241" s="16"/>
      <c r="Q241" s="16"/>
    </row>
    <row r="242" spans="15:17" ht="15.75">
      <c r="O242" s="16"/>
      <c r="P242" s="16"/>
      <c r="Q242" s="16"/>
    </row>
    <row r="243" spans="15:17" ht="15.75">
      <c r="O243" s="16"/>
      <c r="P243" s="16"/>
      <c r="Q243" s="16"/>
    </row>
    <row r="244" spans="15:17" ht="15.75">
      <c r="O244" s="16"/>
      <c r="P244" s="16"/>
      <c r="Q244" s="16"/>
    </row>
    <row r="245" spans="15:17" ht="15.75">
      <c r="O245" s="16"/>
      <c r="P245" s="16"/>
      <c r="Q245" s="16"/>
    </row>
    <row r="246" spans="15:17" ht="15.75">
      <c r="O246" s="16"/>
      <c r="P246" s="16"/>
      <c r="Q246" s="16"/>
    </row>
    <row r="247" spans="15:17" ht="15.75">
      <c r="O247" s="16"/>
      <c r="P247" s="16"/>
      <c r="Q247" s="16"/>
    </row>
    <row r="248" spans="15:17" ht="15.75">
      <c r="O248" s="16"/>
      <c r="P248" s="16"/>
      <c r="Q248" s="16"/>
    </row>
    <row r="249" spans="15:17" ht="15.75">
      <c r="O249" s="16"/>
      <c r="P249" s="16"/>
      <c r="Q249" s="16"/>
    </row>
    <row r="250" spans="15:17" ht="15.75">
      <c r="O250" s="16"/>
      <c r="P250" s="16"/>
      <c r="Q250" s="16"/>
    </row>
    <row r="251" spans="15:17" ht="15.75">
      <c r="O251" s="16"/>
      <c r="P251" s="16"/>
      <c r="Q251" s="16"/>
    </row>
    <row r="252" spans="15:17" ht="15.75">
      <c r="O252" s="16"/>
      <c r="P252" s="16"/>
      <c r="Q252" s="16"/>
    </row>
    <row r="253" spans="15:17" ht="15.75">
      <c r="O253" s="16"/>
      <c r="P253" s="16"/>
      <c r="Q253" s="16"/>
    </row>
    <row r="254" spans="15:17" ht="15.75">
      <c r="O254" s="16"/>
      <c r="P254" s="16"/>
      <c r="Q254" s="16"/>
    </row>
    <row r="255" spans="15:17" ht="15.75">
      <c r="O255" s="16"/>
      <c r="P255" s="16"/>
      <c r="Q255" s="16"/>
    </row>
    <row r="256" spans="15:17" ht="15.75">
      <c r="O256" s="16"/>
      <c r="P256" s="16"/>
      <c r="Q256" s="16"/>
    </row>
    <row r="257" spans="15:17" ht="15.75">
      <c r="O257" s="16"/>
      <c r="P257" s="16"/>
      <c r="Q257" s="16"/>
    </row>
    <row r="258" spans="15:17" ht="15.75">
      <c r="O258" s="16"/>
      <c r="P258" s="16"/>
      <c r="Q258" s="16"/>
    </row>
    <row r="259" spans="15:17" ht="15.75">
      <c r="O259" s="16"/>
      <c r="P259" s="16"/>
      <c r="Q259" s="16"/>
    </row>
    <row r="260" spans="15:17" ht="15.75">
      <c r="O260" s="16"/>
      <c r="P260" s="16"/>
      <c r="Q260" s="16"/>
    </row>
    <row r="261" spans="15:17" ht="15.75">
      <c r="O261" s="16"/>
      <c r="P261" s="16"/>
      <c r="Q261" s="16"/>
    </row>
    <row r="262" spans="15:17" ht="15.75">
      <c r="O262" s="16"/>
      <c r="P262" s="16"/>
      <c r="Q262" s="16"/>
    </row>
    <row r="263" spans="15:17" ht="15.75">
      <c r="O263" s="16"/>
      <c r="P263" s="16"/>
      <c r="Q263" s="16"/>
    </row>
    <row r="264" spans="15:17" ht="15.75">
      <c r="O264" s="16"/>
      <c r="P264" s="16"/>
      <c r="Q264" s="16"/>
    </row>
    <row r="265" spans="15:17" ht="15.75">
      <c r="O265" s="16"/>
      <c r="P265" s="16"/>
      <c r="Q265" s="16"/>
    </row>
    <row r="266" spans="15:17" ht="15.75">
      <c r="O266" s="16"/>
      <c r="P266" s="16"/>
      <c r="Q266" s="16"/>
    </row>
    <row r="267" spans="15:17" ht="15.75">
      <c r="O267" s="16"/>
      <c r="P267" s="16"/>
      <c r="Q267" s="16"/>
    </row>
    <row r="268" spans="15:17" ht="15.75">
      <c r="O268" s="16"/>
      <c r="P268" s="16"/>
      <c r="Q268" s="16"/>
    </row>
    <row r="269" spans="15:17" ht="15.75">
      <c r="O269" s="16"/>
      <c r="P269" s="16"/>
      <c r="Q269" s="16"/>
    </row>
    <row r="270" spans="15:17" ht="15.75">
      <c r="O270" s="16"/>
      <c r="P270" s="16"/>
      <c r="Q270" s="16"/>
    </row>
    <row r="271" spans="15:17" ht="15.75">
      <c r="O271" s="16"/>
      <c r="P271" s="16"/>
      <c r="Q271" s="16"/>
    </row>
    <row r="272" spans="15:17" ht="15.75">
      <c r="O272" s="16"/>
      <c r="P272" s="16"/>
      <c r="Q272" s="16"/>
    </row>
    <row r="273" spans="15:17" ht="15.75">
      <c r="O273" s="16"/>
      <c r="P273" s="16"/>
      <c r="Q273" s="16"/>
    </row>
    <row r="274" spans="15:17" ht="15.75">
      <c r="O274" s="16"/>
      <c r="P274" s="16"/>
      <c r="Q274" s="16"/>
    </row>
    <row r="275" spans="15:17" ht="15.75">
      <c r="O275" s="16"/>
      <c r="P275" s="16"/>
      <c r="Q275" s="16"/>
    </row>
    <row r="276" spans="15:17" ht="15.75">
      <c r="O276" s="16"/>
      <c r="P276" s="16"/>
      <c r="Q276" s="16"/>
    </row>
    <row r="277" spans="15:17" ht="15.75">
      <c r="O277" s="16"/>
      <c r="P277" s="16"/>
      <c r="Q277" s="16"/>
    </row>
    <row r="278" spans="15:17" ht="15.75">
      <c r="O278" s="16"/>
      <c r="P278" s="16"/>
      <c r="Q278" s="16"/>
    </row>
    <row r="279" spans="15:17" ht="15.75">
      <c r="O279" s="16"/>
      <c r="P279" s="16"/>
      <c r="Q279" s="16"/>
    </row>
    <row r="280" spans="15:17" ht="15.75">
      <c r="O280" s="16"/>
      <c r="P280" s="16"/>
      <c r="Q280" s="16"/>
    </row>
    <row r="281" spans="15:17" ht="15.75">
      <c r="O281" s="16"/>
      <c r="P281" s="16"/>
      <c r="Q281" s="16"/>
    </row>
    <row r="282" spans="15:17" ht="15.75">
      <c r="O282" s="16"/>
      <c r="P282" s="16"/>
      <c r="Q282" s="16"/>
    </row>
    <row r="283" spans="15:17" ht="15.75">
      <c r="O283" s="16"/>
      <c r="P283" s="16"/>
      <c r="Q283" s="16"/>
    </row>
    <row r="284" spans="15:17" ht="15.75">
      <c r="O284" s="16"/>
      <c r="P284" s="16"/>
      <c r="Q284" s="16"/>
    </row>
    <row r="285" spans="15:17" ht="15.75">
      <c r="O285" s="16"/>
      <c r="P285" s="16"/>
      <c r="Q285" s="16"/>
    </row>
    <row r="286" spans="15:17" ht="15.75">
      <c r="O286" s="16"/>
      <c r="P286" s="16"/>
      <c r="Q286" s="16"/>
    </row>
    <row r="287" spans="15:17" ht="15.75">
      <c r="O287" s="16"/>
      <c r="P287" s="16"/>
      <c r="Q287" s="16"/>
    </row>
    <row r="288" spans="15:17" ht="15.75">
      <c r="O288" s="16"/>
      <c r="P288" s="16"/>
      <c r="Q288" s="16"/>
    </row>
    <row r="289" spans="15:17" ht="15.75">
      <c r="O289" s="16"/>
      <c r="P289" s="16"/>
      <c r="Q289" s="16"/>
    </row>
    <row r="290" spans="15:17" ht="15.75">
      <c r="O290" s="16"/>
      <c r="P290" s="16"/>
      <c r="Q290" s="16"/>
    </row>
    <row r="291" spans="15:17" ht="15.75">
      <c r="O291" s="16"/>
      <c r="P291" s="16"/>
      <c r="Q291" s="16"/>
    </row>
    <row r="292" spans="15:17" ht="15.75">
      <c r="O292" s="16"/>
      <c r="P292" s="16"/>
      <c r="Q292" s="16"/>
    </row>
    <row r="293" spans="15:17" ht="15.75">
      <c r="O293" s="16"/>
      <c r="P293" s="16"/>
      <c r="Q293" s="16"/>
    </row>
    <row r="294" spans="15:17" ht="15.75">
      <c r="O294" s="16"/>
      <c r="P294" s="16"/>
      <c r="Q294" s="16"/>
    </row>
    <row r="295" spans="15:17" ht="15.75">
      <c r="O295" s="16"/>
      <c r="P295" s="16"/>
      <c r="Q295" s="16"/>
    </row>
    <row r="296" spans="15:17" ht="15.75">
      <c r="O296" s="16"/>
      <c r="P296" s="16"/>
      <c r="Q296" s="16"/>
    </row>
    <row r="297" spans="15:17" ht="15.75">
      <c r="O297" s="16"/>
      <c r="P297" s="16"/>
      <c r="Q297" s="16"/>
    </row>
    <row r="298" spans="15:17" ht="15.75">
      <c r="O298" s="16"/>
      <c r="P298" s="16"/>
      <c r="Q298" s="16"/>
    </row>
    <row r="299" spans="15:17" ht="15.75">
      <c r="O299" s="16"/>
      <c r="P299" s="16"/>
      <c r="Q299" s="16"/>
    </row>
    <row r="300" spans="15:17" ht="15.75">
      <c r="O300" s="16"/>
      <c r="P300" s="16"/>
      <c r="Q300" s="16"/>
    </row>
    <row r="301" spans="15:17" ht="15.75">
      <c r="O301" s="16"/>
      <c r="P301" s="16"/>
      <c r="Q301" s="16"/>
    </row>
    <row r="302" spans="15:17" ht="15.75">
      <c r="O302" s="16"/>
      <c r="P302" s="16"/>
      <c r="Q302" s="16"/>
    </row>
    <row r="303" spans="15:17" ht="15.75">
      <c r="O303" s="16"/>
      <c r="P303" s="16"/>
      <c r="Q303" s="16"/>
    </row>
    <row r="304" spans="15:17" ht="15.75">
      <c r="O304" s="16"/>
      <c r="P304" s="16"/>
      <c r="Q304" s="16"/>
    </row>
    <row r="305" spans="15:17" ht="15.75">
      <c r="O305" s="16"/>
      <c r="P305" s="16"/>
      <c r="Q305" s="16"/>
    </row>
    <row r="306" spans="15:17" ht="15.75">
      <c r="O306" s="16"/>
      <c r="P306" s="16"/>
      <c r="Q306" s="16"/>
    </row>
    <row r="307" spans="15:17" ht="15.75">
      <c r="O307" s="16"/>
      <c r="P307" s="16"/>
      <c r="Q307" s="16"/>
    </row>
    <row r="308" spans="15:17" ht="15.75">
      <c r="O308" s="16"/>
      <c r="P308" s="16"/>
      <c r="Q308" s="16"/>
    </row>
    <row r="309" spans="15:17" ht="15.75">
      <c r="O309" s="16"/>
      <c r="P309" s="16"/>
      <c r="Q309" s="16"/>
    </row>
    <row r="310" spans="15:17" ht="15.75">
      <c r="O310" s="16"/>
      <c r="P310" s="16"/>
      <c r="Q310" s="16"/>
    </row>
    <row r="311" spans="15:17" ht="15.75">
      <c r="O311" s="16"/>
      <c r="P311" s="16"/>
      <c r="Q311" s="16"/>
    </row>
    <row r="312" spans="15:17" ht="15.75">
      <c r="O312" s="16"/>
      <c r="P312" s="16"/>
      <c r="Q312" s="16"/>
    </row>
    <row r="313" spans="15:17" ht="15.75">
      <c r="O313" s="16"/>
      <c r="P313" s="16"/>
      <c r="Q313" s="16"/>
    </row>
    <row r="314" spans="15:17" ht="15.75">
      <c r="O314" s="16"/>
      <c r="P314" s="16"/>
      <c r="Q314" s="16"/>
    </row>
    <row r="315" spans="15:17" ht="15.75">
      <c r="O315" s="16"/>
      <c r="P315" s="16"/>
      <c r="Q315" s="16"/>
    </row>
    <row r="316" spans="15:17" ht="15.75">
      <c r="O316" s="16"/>
      <c r="P316" s="16"/>
      <c r="Q316" s="16"/>
    </row>
    <row r="317" spans="15:17" ht="15.75">
      <c r="O317" s="16"/>
      <c r="P317" s="16"/>
      <c r="Q317" s="16"/>
    </row>
    <row r="318" spans="15:17" ht="15.75">
      <c r="O318" s="16"/>
      <c r="P318" s="16"/>
      <c r="Q318" s="16"/>
    </row>
    <row r="319" spans="15:17" ht="15.75">
      <c r="O319" s="16"/>
      <c r="P319" s="16"/>
      <c r="Q319" s="16"/>
    </row>
    <row r="320" spans="15:17" ht="15.75">
      <c r="O320" s="16"/>
      <c r="P320" s="16"/>
      <c r="Q320" s="16"/>
    </row>
    <row r="321" spans="15:17" ht="15.75">
      <c r="O321" s="16"/>
      <c r="P321" s="16"/>
      <c r="Q321" s="16"/>
    </row>
    <row r="322" spans="15:17" ht="15.75">
      <c r="O322" s="16"/>
      <c r="P322" s="16"/>
      <c r="Q322" s="16"/>
    </row>
    <row r="323" spans="15:17" ht="15.75">
      <c r="O323" s="16"/>
      <c r="P323" s="16"/>
      <c r="Q323" s="16"/>
    </row>
    <row r="324" spans="15:17" ht="15.75">
      <c r="O324" s="16"/>
      <c r="P324" s="16"/>
      <c r="Q324" s="16"/>
    </row>
    <row r="325" spans="15:17" ht="15.75">
      <c r="O325" s="16"/>
      <c r="P325" s="16"/>
      <c r="Q325" s="16"/>
    </row>
    <row r="326" spans="15:17" ht="15.75">
      <c r="O326" s="16"/>
      <c r="P326" s="16"/>
      <c r="Q326" s="16"/>
    </row>
    <row r="327" spans="15:17" ht="15.75">
      <c r="O327" s="16"/>
      <c r="P327" s="16"/>
      <c r="Q327" s="16"/>
    </row>
    <row r="328" spans="15:17" ht="15.75">
      <c r="O328" s="16"/>
      <c r="P328" s="16"/>
      <c r="Q328" s="16"/>
    </row>
    <row r="329" spans="15:17" ht="15.75">
      <c r="O329" s="16"/>
      <c r="P329" s="16"/>
      <c r="Q329" s="16"/>
    </row>
    <row r="330" spans="15:17" ht="15.75">
      <c r="O330" s="16"/>
      <c r="P330" s="16"/>
      <c r="Q330" s="16"/>
    </row>
    <row r="331" spans="15:17" ht="15.75">
      <c r="O331" s="16"/>
      <c r="P331" s="16"/>
      <c r="Q331" s="16"/>
    </row>
    <row r="332" spans="15:17" ht="15.75">
      <c r="O332" s="16"/>
      <c r="P332" s="16"/>
      <c r="Q332" s="16"/>
    </row>
    <row r="333" spans="15:17" ht="15.75">
      <c r="O333" s="16"/>
      <c r="P333" s="16"/>
      <c r="Q333" s="16"/>
    </row>
    <row r="334" spans="15:17" ht="15.75">
      <c r="O334" s="16"/>
      <c r="P334" s="16"/>
      <c r="Q334" s="16"/>
    </row>
    <row r="335" spans="15:17" ht="15.75">
      <c r="O335" s="16"/>
      <c r="P335" s="16"/>
      <c r="Q335" s="16"/>
    </row>
    <row r="336" spans="15:17" ht="15.75">
      <c r="O336" s="16"/>
      <c r="P336" s="16"/>
      <c r="Q336" s="16"/>
    </row>
    <row r="337" spans="15:17" ht="15.75">
      <c r="O337" s="16"/>
      <c r="P337" s="16"/>
      <c r="Q337" s="16"/>
    </row>
    <row r="338" spans="15:17" ht="15.75">
      <c r="O338" s="16"/>
      <c r="P338" s="16"/>
      <c r="Q338" s="16"/>
    </row>
    <row r="339" spans="15:17" ht="15.75">
      <c r="O339" s="16"/>
      <c r="P339" s="16"/>
      <c r="Q339" s="16"/>
    </row>
    <row r="340" spans="15:17" ht="15.75">
      <c r="O340" s="16"/>
      <c r="P340" s="16"/>
      <c r="Q340" s="16"/>
    </row>
    <row r="341" spans="15:17" ht="15.75">
      <c r="O341" s="16"/>
      <c r="P341" s="16"/>
      <c r="Q341" s="16"/>
    </row>
    <row r="342" spans="15:17" ht="15.75">
      <c r="O342" s="16"/>
      <c r="P342" s="16"/>
      <c r="Q342" s="16"/>
    </row>
    <row r="343" spans="15:17" ht="15.75">
      <c r="O343" s="16"/>
      <c r="P343" s="16"/>
      <c r="Q343" s="16"/>
    </row>
    <row r="344" spans="15:17" ht="15.75">
      <c r="O344" s="16"/>
      <c r="P344" s="16"/>
      <c r="Q344" s="16"/>
    </row>
    <row r="345" spans="15:17" ht="15.75">
      <c r="O345" s="16"/>
      <c r="P345" s="16"/>
      <c r="Q345" s="16"/>
    </row>
    <row r="346" spans="15:17" ht="15.75">
      <c r="O346" s="16"/>
      <c r="P346" s="16"/>
      <c r="Q346" s="16"/>
    </row>
    <row r="347" spans="15:17" ht="15.75">
      <c r="O347" s="16"/>
      <c r="P347" s="16"/>
      <c r="Q347" s="16"/>
    </row>
    <row r="348" spans="15:17" ht="15.75">
      <c r="O348" s="16"/>
      <c r="P348" s="16"/>
      <c r="Q348" s="16"/>
    </row>
    <row r="349" spans="15:17" ht="15.75">
      <c r="O349" s="16"/>
      <c r="P349" s="16"/>
      <c r="Q349" s="16"/>
    </row>
    <row r="350" spans="15:17" ht="15.75">
      <c r="O350" s="16"/>
      <c r="P350" s="16"/>
      <c r="Q350" s="16"/>
    </row>
    <row r="351" spans="15:17" ht="15.75">
      <c r="O351" s="16"/>
      <c r="P351" s="16"/>
      <c r="Q351" s="16"/>
    </row>
    <row r="352" spans="15:17" ht="15.75">
      <c r="O352" s="16"/>
      <c r="P352" s="16"/>
      <c r="Q352" s="16"/>
    </row>
    <row r="353" spans="15:17" ht="15.75">
      <c r="O353" s="16"/>
      <c r="P353" s="16"/>
      <c r="Q353" s="16"/>
    </row>
    <row r="354" spans="15:17" ht="15.75">
      <c r="O354" s="16"/>
      <c r="P354" s="16"/>
      <c r="Q354" s="16"/>
    </row>
    <row r="355" spans="15:17" ht="15.75">
      <c r="O355" s="16"/>
      <c r="P355" s="16"/>
      <c r="Q355" s="16"/>
    </row>
    <row r="356" spans="15:17" ht="15.75">
      <c r="O356" s="16"/>
      <c r="P356" s="16"/>
      <c r="Q356" s="16"/>
    </row>
    <row r="357" spans="15:17" ht="15.75">
      <c r="O357" s="16"/>
      <c r="P357" s="16"/>
      <c r="Q357" s="16"/>
    </row>
    <row r="358" spans="15:17" ht="15.75">
      <c r="O358" s="16"/>
      <c r="P358" s="16"/>
      <c r="Q358" s="16"/>
    </row>
    <row r="359" spans="15:17" ht="15.75">
      <c r="O359" s="16"/>
      <c r="P359" s="16"/>
      <c r="Q359" s="16"/>
    </row>
    <row r="360" spans="15:17" ht="15.75">
      <c r="O360" s="16"/>
      <c r="P360" s="16"/>
      <c r="Q360" s="16"/>
    </row>
    <row r="361" spans="15:17" ht="15.75">
      <c r="O361" s="16"/>
      <c r="P361" s="16"/>
      <c r="Q361" s="16"/>
    </row>
    <row r="362" spans="15:17" ht="15.75">
      <c r="O362" s="16"/>
      <c r="P362" s="16"/>
      <c r="Q362" s="16"/>
    </row>
    <row r="363" spans="15:17" ht="15.75">
      <c r="O363" s="16"/>
      <c r="P363" s="16"/>
      <c r="Q363" s="16"/>
    </row>
    <row r="364" spans="15:17" ht="15.75">
      <c r="O364" s="16"/>
      <c r="P364" s="16"/>
      <c r="Q364" s="16"/>
    </row>
    <row r="365" spans="15:17" ht="15.75">
      <c r="O365" s="16"/>
      <c r="P365" s="16"/>
      <c r="Q365" s="16"/>
    </row>
    <row r="366" spans="15:17" ht="15.75">
      <c r="O366" s="16"/>
      <c r="P366" s="16"/>
      <c r="Q366" s="16"/>
    </row>
    <row r="367" spans="15:17" ht="15.75">
      <c r="O367" s="16"/>
      <c r="P367" s="16"/>
      <c r="Q367" s="16"/>
    </row>
    <row r="368" spans="15:17" ht="15.75">
      <c r="O368" s="16"/>
      <c r="P368" s="16"/>
      <c r="Q368" s="16"/>
    </row>
    <row r="369" spans="15:17" ht="15.75">
      <c r="O369" s="16"/>
      <c r="P369" s="16"/>
      <c r="Q369" s="16"/>
    </row>
    <row r="370" spans="15:17" ht="15.75">
      <c r="O370" s="16"/>
      <c r="P370" s="16"/>
      <c r="Q370" s="16"/>
    </row>
    <row r="371" spans="15:17" ht="15.75">
      <c r="O371" s="16"/>
      <c r="P371" s="16"/>
      <c r="Q371" s="16"/>
    </row>
    <row r="372" spans="15:17" ht="15.75">
      <c r="O372" s="16"/>
      <c r="P372" s="16"/>
      <c r="Q372" s="16"/>
    </row>
    <row r="373" spans="15:17" ht="15.75">
      <c r="O373" s="16"/>
      <c r="P373" s="16"/>
      <c r="Q373" s="16"/>
    </row>
    <row r="374" spans="15:17" ht="15.75">
      <c r="O374" s="16"/>
      <c r="P374" s="16"/>
      <c r="Q374" s="16"/>
    </row>
    <row r="375" spans="15:17" ht="15.75">
      <c r="O375" s="16"/>
      <c r="P375" s="16"/>
      <c r="Q375" s="16"/>
    </row>
    <row r="376" spans="15:17" ht="15.75">
      <c r="O376" s="16"/>
      <c r="P376" s="16"/>
      <c r="Q376" s="16"/>
    </row>
    <row r="377" spans="15:17" ht="15.75">
      <c r="O377" s="16"/>
      <c r="P377" s="16"/>
      <c r="Q377" s="16"/>
    </row>
    <row r="378" spans="15:17" ht="15.75">
      <c r="O378" s="16"/>
      <c r="P378" s="16"/>
      <c r="Q378" s="16"/>
    </row>
    <row r="379" spans="15:17" ht="15.75">
      <c r="O379" s="16"/>
      <c r="P379" s="16"/>
      <c r="Q379" s="16"/>
    </row>
    <row r="380" spans="15:17" ht="15.75">
      <c r="O380" s="16"/>
      <c r="P380" s="16"/>
      <c r="Q380" s="16"/>
    </row>
    <row r="381" spans="15:17" ht="15.75">
      <c r="O381" s="16"/>
      <c r="P381" s="16"/>
      <c r="Q381" s="16"/>
    </row>
    <row r="382" spans="15:17" ht="15.75">
      <c r="O382" s="16"/>
      <c r="P382" s="16"/>
      <c r="Q382" s="16"/>
    </row>
    <row r="383" spans="15:17" ht="15.75">
      <c r="O383" s="16"/>
      <c r="P383" s="16"/>
      <c r="Q383" s="16"/>
    </row>
    <row r="384" spans="15:17" ht="15.75">
      <c r="O384" s="16"/>
      <c r="P384" s="16"/>
      <c r="Q384" s="16"/>
    </row>
    <row r="385" spans="15:17" ht="15.75">
      <c r="O385" s="16"/>
      <c r="P385" s="16"/>
      <c r="Q385" s="16"/>
    </row>
    <row r="386" spans="15:17" ht="15.75">
      <c r="O386" s="16"/>
      <c r="P386" s="16"/>
      <c r="Q386" s="16"/>
    </row>
    <row r="387" spans="15:17" ht="15.75">
      <c r="O387" s="16"/>
      <c r="P387" s="16"/>
      <c r="Q387" s="16"/>
    </row>
    <row r="388" spans="15:17" ht="15.75">
      <c r="O388" s="16"/>
      <c r="P388" s="16"/>
      <c r="Q388" s="16"/>
    </row>
    <row r="389" spans="15:17" ht="15.75">
      <c r="O389" s="16"/>
      <c r="P389" s="16"/>
      <c r="Q389" s="16"/>
    </row>
    <row r="390" spans="15:17" ht="15.75">
      <c r="O390" s="16"/>
      <c r="P390" s="16"/>
      <c r="Q390" s="16"/>
    </row>
    <row r="391" spans="15:17" ht="15.75">
      <c r="O391" s="16"/>
      <c r="P391" s="16"/>
      <c r="Q391" s="16"/>
    </row>
    <row r="392" spans="15:17" ht="15.75">
      <c r="O392" s="16"/>
      <c r="P392" s="16"/>
      <c r="Q392" s="16"/>
    </row>
    <row r="393" spans="15:17" ht="15.75">
      <c r="O393" s="16"/>
      <c r="P393" s="16"/>
      <c r="Q393" s="16"/>
    </row>
    <row r="394" spans="15:17" ht="15.75">
      <c r="O394" s="16"/>
      <c r="P394" s="16"/>
      <c r="Q394" s="16"/>
    </row>
    <row r="395" spans="15:17" ht="15.75">
      <c r="O395" s="16"/>
      <c r="P395" s="16"/>
      <c r="Q395" s="16"/>
    </row>
    <row r="396" spans="15:17" ht="15.75">
      <c r="O396" s="16"/>
      <c r="P396" s="16"/>
      <c r="Q396" s="16"/>
    </row>
    <row r="397" spans="15:17" ht="15.75">
      <c r="O397" s="16"/>
      <c r="P397" s="16"/>
      <c r="Q397" s="16"/>
    </row>
    <row r="398" spans="15:17" ht="15.75">
      <c r="O398" s="16"/>
      <c r="P398" s="16"/>
      <c r="Q398" s="16"/>
    </row>
    <row r="399" spans="15:17" ht="15.75">
      <c r="O399" s="16"/>
      <c r="P399" s="16"/>
      <c r="Q399" s="16"/>
    </row>
    <row r="400" spans="15:17" ht="15.75">
      <c r="O400" s="16"/>
      <c r="P400" s="16"/>
      <c r="Q400" s="16"/>
    </row>
    <row r="401" spans="15:17" ht="15.75">
      <c r="O401" s="16"/>
      <c r="P401" s="16"/>
      <c r="Q401" s="16"/>
    </row>
    <row r="402" spans="15:17" ht="15.75">
      <c r="O402" s="16"/>
      <c r="P402" s="16"/>
      <c r="Q402" s="16"/>
    </row>
    <row r="403" spans="15:17" ht="15.75">
      <c r="O403" s="16"/>
      <c r="P403" s="16"/>
      <c r="Q403" s="16"/>
    </row>
    <row r="404" spans="15:17" ht="15.75">
      <c r="O404" s="16"/>
      <c r="P404" s="16"/>
      <c r="Q404" s="16"/>
    </row>
    <row r="405" spans="15:17" ht="15.75">
      <c r="O405" s="16"/>
      <c r="P405" s="16"/>
      <c r="Q405" s="16"/>
    </row>
    <row r="406" spans="15:17" ht="15.75">
      <c r="O406" s="16"/>
      <c r="P406" s="16"/>
      <c r="Q406" s="16"/>
    </row>
    <row r="407" spans="15:17" ht="15.75">
      <c r="O407" s="16"/>
      <c r="P407" s="16"/>
      <c r="Q407" s="16"/>
    </row>
    <row r="408" spans="15:17" ht="15.75">
      <c r="O408" s="16"/>
      <c r="P408" s="16"/>
      <c r="Q408" s="16"/>
    </row>
    <row r="409" spans="15:17" ht="15.75">
      <c r="O409" s="16"/>
      <c r="P409" s="16"/>
      <c r="Q409" s="16"/>
    </row>
    <row r="410" spans="15:17" ht="15.75">
      <c r="O410" s="16"/>
      <c r="P410" s="16"/>
      <c r="Q410" s="16"/>
    </row>
    <row r="411" spans="15:17" ht="15.75">
      <c r="O411" s="16"/>
      <c r="P411" s="16"/>
      <c r="Q411" s="16"/>
    </row>
    <row r="412" spans="15:17" ht="15.75">
      <c r="O412" s="16"/>
      <c r="P412" s="16"/>
      <c r="Q412" s="16"/>
    </row>
    <row r="413" spans="15:17" ht="15.75">
      <c r="O413" s="16"/>
      <c r="P413" s="16"/>
      <c r="Q413" s="16"/>
    </row>
    <row r="414" spans="15:17" ht="15.75">
      <c r="O414" s="16"/>
      <c r="P414" s="16"/>
      <c r="Q414" s="16"/>
    </row>
    <row r="415" spans="15:17" ht="15.75">
      <c r="O415" s="16"/>
      <c r="P415" s="16"/>
      <c r="Q415" s="16"/>
    </row>
    <row r="416" spans="15:17" ht="15.75">
      <c r="O416" s="16"/>
      <c r="P416" s="16"/>
      <c r="Q416" s="16"/>
    </row>
    <row r="417" spans="15:17" ht="15.75">
      <c r="O417" s="16"/>
      <c r="P417" s="16"/>
      <c r="Q417" s="16"/>
    </row>
    <row r="418" spans="15:17" ht="15.75">
      <c r="O418" s="16"/>
      <c r="P418" s="16"/>
      <c r="Q418" s="16"/>
    </row>
    <row r="419" spans="15:17" ht="15.75">
      <c r="O419" s="16"/>
      <c r="P419" s="16"/>
      <c r="Q419" s="16"/>
    </row>
    <row r="420" spans="15:17" ht="15.75">
      <c r="O420" s="16"/>
      <c r="P420" s="16"/>
      <c r="Q420" s="16"/>
    </row>
    <row r="421" spans="15:17" ht="15.75">
      <c r="O421" s="16"/>
      <c r="P421" s="16"/>
      <c r="Q421" s="16"/>
    </row>
    <row r="422" spans="15:17" ht="15.75">
      <c r="O422" s="16"/>
      <c r="P422" s="16"/>
      <c r="Q422" s="16"/>
    </row>
    <row r="423" spans="15:17" ht="15.75">
      <c r="O423" s="16"/>
      <c r="P423" s="16"/>
      <c r="Q423" s="16"/>
    </row>
    <row r="424" spans="15:17" ht="15.75">
      <c r="O424" s="16"/>
      <c r="P424" s="16"/>
      <c r="Q424" s="16"/>
    </row>
    <row r="425" spans="15:17" ht="15.75">
      <c r="O425" s="16"/>
      <c r="P425" s="16"/>
      <c r="Q425" s="16"/>
    </row>
    <row r="426" spans="15:17" ht="15.75">
      <c r="O426" s="16"/>
      <c r="P426" s="16"/>
      <c r="Q426" s="16"/>
    </row>
    <row r="427" spans="15:17" ht="15.75">
      <c r="O427" s="16"/>
      <c r="P427" s="16"/>
      <c r="Q427" s="16"/>
    </row>
    <row r="428" spans="15:17" ht="15.75">
      <c r="O428" s="16"/>
      <c r="P428" s="16"/>
      <c r="Q428" s="16"/>
    </row>
    <row r="429" spans="15:17" ht="15.75">
      <c r="O429" s="16"/>
      <c r="P429" s="16"/>
      <c r="Q429" s="16"/>
    </row>
    <row r="430" spans="15:17" ht="15.75">
      <c r="O430" s="16"/>
      <c r="P430" s="16"/>
      <c r="Q430" s="16"/>
    </row>
    <row r="431" spans="15:17" ht="15.75">
      <c r="O431" s="16"/>
      <c r="P431" s="16"/>
      <c r="Q431" s="16"/>
    </row>
    <row r="432" spans="15:17" ht="15.75">
      <c r="O432" s="16"/>
      <c r="P432" s="16"/>
      <c r="Q432" s="16"/>
    </row>
    <row r="433" spans="15:17" ht="15.75">
      <c r="O433" s="16"/>
      <c r="P433" s="16"/>
      <c r="Q433" s="16"/>
    </row>
    <row r="434" spans="15:17" ht="15.75">
      <c r="O434" s="16"/>
      <c r="P434" s="16"/>
      <c r="Q434" s="16"/>
    </row>
    <row r="435" spans="15:17" ht="15.75">
      <c r="O435" s="16"/>
      <c r="P435" s="16"/>
      <c r="Q435" s="16"/>
    </row>
    <row r="436" spans="15:17" ht="15.75">
      <c r="O436" s="16"/>
      <c r="P436" s="16"/>
      <c r="Q436" s="16"/>
    </row>
    <row r="437" spans="15:17" ht="15.75">
      <c r="O437" s="16"/>
      <c r="P437" s="16"/>
      <c r="Q437" s="16"/>
    </row>
    <row r="438" spans="15:17" ht="15.75">
      <c r="O438" s="16"/>
      <c r="P438" s="16"/>
      <c r="Q438" s="16"/>
    </row>
    <row r="439" spans="15:17" ht="15.75">
      <c r="O439" s="16"/>
      <c r="P439" s="16"/>
      <c r="Q439" s="16"/>
    </row>
    <row r="440" spans="15:17" ht="15.75">
      <c r="O440" s="16"/>
      <c r="P440" s="16"/>
      <c r="Q440" s="16"/>
    </row>
    <row r="441" spans="15:17" ht="15.75">
      <c r="O441" s="16"/>
      <c r="P441" s="16"/>
      <c r="Q441" s="16"/>
    </row>
    <row r="442" spans="15:17" ht="15.75">
      <c r="O442" s="16"/>
      <c r="P442" s="16"/>
      <c r="Q442" s="16"/>
    </row>
    <row r="443" spans="15:17" ht="15.75">
      <c r="O443" s="16"/>
      <c r="P443" s="16"/>
      <c r="Q443" s="16"/>
    </row>
    <row r="444" spans="15:17" ht="15.75">
      <c r="O444" s="16"/>
      <c r="P444" s="16"/>
      <c r="Q444" s="16"/>
    </row>
    <row r="445" spans="15:17" ht="15.75">
      <c r="O445" s="16"/>
      <c r="P445" s="16"/>
      <c r="Q445" s="16"/>
    </row>
    <row r="446" spans="15:17" ht="15.75">
      <c r="O446" s="16"/>
      <c r="P446" s="16"/>
      <c r="Q446" s="16"/>
    </row>
    <row r="447" spans="15:17" ht="15.75">
      <c r="O447" s="16"/>
      <c r="P447" s="16"/>
      <c r="Q447" s="16"/>
    </row>
    <row r="448" spans="15:17" ht="15.75">
      <c r="O448" s="16"/>
      <c r="P448" s="16"/>
      <c r="Q448" s="16"/>
    </row>
    <row r="449" spans="15:17" ht="15.75">
      <c r="O449" s="16"/>
      <c r="P449" s="16"/>
      <c r="Q449" s="16"/>
    </row>
    <row r="450" spans="15:17" ht="15.75">
      <c r="O450" s="16"/>
      <c r="P450" s="16"/>
      <c r="Q450" s="16"/>
    </row>
    <row r="451" spans="15:17" ht="15.75">
      <c r="O451" s="16"/>
      <c r="P451" s="16"/>
      <c r="Q451" s="16"/>
    </row>
    <row r="452" spans="15:17" ht="15.75">
      <c r="O452" s="16"/>
      <c r="P452" s="16"/>
      <c r="Q452" s="16"/>
    </row>
    <row r="453" spans="15:17" ht="15.75">
      <c r="O453" s="16"/>
      <c r="P453" s="16"/>
      <c r="Q453" s="16"/>
    </row>
    <row r="454" spans="15:17" ht="15.75">
      <c r="O454" s="16"/>
      <c r="P454" s="16"/>
      <c r="Q454" s="16"/>
    </row>
    <row r="455" spans="15:17" ht="15.75">
      <c r="O455" s="16"/>
      <c r="P455" s="16"/>
      <c r="Q455" s="16"/>
    </row>
    <row r="456" spans="15:17" ht="15.75">
      <c r="O456" s="16"/>
      <c r="P456" s="16"/>
      <c r="Q456" s="16"/>
    </row>
    <row r="457" spans="15:17" ht="15.75">
      <c r="O457" s="16"/>
      <c r="P457" s="16"/>
      <c r="Q457" s="16"/>
    </row>
    <row r="458" spans="15:17" ht="15.75">
      <c r="O458" s="16"/>
      <c r="P458" s="16"/>
      <c r="Q458" s="16"/>
    </row>
    <row r="459" spans="15:17" ht="15.75">
      <c r="O459" s="16"/>
      <c r="P459" s="16"/>
      <c r="Q459" s="16"/>
    </row>
    <row r="460" spans="15:17" ht="15.75">
      <c r="O460" s="16"/>
      <c r="P460" s="16"/>
      <c r="Q460" s="16"/>
    </row>
    <row r="461" spans="15:17" ht="15.75">
      <c r="O461" s="16"/>
      <c r="P461" s="16"/>
      <c r="Q461" s="16"/>
    </row>
    <row r="462" spans="15:17" ht="15.75">
      <c r="O462" s="16"/>
      <c r="P462" s="16"/>
      <c r="Q462" s="16"/>
    </row>
    <row r="463" spans="15:17" ht="15.75">
      <c r="O463" s="16"/>
      <c r="P463" s="16"/>
      <c r="Q463" s="16"/>
    </row>
    <row r="464" spans="15:17" ht="15.75">
      <c r="O464" s="16"/>
      <c r="P464" s="16"/>
      <c r="Q464" s="16"/>
    </row>
    <row r="465" spans="15:17" ht="15.75">
      <c r="O465" s="16"/>
      <c r="P465" s="16"/>
      <c r="Q465" s="16"/>
    </row>
    <row r="466" spans="15:17" ht="15.75">
      <c r="O466" s="16"/>
      <c r="P466" s="16"/>
      <c r="Q466" s="16"/>
    </row>
    <row r="467" spans="15:17" ht="15.75">
      <c r="O467" s="16"/>
      <c r="P467" s="16"/>
      <c r="Q467" s="16"/>
    </row>
    <row r="468" spans="15:17" ht="15.75">
      <c r="O468" s="16"/>
      <c r="P468" s="16"/>
      <c r="Q468" s="16"/>
    </row>
    <row r="469" spans="15:17" ht="15.75">
      <c r="O469" s="16"/>
      <c r="P469" s="16"/>
      <c r="Q469" s="16"/>
    </row>
    <row r="470" spans="15:17" ht="15.75">
      <c r="O470" s="16"/>
      <c r="P470" s="16"/>
      <c r="Q470" s="16"/>
    </row>
    <row r="471" spans="15:17" ht="15.75">
      <c r="O471" s="16"/>
      <c r="P471" s="16"/>
      <c r="Q471" s="16"/>
    </row>
    <row r="472" spans="15:17" ht="15.75">
      <c r="O472" s="16"/>
      <c r="P472" s="16"/>
      <c r="Q472" s="16"/>
    </row>
    <row r="473" spans="15:17" ht="15.75">
      <c r="O473" s="16"/>
      <c r="P473" s="16"/>
      <c r="Q473" s="16"/>
    </row>
    <row r="474" spans="15:17" ht="15.75">
      <c r="O474" s="16"/>
      <c r="P474" s="16"/>
      <c r="Q474" s="16"/>
    </row>
    <row r="475" spans="15:17" ht="15.75">
      <c r="O475" s="16"/>
      <c r="P475" s="16"/>
      <c r="Q475" s="16"/>
    </row>
    <row r="476" spans="15:17" ht="15.75">
      <c r="O476" s="16"/>
      <c r="P476" s="16"/>
      <c r="Q476" s="16"/>
    </row>
    <row r="477" spans="15:17" ht="15.75">
      <c r="O477" s="16"/>
      <c r="P477" s="16"/>
      <c r="Q477" s="16"/>
    </row>
    <row r="478" spans="15:17" ht="15.75">
      <c r="O478" s="16"/>
      <c r="P478" s="16"/>
      <c r="Q478" s="16"/>
    </row>
    <row r="479" spans="15:17" ht="15.75">
      <c r="O479" s="16"/>
      <c r="P479" s="16"/>
      <c r="Q479" s="16"/>
    </row>
    <row r="480" spans="15:17" ht="15.75">
      <c r="O480" s="16"/>
      <c r="P480" s="16"/>
      <c r="Q480" s="16"/>
    </row>
    <row r="481" spans="15:17" ht="15.75">
      <c r="O481" s="16"/>
      <c r="P481" s="16"/>
      <c r="Q481" s="16"/>
    </row>
    <row r="482" spans="15:17" ht="15.75">
      <c r="O482" s="16"/>
      <c r="P482" s="16"/>
      <c r="Q482" s="16"/>
    </row>
    <row r="483" spans="15:17" ht="15.75">
      <c r="O483" s="16"/>
      <c r="P483" s="16"/>
      <c r="Q483" s="16"/>
    </row>
    <row r="484" spans="15:17" ht="15.75">
      <c r="O484" s="16"/>
      <c r="P484" s="16"/>
      <c r="Q484" s="16"/>
    </row>
    <row r="485" spans="15:17" ht="15.75">
      <c r="O485" s="16"/>
      <c r="P485" s="16"/>
      <c r="Q485" s="16"/>
    </row>
    <row r="486" spans="15:17" ht="15.75">
      <c r="O486" s="16"/>
      <c r="P486" s="16"/>
      <c r="Q486" s="16"/>
    </row>
    <row r="487" spans="15:17" ht="15.75">
      <c r="O487" s="16"/>
      <c r="P487" s="16"/>
      <c r="Q487" s="16"/>
    </row>
    <row r="488" spans="15:17" ht="15.75">
      <c r="O488" s="16"/>
      <c r="P488" s="16"/>
      <c r="Q488" s="16"/>
    </row>
    <row r="489" spans="15:17" ht="15.75">
      <c r="O489" s="16"/>
      <c r="P489" s="16"/>
      <c r="Q489" s="16"/>
    </row>
    <row r="490" spans="15:17" ht="15.75">
      <c r="O490" s="16"/>
      <c r="P490" s="16"/>
      <c r="Q490" s="16"/>
    </row>
    <row r="491" spans="15:17" ht="15.75">
      <c r="O491" s="16"/>
      <c r="P491" s="16"/>
      <c r="Q491" s="16"/>
    </row>
    <row r="492" spans="15:17" ht="15.75">
      <c r="O492" s="16"/>
      <c r="P492" s="16"/>
      <c r="Q492" s="16"/>
    </row>
    <row r="493" spans="15:17" ht="15.75">
      <c r="O493" s="16"/>
      <c r="P493" s="16"/>
      <c r="Q493" s="16"/>
    </row>
    <row r="494" spans="15:17" ht="15.75">
      <c r="O494" s="16"/>
      <c r="P494" s="16"/>
      <c r="Q494" s="16"/>
    </row>
    <row r="495" spans="15:17" ht="15.75">
      <c r="O495" s="16"/>
      <c r="P495" s="16"/>
      <c r="Q495" s="16"/>
    </row>
    <row r="496" spans="15:17" ht="15.75">
      <c r="O496" s="16"/>
      <c r="P496" s="16"/>
      <c r="Q496" s="16"/>
    </row>
    <row r="497" spans="15:17" ht="15.75">
      <c r="O497" s="16"/>
      <c r="P497" s="16"/>
      <c r="Q497" s="16"/>
    </row>
    <row r="498" spans="15:17" ht="15.75">
      <c r="O498" s="16"/>
      <c r="P498" s="16"/>
      <c r="Q498" s="16"/>
    </row>
    <row r="499" spans="15:17" ht="15.75">
      <c r="O499" s="16"/>
      <c r="P499" s="16"/>
      <c r="Q499" s="16"/>
    </row>
    <row r="500" spans="15:17" ht="15.75">
      <c r="O500" s="16"/>
      <c r="P500" s="16"/>
      <c r="Q500" s="16"/>
    </row>
    <row r="501" spans="15:17" ht="15.75">
      <c r="O501" s="16"/>
      <c r="P501" s="16"/>
      <c r="Q501" s="16"/>
    </row>
    <row r="502" spans="15:17" ht="15.75">
      <c r="O502" s="16"/>
      <c r="P502" s="16"/>
      <c r="Q502" s="16"/>
    </row>
    <row r="503" spans="15:17" ht="15.75">
      <c r="O503" s="16"/>
      <c r="P503" s="16"/>
      <c r="Q503" s="16"/>
    </row>
    <row r="504" spans="15:17" ht="15.75">
      <c r="O504" s="16"/>
      <c r="P504" s="16"/>
      <c r="Q504" s="16"/>
    </row>
    <row r="505" spans="15:17" ht="15.75">
      <c r="O505" s="16"/>
      <c r="P505" s="16"/>
      <c r="Q505" s="16"/>
    </row>
    <row r="506" spans="15:17" ht="15.75">
      <c r="O506" s="16"/>
      <c r="P506" s="16"/>
      <c r="Q506" s="16"/>
    </row>
    <row r="507" spans="15:17" ht="15.75">
      <c r="O507" s="16"/>
      <c r="P507" s="16"/>
      <c r="Q507" s="16"/>
    </row>
    <row r="508" spans="15:17" ht="15.75">
      <c r="O508" s="16"/>
      <c r="P508" s="16"/>
      <c r="Q508" s="16"/>
    </row>
    <row r="509" spans="15:17" ht="15.75">
      <c r="O509" s="16"/>
      <c r="P509" s="16"/>
      <c r="Q509" s="16"/>
    </row>
    <row r="510" spans="15:17" ht="15.75">
      <c r="O510" s="16"/>
      <c r="P510" s="16"/>
      <c r="Q510" s="16"/>
    </row>
    <row r="511" spans="15:17" ht="15.75">
      <c r="O511" s="16"/>
      <c r="P511" s="16"/>
      <c r="Q511" s="16"/>
    </row>
    <row r="512" spans="15:17" ht="15.75">
      <c r="O512" s="16"/>
      <c r="P512" s="16"/>
      <c r="Q512" s="16"/>
    </row>
    <row r="513" spans="15:17" ht="15.75">
      <c r="O513" s="16"/>
      <c r="P513" s="16"/>
      <c r="Q513" s="16"/>
    </row>
    <row r="514" spans="15:17" ht="15.75">
      <c r="O514" s="16"/>
      <c r="P514" s="16"/>
      <c r="Q514" s="16"/>
    </row>
    <row r="515" spans="15:17" ht="15.75">
      <c r="O515" s="16"/>
      <c r="P515" s="16"/>
      <c r="Q515" s="16"/>
    </row>
    <row r="516" spans="15:17" ht="15.75">
      <c r="O516" s="16"/>
      <c r="P516" s="16"/>
      <c r="Q516" s="16"/>
    </row>
    <row r="517" spans="15:17" ht="15.75">
      <c r="O517" s="16"/>
      <c r="P517" s="16"/>
      <c r="Q517" s="16"/>
    </row>
    <row r="518" spans="15:17" ht="15.75">
      <c r="O518" s="16"/>
      <c r="P518" s="16"/>
      <c r="Q518" s="16"/>
    </row>
    <row r="519" spans="15:17" ht="15.75">
      <c r="O519" s="16"/>
      <c r="P519" s="16"/>
      <c r="Q519" s="16"/>
    </row>
    <row r="520" spans="15:17" ht="15.75">
      <c r="O520" s="16"/>
      <c r="P520" s="16"/>
      <c r="Q520" s="16"/>
    </row>
    <row r="521" spans="15:17" ht="15.75">
      <c r="O521" s="16"/>
      <c r="P521" s="16"/>
      <c r="Q521" s="16"/>
    </row>
    <row r="522" spans="15:17" ht="15.75">
      <c r="O522" s="16"/>
      <c r="P522" s="16"/>
      <c r="Q522" s="16"/>
    </row>
    <row r="523" spans="15:17" ht="15.75">
      <c r="O523" s="16"/>
      <c r="P523" s="16"/>
      <c r="Q523" s="16"/>
    </row>
    <row r="524" spans="15:17" ht="15.75">
      <c r="O524" s="16"/>
      <c r="P524" s="16"/>
      <c r="Q524" s="16"/>
    </row>
    <row r="525" spans="15:17" ht="15.75">
      <c r="O525" s="16"/>
      <c r="P525" s="16"/>
      <c r="Q525" s="16"/>
    </row>
    <row r="526" spans="15:17" ht="15.75">
      <c r="O526" s="16"/>
      <c r="P526" s="16"/>
      <c r="Q526" s="16"/>
    </row>
    <row r="527" spans="15:17" ht="15.75">
      <c r="O527" s="16"/>
      <c r="P527" s="16"/>
      <c r="Q527" s="16"/>
    </row>
    <row r="528" spans="15:17" ht="15.75">
      <c r="O528" s="16"/>
      <c r="P528" s="16"/>
      <c r="Q528" s="16"/>
    </row>
    <row r="529" spans="15:17" ht="15.75">
      <c r="O529" s="16"/>
      <c r="P529" s="16"/>
      <c r="Q529" s="16"/>
    </row>
    <row r="530" spans="15:17" ht="15.75">
      <c r="O530" s="16"/>
      <c r="P530" s="16"/>
      <c r="Q530" s="16"/>
    </row>
    <row r="531" spans="15:17" ht="15.75">
      <c r="O531" s="16"/>
      <c r="P531" s="16"/>
      <c r="Q531" s="16"/>
    </row>
    <row r="532" spans="15:17" ht="15.75">
      <c r="O532" s="16"/>
      <c r="P532" s="16"/>
      <c r="Q532" s="16"/>
    </row>
    <row r="533" spans="15:17" ht="15.75">
      <c r="O533" s="16"/>
      <c r="P533" s="16"/>
      <c r="Q533" s="16"/>
    </row>
    <row r="534" spans="15:17" ht="15.75">
      <c r="O534" s="16"/>
      <c r="P534" s="16"/>
      <c r="Q534" s="16"/>
    </row>
    <row r="535" spans="15:17" ht="15.75">
      <c r="O535" s="16"/>
      <c r="P535" s="16"/>
      <c r="Q535" s="16"/>
    </row>
    <row r="536" spans="15:17" ht="15.75">
      <c r="O536" s="16"/>
      <c r="P536" s="16"/>
      <c r="Q536" s="16"/>
    </row>
    <row r="537" spans="15:17" ht="15.75">
      <c r="O537" s="16"/>
      <c r="P537" s="16"/>
      <c r="Q537" s="16"/>
    </row>
    <row r="538" spans="15:17" ht="15.75">
      <c r="O538" s="16"/>
      <c r="P538" s="16"/>
      <c r="Q538" s="16"/>
    </row>
    <row r="539" spans="15:17" ht="15.75">
      <c r="O539" s="16"/>
      <c r="P539" s="16"/>
      <c r="Q539" s="16"/>
    </row>
    <row r="540" spans="15:17" ht="15.75">
      <c r="O540" s="16"/>
      <c r="P540" s="16"/>
      <c r="Q540" s="16"/>
    </row>
    <row r="541" spans="15:17" ht="15.75">
      <c r="O541" s="16"/>
      <c r="P541" s="16"/>
      <c r="Q541" s="16"/>
    </row>
    <row r="542" spans="15:17" ht="15.75">
      <c r="O542" s="16"/>
      <c r="P542" s="16"/>
      <c r="Q542" s="16"/>
    </row>
    <row r="543" spans="15:17" ht="15.75">
      <c r="O543" s="16"/>
      <c r="P543" s="16"/>
      <c r="Q543" s="16"/>
    </row>
    <row r="544" spans="15:17" ht="15.75">
      <c r="O544" s="16"/>
      <c r="P544" s="16"/>
      <c r="Q544" s="16"/>
    </row>
    <row r="545" spans="15:17" ht="15.75">
      <c r="O545" s="16"/>
      <c r="P545" s="16"/>
      <c r="Q545" s="16"/>
    </row>
    <row r="546" spans="15:17" ht="15.75">
      <c r="O546" s="16"/>
      <c r="P546" s="16"/>
      <c r="Q546" s="16"/>
    </row>
    <row r="547" spans="15:17" ht="15.75">
      <c r="O547" s="16"/>
      <c r="P547" s="16"/>
      <c r="Q547" s="16"/>
    </row>
    <row r="548" spans="15:17" ht="15.75">
      <c r="O548" s="16"/>
      <c r="P548" s="16"/>
      <c r="Q548" s="16"/>
    </row>
    <row r="549" spans="15:17" ht="15.75">
      <c r="O549" s="16"/>
      <c r="P549" s="16"/>
      <c r="Q549" s="16"/>
    </row>
    <row r="550" spans="15:17" ht="15.75">
      <c r="O550" s="16"/>
      <c r="P550" s="16"/>
      <c r="Q550" s="16"/>
    </row>
    <row r="551" spans="15:17" ht="15.75">
      <c r="O551" s="16"/>
      <c r="P551" s="16"/>
      <c r="Q551" s="16"/>
    </row>
    <row r="552" spans="15:17" ht="15.75">
      <c r="O552" s="16"/>
      <c r="P552" s="16"/>
      <c r="Q552" s="16"/>
    </row>
    <row r="553" spans="15:17" ht="15.75">
      <c r="O553" s="16"/>
      <c r="P553" s="16"/>
      <c r="Q553" s="16"/>
    </row>
    <row r="554" spans="15:17" ht="15.75">
      <c r="O554" s="16"/>
      <c r="P554" s="16"/>
      <c r="Q554" s="16"/>
    </row>
    <row r="555" spans="15:17" ht="15.75">
      <c r="O555" s="16"/>
      <c r="P555" s="16"/>
      <c r="Q555" s="16"/>
    </row>
    <row r="556" spans="15:17" ht="15.75">
      <c r="O556" s="16"/>
      <c r="P556" s="16"/>
      <c r="Q556" s="16"/>
    </row>
    <row r="557" spans="15:17" ht="15.75">
      <c r="O557" s="16"/>
      <c r="P557" s="16"/>
      <c r="Q557" s="16"/>
    </row>
    <row r="558" spans="15:17" ht="15.75">
      <c r="O558" s="16"/>
      <c r="P558" s="16"/>
      <c r="Q558" s="16"/>
    </row>
    <row r="559" spans="15:17" ht="15.75">
      <c r="O559" s="16"/>
      <c r="P559" s="16"/>
      <c r="Q559" s="16"/>
    </row>
    <row r="560" spans="15:17" ht="15.75">
      <c r="O560" s="16"/>
      <c r="P560" s="16"/>
      <c r="Q560" s="16"/>
    </row>
    <row r="561" spans="15:17" ht="15.75">
      <c r="O561" s="16"/>
      <c r="P561" s="16"/>
      <c r="Q561" s="16"/>
    </row>
    <row r="562" spans="15:17" ht="15.75">
      <c r="O562" s="16"/>
      <c r="P562" s="16"/>
      <c r="Q562" s="16"/>
    </row>
    <row r="563" spans="15:17" ht="15.75">
      <c r="O563" s="16"/>
      <c r="P563" s="16"/>
      <c r="Q563" s="16"/>
    </row>
    <row r="564" spans="15:17" ht="15.75">
      <c r="O564" s="16"/>
      <c r="P564" s="16"/>
      <c r="Q564" s="16"/>
    </row>
    <row r="565" spans="15:17" ht="15.75">
      <c r="O565" s="16"/>
      <c r="P565" s="16"/>
      <c r="Q565" s="16"/>
    </row>
    <row r="566" spans="15:17" ht="15.75">
      <c r="O566" s="16"/>
      <c r="P566" s="16"/>
      <c r="Q566" s="16"/>
    </row>
    <row r="567" spans="15:17" ht="15.75">
      <c r="O567" s="16"/>
      <c r="P567" s="16"/>
      <c r="Q567" s="16"/>
    </row>
    <row r="568" spans="15:17" ht="15.75">
      <c r="O568" s="16"/>
      <c r="P568" s="16"/>
      <c r="Q568" s="16"/>
    </row>
    <row r="569" spans="15:17" ht="15.75">
      <c r="O569" s="16"/>
      <c r="P569" s="16"/>
      <c r="Q569" s="16"/>
    </row>
    <row r="570" spans="15:17" ht="15.75">
      <c r="O570" s="16"/>
      <c r="P570" s="16"/>
      <c r="Q570" s="16"/>
    </row>
    <row r="571" spans="15:17" ht="15.75">
      <c r="O571" s="16"/>
      <c r="P571" s="16"/>
      <c r="Q571" s="16"/>
    </row>
    <row r="572" spans="15:17" ht="15.75">
      <c r="O572" s="16"/>
      <c r="P572" s="16"/>
      <c r="Q572" s="16"/>
    </row>
    <row r="573" spans="15:17" ht="15.75">
      <c r="O573" s="16"/>
      <c r="P573" s="16"/>
      <c r="Q573" s="16"/>
    </row>
    <row r="574" spans="15:17" ht="15.75">
      <c r="O574" s="16"/>
      <c r="P574" s="16"/>
      <c r="Q574" s="16"/>
    </row>
    <row r="575" spans="15:17" ht="15.75">
      <c r="O575" s="16"/>
      <c r="P575" s="16"/>
      <c r="Q575" s="16"/>
    </row>
    <row r="576" spans="15:17" ht="15.75">
      <c r="O576" s="16"/>
      <c r="P576" s="16"/>
      <c r="Q576" s="16"/>
    </row>
    <row r="577" spans="15:17" ht="15.75">
      <c r="O577" s="16"/>
      <c r="P577" s="16"/>
      <c r="Q577" s="16"/>
    </row>
    <row r="578" spans="15:17" ht="15.75">
      <c r="O578" s="16"/>
      <c r="P578" s="16"/>
      <c r="Q578" s="16"/>
    </row>
    <row r="579" spans="15:17" ht="15.75">
      <c r="O579" s="16"/>
      <c r="P579" s="16"/>
      <c r="Q579" s="16"/>
    </row>
    <row r="580" spans="15:17" ht="15.75">
      <c r="O580" s="16"/>
      <c r="P580" s="16"/>
      <c r="Q580" s="16"/>
    </row>
    <row r="581" spans="15:17" ht="15.75">
      <c r="O581" s="16"/>
      <c r="P581" s="16"/>
      <c r="Q581" s="16"/>
    </row>
    <row r="582" spans="15:17" ht="15.75">
      <c r="O582" s="16"/>
      <c r="P582" s="16"/>
      <c r="Q582" s="16"/>
    </row>
    <row r="583" spans="15:17" ht="15.75">
      <c r="O583" s="16"/>
      <c r="P583" s="16"/>
      <c r="Q583" s="16"/>
    </row>
    <row r="584" spans="15:17" ht="15.75">
      <c r="O584" s="16"/>
      <c r="P584" s="16"/>
      <c r="Q584" s="16"/>
    </row>
    <row r="585" spans="15:17" ht="15.75">
      <c r="O585" s="16"/>
      <c r="P585" s="16"/>
      <c r="Q585" s="16"/>
    </row>
    <row r="586" spans="15:17" ht="15.75">
      <c r="O586" s="16"/>
      <c r="P586" s="16"/>
      <c r="Q586" s="16"/>
    </row>
    <row r="587" spans="15:17" ht="15.75">
      <c r="O587" s="16"/>
      <c r="P587" s="16"/>
      <c r="Q587" s="16"/>
    </row>
    <row r="588" spans="15:17" ht="15.75">
      <c r="O588" s="16"/>
      <c r="P588" s="16"/>
      <c r="Q588" s="16"/>
    </row>
    <row r="589" spans="15:17" ht="15.75">
      <c r="O589" s="16"/>
      <c r="P589" s="16"/>
      <c r="Q589" s="16"/>
    </row>
    <row r="590" spans="15:17" ht="15.75">
      <c r="O590" s="16"/>
      <c r="P590" s="16"/>
      <c r="Q590" s="16"/>
    </row>
    <row r="591" spans="15:17" ht="15.75">
      <c r="O591" s="16"/>
      <c r="P591" s="16"/>
      <c r="Q591" s="16"/>
    </row>
    <row r="592" spans="15:17" ht="15.75">
      <c r="O592" s="16"/>
      <c r="P592" s="16"/>
      <c r="Q592" s="16"/>
    </row>
    <row r="593" spans="15:17" ht="15.75">
      <c r="O593" s="16"/>
      <c r="P593" s="16"/>
      <c r="Q593" s="16"/>
    </row>
    <row r="594" spans="15:17" ht="15.75">
      <c r="O594" s="16"/>
      <c r="P594" s="16"/>
      <c r="Q594" s="16"/>
    </row>
    <row r="595" spans="15:17" ht="15.75">
      <c r="O595" s="16"/>
      <c r="P595" s="16"/>
      <c r="Q595" s="16"/>
    </row>
    <row r="596" spans="15:17" ht="15.75">
      <c r="O596" s="16"/>
      <c r="P596" s="16"/>
      <c r="Q596" s="16"/>
    </row>
    <row r="597" spans="15:17" ht="15.75">
      <c r="O597" s="16"/>
      <c r="P597" s="16"/>
      <c r="Q597" s="16"/>
    </row>
    <row r="598" spans="15:17" ht="15.75">
      <c r="O598" s="16"/>
      <c r="P598" s="16"/>
      <c r="Q598" s="16"/>
    </row>
    <row r="599" spans="15:17" ht="15.75">
      <c r="O599" s="16"/>
      <c r="P599" s="16"/>
      <c r="Q599" s="16"/>
    </row>
    <row r="600" spans="15:17" ht="15.75">
      <c r="O600" s="16"/>
      <c r="P600" s="16"/>
      <c r="Q600" s="16"/>
    </row>
    <row r="601" spans="15:17" ht="15.75">
      <c r="O601" s="16"/>
      <c r="P601" s="16"/>
      <c r="Q601" s="16"/>
    </row>
    <row r="602" spans="15:17" ht="15.75">
      <c r="O602" s="16"/>
      <c r="P602" s="16"/>
      <c r="Q602" s="16"/>
    </row>
    <row r="603" spans="15:17" ht="15.75">
      <c r="O603" s="16"/>
      <c r="P603" s="16"/>
      <c r="Q603" s="16"/>
    </row>
    <row r="604" spans="15:17" ht="15.75">
      <c r="O604" s="16"/>
      <c r="P604" s="16"/>
      <c r="Q604" s="16"/>
    </row>
    <row r="605" spans="15:17" ht="15.75">
      <c r="O605" s="16"/>
      <c r="P605" s="16"/>
      <c r="Q605" s="16"/>
    </row>
    <row r="606" spans="15:17" ht="15.75">
      <c r="O606" s="16"/>
      <c r="P606" s="16"/>
      <c r="Q606" s="16"/>
    </row>
    <row r="607" spans="15:17" ht="15.75">
      <c r="O607" s="16"/>
      <c r="P607" s="16"/>
      <c r="Q607" s="16"/>
    </row>
    <row r="608" spans="15:17" ht="15.75">
      <c r="O608" s="16"/>
      <c r="P608" s="16"/>
      <c r="Q608" s="16"/>
    </row>
    <row r="609" spans="15:17" ht="15.75">
      <c r="O609" s="16"/>
      <c r="P609" s="16"/>
      <c r="Q609" s="16"/>
    </row>
    <row r="610" spans="15:17" ht="15.75">
      <c r="O610" s="16"/>
      <c r="P610" s="16"/>
      <c r="Q610" s="16"/>
    </row>
    <row r="611" spans="15:17" ht="15.75">
      <c r="O611" s="16"/>
      <c r="P611" s="16"/>
      <c r="Q611" s="16"/>
    </row>
    <row r="612" spans="15:17" ht="15.75">
      <c r="O612" s="16"/>
      <c r="P612" s="16"/>
      <c r="Q612" s="16"/>
    </row>
    <row r="613" spans="15:17" ht="15.75">
      <c r="O613" s="16"/>
      <c r="P613" s="16"/>
      <c r="Q613" s="16"/>
    </row>
    <row r="614" spans="15:17" ht="15.75">
      <c r="O614" s="16"/>
      <c r="P614" s="16"/>
      <c r="Q614" s="16"/>
    </row>
    <row r="615" spans="15:17" ht="15.75">
      <c r="O615" s="16"/>
      <c r="P615" s="16"/>
      <c r="Q615" s="16"/>
    </row>
    <row r="616" spans="15:17" ht="15.75">
      <c r="O616" s="16"/>
      <c r="P616" s="16"/>
      <c r="Q616" s="16"/>
    </row>
    <row r="617" spans="15:17" ht="15.75">
      <c r="O617" s="16"/>
      <c r="P617" s="16"/>
      <c r="Q617" s="16"/>
    </row>
    <row r="618" spans="15:17" ht="15.75">
      <c r="O618" s="16"/>
      <c r="P618" s="16"/>
      <c r="Q618" s="16"/>
    </row>
    <row r="619" spans="15:17" ht="15.75">
      <c r="O619" s="16"/>
      <c r="P619" s="16"/>
      <c r="Q619" s="16"/>
    </row>
    <row r="620" spans="15:17" ht="15.75">
      <c r="O620" s="16"/>
      <c r="P620" s="16"/>
      <c r="Q620" s="16"/>
    </row>
    <row r="621" spans="15:17" ht="15.75">
      <c r="O621" s="16"/>
      <c r="P621" s="16"/>
      <c r="Q621" s="16"/>
    </row>
    <row r="622" spans="15:17" ht="15.75">
      <c r="O622" s="16"/>
      <c r="P622" s="16"/>
      <c r="Q622" s="16"/>
    </row>
    <row r="623" spans="15:17" ht="15.75">
      <c r="O623" s="16"/>
      <c r="P623" s="16"/>
      <c r="Q623" s="16"/>
    </row>
    <row r="624" spans="15:17" ht="15.75">
      <c r="O624" s="16"/>
      <c r="P624" s="16"/>
      <c r="Q624" s="16"/>
    </row>
    <row r="625" spans="15:17" ht="15.75">
      <c r="O625" s="16"/>
      <c r="P625" s="16"/>
      <c r="Q625" s="16"/>
    </row>
    <row r="626" spans="15:17" ht="15.75">
      <c r="O626" s="16"/>
      <c r="P626" s="16"/>
      <c r="Q626" s="16"/>
    </row>
    <row r="627" spans="15:17" ht="15.75">
      <c r="O627" s="16"/>
      <c r="P627" s="16"/>
      <c r="Q627" s="16"/>
    </row>
    <row r="628" spans="15:17" ht="15.75">
      <c r="O628" s="16"/>
      <c r="P628" s="16"/>
      <c r="Q628" s="16"/>
    </row>
    <row r="629" spans="15:17" ht="15.75">
      <c r="O629" s="16"/>
      <c r="P629" s="16"/>
      <c r="Q629" s="16"/>
    </row>
    <row r="630" spans="15:17" ht="15.75">
      <c r="O630" s="16"/>
      <c r="P630" s="16"/>
      <c r="Q630" s="16"/>
    </row>
    <row r="631" spans="15:17" ht="15.75">
      <c r="O631" s="16"/>
      <c r="P631" s="16"/>
      <c r="Q631" s="16"/>
    </row>
    <row r="632" spans="15:17" ht="15.75">
      <c r="O632" s="16"/>
      <c r="P632" s="16"/>
      <c r="Q632" s="16"/>
    </row>
    <row r="633" spans="15:17" ht="15.75">
      <c r="O633" s="16"/>
      <c r="P633" s="16"/>
      <c r="Q633" s="16"/>
    </row>
    <row r="634" spans="15:17" ht="15.75">
      <c r="O634" s="16"/>
      <c r="P634" s="16"/>
      <c r="Q634" s="16"/>
    </row>
    <row r="635" spans="15:17" ht="15.75">
      <c r="O635" s="16"/>
      <c r="P635" s="16"/>
      <c r="Q635" s="16"/>
    </row>
    <row r="636" spans="15:17" ht="15.75">
      <c r="O636" s="16"/>
      <c r="P636" s="16"/>
      <c r="Q636" s="16"/>
    </row>
    <row r="637" spans="15:17" ht="15.75">
      <c r="O637" s="16"/>
      <c r="P637" s="16"/>
      <c r="Q637" s="16"/>
    </row>
    <row r="638" spans="15:17" ht="15.75">
      <c r="O638" s="16"/>
      <c r="P638" s="16"/>
      <c r="Q638" s="16"/>
    </row>
    <row r="639" spans="15:17" ht="15.75">
      <c r="O639" s="16"/>
      <c r="P639" s="16"/>
      <c r="Q639" s="16"/>
    </row>
    <row r="640" spans="15:17" ht="15.75">
      <c r="O640" s="16"/>
      <c r="P640" s="16"/>
      <c r="Q640" s="16"/>
    </row>
    <row r="641" spans="15:17" ht="15.75">
      <c r="O641" s="16"/>
      <c r="P641" s="16"/>
      <c r="Q641" s="16"/>
    </row>
    <row r="642" spans="15:17" ht="15.75">
      <c r="O642" s="16"/>
      <c r="P642" s="16"/>
      <c r="Q642" s="16"/>
    </row>
    <row r="643" spans="15:17" ht="15.75">
      <c r="O643" s="16"/>
      <c r="P643" s="16"/>
      <c r="Q643" s="16"/>
    </row>
    <row r="644" spans="15:17" ht="15.75">
      <c r="O644" s="16"/>
      <c r="P644" s="16"/>
      <c r="Q644" s="16"/>
    </row>
    <row r="645" spans="15:17" ht="15.75">
      <c r="O645" s="16"/>
      <c r="P645" s="16"/>
      <c r="Q645" s="16"/>
    </row>
    <row r="646" spans="15:17" ht="15.75">
      <c r="O646" s="16"/>
      <c r="P646" s="16"/>
      <c r="Q646" s="16"/>
    </row>
    <row r="647" spans="15:17" ht="15.75">
      <c r="O647" s="16"/>
      <c r="P647" s="16"/>
      <c r="Q647" s="16"/>
    </row>
    <row r="648" spans="15:17" ht="15.75">
      <c r="O648" s="16"/>
      <c r="P648" s="16"/>
      <c r="Q648" s="16"/>
    </row>
    <row r="649" spans="15:17" ht="15.75">
      <c r="O649" s="16"/>
      <c r="P649" s="16"/>
      <c r="Q649" s="16"/>
    </row>
    <row r="650" spans="15:17" ht="15.75">
      <c r="O650" s="16"/>
      <c r="P650" s="16"/>
      <c r="Q650" s="16"/>
    </row>
    <row r="651" spans="15:17" ht="15.75">
      <c r="O651" s="16"/>
      <c r="P651" s="16"/>
      <c r="Q651" s="16"/>
    </row>
    <row r="652" spans="15:17" ht="15.75">
      <c r="O652" s="16"/>
      <c r="P652" s="16"/>
      <c r="Q652" s="16"/>
    </row>
    <row r="653" spans="15:17" ht="15.75">
      <c r="O653" s="16"/>
      <c r="P653" s="16"/>
      <c r="Q653" s="16"/>
    </row>
    <row r="654" spans="15:17" ht="15.75">
      <c r="O654" s="16"/>
      <c r="P654" s="16"/>
      <c r="Q654" s="16"/>
    </row>
    <row r="655" spans="15:17" ht="15.75">
      <c r="O655" s="16"/>
      <c r="P655" s="16"/>
      <c r="Q655" s="16"/>
    </row>
    <row r="656" spans="15:17" ht="15.75">
      <c r="O656" s="16"/>
      <c r="P656" s="16"/>
      <c r="Q656" s="16"/>
    </row>
    <row r="657" spans="15:17" ht="15.75">
      <c r="O657" s="16"/>
      <c r="P657" s="16"/>
      <c r="Q657" s="16"/>
    </row>
    <row r="658" spans="15:17" ht="15.75">
      <c r="O658" s="16"/>
      <c r="P658" s="16"/>
      <c r="Q658" s="16"/>
    </row>
    <row r="659" spans="15:17" ht="15.75">
      <c r="O659" s="16"/>
      <c r="P659" s="16"/>
      <c r="Q659" s="16"/>
    </row>
    <row r="660" spans="15:17" ht="15.75">
      <c r="O660" s="16"/>
      <c r="P660" s="16"/>
      <c r="Q660" s="16"/>
    </row>
    <row r="661" spans="15:17" ht="15.75">
      <c r="O661" s="16"/>
      <c r="P661" s="16"/>
      <c r="Q661" s="16"/>
    </row>
    <row r="662" spans="15:17" ht="15.75">
      <c r="O662" s="16"/>
      <c r="P662" s="16"/>
      <c r="Q662" s="16"/>
    </row>
    <row r="663" spans="15:17" ht="15.75">
      <c r="O663" s="16"/>
      <c r="P663" s="16"/>
      <c r="Q663" s="16"/>
    </row>
    <row r="664" spans="15:17" ht="15.75">
      <c r="O664" s="16"/>
      <c r="P664" s="16"/>
      <c r="Q664" s="16"/>
    </row>
    <row r="665" spans="15:17" ht="15.75">
      <c r="O665" s="16"/>
      <c r="P665" s="16"/>
      <c r="Q665" s="16"/>
    </row>
    <row r="666" spans="15:17" ht="15.75">
      <c r="O666" s="16"/>
      <c r="P666" s="16"/>
      <c r="Q666" s="16"/>
    </row>
    <row r="667" spans="15:17" ht="15.75">
      <c r="O667" s="16"/>
      <c r="P667" s="16"/>
      <c r="Q667" s="16"/>
    </row>
    <row r="668" spans="15:17" ht="15.75">
      <c r="O668" s="16"/>
      <c r="P668" s="16"/>
      <c r="Q668" s="16"/>
    </row>
    <row r="669" spans="15:17" ht="15.75">
      <c r="O669" s="16"/>
      <c r="P669" s="16"/>
      <c r="Q669" s="16"/>
    </row>
    <row r="670" spans="15:17" ht="15.75">
      <c r="O670" s="16"/>
      <c r="P670" s="16"/>
      <c r="Q670" s="16"/>
    </row>
    <row r="671" spans="15:17" ht="15.75">
      <c r="O671" s="16"/>
      <c r="P671" s="16"/>
      <c r="Q671" s="16"/>
    </row>
    <row r="672" spans="15:17" ht="15.75">
      <c r="O672" s="16"/>
      <c r="P672" s="16"/>
      <c r="Q672" s="16"/>
    </row>
    <row r="673" spans="15:17" ht="15.75">
      <c r="O673" s="16"/>
      <c r="P673" s="16"/>
      <c r="Q673" s="16"/>
    </row>
    <row r="674" spans="15:17" ht="15.75">
      <c r="O674" s="16"/>
      <c r="P674" s="16"/>
      <c r="Q674" s="16"/>
    </row>
    <row r="675" spans="15:17" ht="15.75">
      <c r="O675" s="16"/>
      <c r="P675" s="16"/>
      <c r="Q675" s="16"/>
    </row>
    <row r="676" spans="15:17" ht="15.75">
      <c r="O676" s="16"/>
      <c r="P676" s="16"/>
      <c r="Q676" s="16"/>
    </row>
    <row r="677" spans="15:17" ht="15.75">
      <c r="O677" s="16"/>
      <c r="P677" s="16"/>
      <c r="Q677" s="16"/>
    </row>
    <row r="678" spans="15:17" ht="15.75">
      <c r="O678" s="16"/>
      <c r="P678" s="16"/>
      <c r="Q678" s="16"/>
    </row>
    <row r="679" spans="15:17" ht="15.75">
      <c r="O679" s="16"/>
      <c r="P679" s="16"/>
      <c r="Q679" s="16"/>
    </row>
    <row r="680" spans="15:17" ht="15.75">
      <c r="O680" s="16"/>
      <c r="P680" s="16"/>
      <c r="Q680" s="16"/>
    </row>
    <row r="681" spans="15:17" ht="15.75">
      <c r="O681" s="16"/>
      <c r="P681" s="16"/>
      <c r="Q681" s="16"/>
    </row>
    <row r="682" spans="15:17" ht="15.75">
      <c r="O682" s="16"/>
      <c r="P682" s="16"/>
      <c r="Q682" s="16"/>
    </row>
    <row r="683" spans="15:17" ht="15.75">
      <c r="O683" s="16"/>
      <c r="P683" s="16"/>
      <c r="Q683" s="16"/>
    </row>
    <row r="684" spans="15:17" ht="15.75">
      <c r="O684" s="16"/>
      <c r="P684" s="16"/>
      <c r="Q684" s="16"/>
    </row>
    <row r="685" spans="15:17" ht="15.75">
      <c r="O685" s="16"/>
      <c r="P685" s="16"/>
      <c r="Q685" s="16"/>
    </row>
    <row r="686" spans="15:17" ht="15.75">
      <c r="O686" s="16"/>
      <c r="P686" s="16"/>
      <c r="Q686" s="16"/>
    </row>
    <row r="687" spans="15:17" ht="15.75">
      <c r="O687" s="16"/>
      <c r="P687" s="16"/>
      <c r="Q687" s="16"/>
    </row>
    <row r="688" spans="15:17" ht="15.75">
      <c r="O688" s="16"/>
      <c r="P688" s="16"/>
      <c r="Q688" s="16"/>
    </row>
    <row r="689" spans="15:17" ht="15.75">
      <c r="O689" s="16"/>
      <c r="P689" s="16"/>
      <c r="Q689" s="16"/>
    </row>
    <row r="690" spans="15:17" ht="15.75">
      <c r="O690" s="16"/>
      <c r="P690" s="16"/>
      <c r="Q690" s="16"/>
    </row>
    <row r="691" spans="15:17" ht="15.75">
      <c r="O691" s="16"/>
      <c r="P691" s="16"/>
      <c r="Q691" s="16"/>
    </row>
    <row r="692" spans="15:17" ht="15.75">
      <c r="O692" s="16"/>
      <c r="P692" s="16"/>
      <c r="Q692" s="16"/>
    </row>
    <row r="693" spans="15:17" ht="15.75">
      <c r="O693" s="16"/>
      <c r="P693" s="16"/>
      <c r="Q693" s="16"/>
    </row>
    <row r="694" spans="15:17" ht="15.75">
      <c r="O694" s="16"/>
      <c r="P694" s="16"/>
      <c r="Q694" s="16"/>
    </row>
    <row r="695" spans="15:17" ht="15.75">
      <c r="O695" s="16"/>
      <c r="P695" s="16"/>
      <c r="Q695" s="16"/>
    </row>
    <row r="696" spans="15:17" ht="15.75">
      <c r="O696" s="16"/>
      <c r="P696" s="16"/>
      <c r="Q696" s="16"/>
    </row>
    <row r="697" spans="15:17" ht="15.75">
      <c r="O697" s="16"/>
      <c r="P697" s="16"/>
      <c r="Q697" s="16"/>
    </row>
    <row r="698" spans="15:17" ht="15.75">
      <c r="O698" s="16"/>
      <c r="P698" s="16"/>
      <c r="Q698" s="16"/>
    </row>
    <row r="699" spans="15:17" ht="15.75">
      <c r="O699" s="16"/>
      <c r="P699" s="16"/>
      <c r="Q699" s="16"/>
    </row>
    <row r="700" spans="15:17" ht="15.75">
      <c r="O700" s="16"/>
      <c r="P700" s="16"/>
      <c r="Q700" s="16"/>
    </row>
    <row r="701" spans="15:17" ht="15.75">
      <c r="O701" s="16"/>
      <c r="P701" s="16"/>
      <c r="Q701" s="16"/>
    </row>
    <row r="702" spans="15:17" ht="15.75">
      <c r="O702" s="16"/>
      <c r="P702" s="16"/>
      <c r="Q702" s="16"/>
    </row>
    <row r="703" spans="15:17" ht="15.75">
      <c r="O703" s="16"/>
      <c r="P703" s="16"/>
      <c r="Q703" s="16"/>
    </row>
    <row r="704" spans="15:17" ht="15.75">
      <c r="O704" s="16"/>
      <c r="P704" s="16"/>
      <c r="Q704" s="16"/>
    </row>
    <row r="705" spans="15:17" ht="15.75">
      <c r="O705" s="16"/>
      <c r="P705" s="16"/>
      <c r="Q705" s="16"/>
    </row>
    <row r="706" spans="15:17" ht="15.75">
      <c r="O706" s="16"/>
      <c r="P706" s="16"/>
      <c r="Q706" s="16"/>
    </row>
    <row r="707" spans="15:17" ht="15.75">
      <c r="O707" s="16"/>
      <c r="P707" s="16"/>
      <c r="Q707" s="16"/>
    </row>
    <row r="708" spans="15:17" ht="15.75">
      <c r="O708" s="16"/>
      <c r="P708" s="16"/>
      <c r="Q708" s="16"/>
    </row>
    <row r="709" spans="15:17" ht="15.75">
      <c r="O709" s="16"/>
      <c r="P709" s="16"/>
      <c r="Q709" s="16"/>
    </row>
    <row r="710" spans="15:17" ht="15.75">
      <c r="O710" s="16"/>
      <c r="P710" s="16"/>
      <c r="Q710" s="16"/>
    </row>
    <row r="711" spans="15:17" ht="15.75">
      <c r="O711" s="16"/>
      <c r="P711" s="16"/>
      <c r="Q711" s="16"/>
    </row>
    <row r="712" spans="15:17" ht="15.75">
      <c r="O712" s="16"/>
      <c r="P712" s="16"/>
      <c r="Q712" s="16"/>
    </row>
    <row r="713" spans="15:17" ht="15.75">
      <c r="O713" s="16"/>
      <c r="P713" s="16"/>
      <c r="Q713" s="16"/>
    </row>
    <row r="714" spans="15:17" ht="15.75">
      <c r="O714" s="16"/>
      <c r="P714" s="16"/>
      <c r="Q714" s="16"/>
    </row>
    <row r="715" spans="15:17" ht="15.75">
      <c r="O715" s="16"/>
      <c r="P715" s="16"/>
      <c r="Q715" s="16"/>
    </row>
    <row r="716" spans="15:17" ht="15.75">
      <c r="O716" s="16"/>
      <c r="P716" s="16"/>
      <c r="Q716" s="16"/>
    </row>
    <row r="717" spans="15:17" ht="15.75">
      <c r="O717" s="16"/>
      <c r="P717" s="16"/>
      <c r="Q717" s="16"/>
    </row>
    <row r="718" spans="15:17" ht="15.75">
      <c r="O718" s="16"/>
      <c r="P718" s="16"/>
      <c r="Q718" s="16"/>
    </row>
    <row r="719" spans="15:17" ht="15.75">
      <c r="O719" s="16"/>
      <c r="P719" s="16"/>
      <c r="Q719" s="16"/>
    </row>
    <row r="720" spans="15:17" ht="15.75">
      <c r="O720" s="16"/>
      <c r="P720" s="16"/>
      <c r="Q720" s="16"/>
    </row>
    <row r="721" spans="15:17" ht="15.75">
      <c r="O721" s="16"/>
      <c r="P721" s="16"/>
      <c r="Q721" s="16"/>
    </row>
    <row r="722" spans="15:17" ht="15.75">
      <c r="O722" s="16"/>
      <c r="P722" s="16"/>
      <c r="Q722" s="16"/>
    </row>
    <row r="723" spans="15:17" ht="15.75">
      <c r="O723" s="16"/>
      <c r="P723" s="16"/>
      <c r="Q723" s="16"/>
    </row>
    <row r="724" spans="15:17" ht="15.75">
      <c r="O724" s="16"/>
      <c r="P724" s="16"/>
      <c r="Q724" s="16"/>
    </row>
    <row r="725" spans="15:17" ht="15.75">
      <c r="O725" s="16"/>
      <c r="P725" s="16"/>
      <c r="Q725" s="16"/>
    </row>
    <row r="726" spans="15:17" ht="15.75">
      <c r="O726" s="16"/>
      <c r="P726" s="16"/>
      <c r="Q726" s="16"/>
    </row>
    <row r="727" spans="15:17" ht="15.75">
      <c r="O727" s="16"/>
      <c r="P727" s="16"/>
      <c r="Q727" s="16"/>
    </row>
    <row r="728" spans="15:17" ht="15.75">
      <c r="O728" s="16"/>
      <c r="P728" s="16"/>
      <c r="Q728" s="16"/>
    </row>
    <row r="729" spans="15:17" ht="15.75">
      <c r="O729" s="16"/>
      <c r="P729" s="16"/>
      <c r="Q729" s="16"/>
    </row>
    <row r="730" spans="15:17" ht="15.75">
      <c r="O730" s="16"/>
      <c r="P730" s="16"/>
      <c r="Q730" s="16"/>
    </row>
    <row r="731" spans="15:17" ht="15.75">
      <c r="O731" s="16"/>
      <c r="P731" s="16"/>
      <c r="Q731" s="16"/>
    </row>
    <row r="732" spans="15:17" ht="15.75">
      <c r="O732" s="16"/>
      <c r="P732" s="16"/>
      <c r="Q732" s="16"/>
    </row>
    <row r="733" spans="15:17" ht="15.75">
      <c r="O733" s="16"/>
      <c r="P733" s="16"/>
      <c r="Q733" s="16"/>
    </row>
    <row r="734" spans="15:17" ht="15.75">
      <c r="O734" s="16"/>
      <c r="P734" s="16"/>
      <c r="Q734" s="16"/>
    </row>
    <row r="735" spans="15:17" ht="15.75">
      <c r="O735" s="16"/>
      <c r="P735" s="16"/>
      <c r="Q735" s="16"/>
    </row>
    <row r="736" spans="15:17" ht="15.75">
      <c r="O736" s="16"/>
      <c r="P736" s="16"/>
      <c r="Q736" s="16"/>
    </row>
    <row r="737" spans="15:17" ht="15.75">
      <c r="O737" s="16"/>
      <c r="P737" s="16"/>
      <c r="Q737" s="16"/>
    </row>
    <row r="738" spans="15:17" ht="15.75">
      <c r="O738" s="16"/>
      <c r="P738" s="16"/>
      <c r="Q738" s="16"/>
    </row>
    <row r="739" spans="15:17" ht="15.75">
      <c r="O739" s="16"/>
      <c r="P739" s="16"/>
      <c r="Q739" s="16"/>
    </row>
    <row r="740" spans="15:17" ht="15.75">
      <c r="O740" s="16"/>
      <c r="P740" s="16"/>
      <c r="Q740" s="16"/>
    </row>
    <row r="741" spans="15:17" ht="15.75">
      <c r="O741" s="16"/>
      <c r="P741" s="16"/>
      <c r="Q741" s="16"/>
    </row>
    <row r="742" spans="15:17" ht="15.75">
      <c r="O742" s="16"/>
      <c r="P742" s="16"/>
      <c r="Q742" s="16"/>
    </row>
    <row r="743" spans="15:17" ht="15.75">
      <c r="O743" s="16"/>
      <c r="P743" s="16"/>
      <c r="Q743" s="16"/>
    </row>
    <row r="744" spans="15:17" ht="15.75">
      <c r="O744" s="16"/>
      <c r="P744" s="16"/>
      <c r="Q744" s="16"/>
    </row>
    <row r="745" spans="15:17" ht="15.75">
      <c r="O745" s="16"/>
      <c r="P745" s="16"/>
      <c r="Q745" s="16"/>
    </row>
    <row r="746" spans="15:17" ht="15.75">
      <c r="O746" s="16"/>
      <c r="P746" s="16"/>
      <c r="Q746" s="16"/>
    </row>
    <row r="747" spans="15:17" ht="15.75">
      <c r="O747" s="16"/>
      <c r="P747" s="16"/>
      <c r="Q747" s="16"/>
    </row>
    <row r="748" spans="15:17" ht="15.75">
      <c r="O748" s="16"/>
      <c r="P748" s="16"/>
      <c r="Q748" s="16"/>
    </row>
    <row r="749" spans="15:17" ht="15.75">
      <c r="O749" s="16"/>
      <c r="P749" s="16"/>
      <c r="Q749" s="16"/>
    </row>
    <row r="750" spans="15:17" ht="15.75">
      <c r="O750" s="16"/>
      <c r="P750" s="16"/>
      <c r="Q750" s="16"/>
    </row>
    <row r="751" spans="15:17" ht="15.75">
      <c r="O751" s="16"/>
      <c r="P751" s="16"/>
      <c r="Q751" s="16"/>
    </row>
    <row r="752" spans="15:17" ht="15.75">
      <c r="O752" s="16"/>
      <c r="P752" s="16"/>
      <c r="Q752" s="16"/>
    </row>
    <row r="753" spans="15:17" ht="15.75">
      <c r="O753" s="16"/>
      <c r="P753" s="16"/>
      <c r="Q753" s="16"/>
    </row>
    <row r="754" spans="15:17" ht="15.75">
      <c r="O754" s="16"/>
      <c r="P754" s="16"/>
      <c r="Q754" s="16"/>
    </row>
    <row r="755" spans="15:17" ht="15.75">
      <c r="O755" s="16"/>
      <c r="P755" s="16"/>
      <c r="Q755" s="16"/>
    </row>
    <row r="756" spans="15:17" ht="15.75">
      <c r="O756" s="16"/>
      <c r="P756" s="16"/>
      <c r="Q756" s="16"/>
    </row>
    <row r="757" spans="15:17" ht="15.75">
      <c r="O757" s="16"/>
      <c r="P757" s="16"/>
      <c r="Q757" s="16"/>
    </row>
    <row r="758" spans="15:17" ht="15.75">
      <c r="O758" s="16"/>
      <c r="P758" s="16"/>
      <c r="Q758" s="16"/>
    </row>
    <row r="759" spans="15:17" ht="15.75">
      <c r="O759" s="16"/>
      <c r="P759" s="16"/>
      <c r="Q759" s="16"/>
    </row>
    <row r="760" spans="15:17" ht="15.75">
      <c r="O760" s="16"/>
      <c r="P760" s="16"/>
      <c r="Q760" s="16"/>
    </row>
    <row r="761" spans="15:17" ht="15.75">
      <c r="O761" s="16"/>
      <c r="P761" s="16"/>
      <c r="Q761" s="16"/>
    </row>
    <row r="762" spans="15:17" ht="15.75">
      <c r="O762" s="16"/>
      <c r="P762" s="16"/>
      <c r="Q762" s="16"/>
    </row>
    <row r="763" spans="15:17" ht="15.75">
      <c r="O763" s="16"/>
      <c r="P763" s="16"/>
      <c r="Q763" s="16"/>
    </row>
    <row r="764" spans="15:17" ht="15.75">
      <c r="O764" s="16"/>
      <c r="P764" s="16"/>
      <c r="Q764" s="16"/>
    </row>
    <row r="765" spans="15:17" ht="15.75">
      <c r="O765" s="16"/>
      <c r="P765" s="16"/>
      <c r="Q765" s="16"/>
    </row>
    <row r="766" spans="15:17" ht="15.75">
      <c r="O766" s="16"/>
      <c r="P766" s="16"/>
      <c r="Q766" s="16"/>
    </row>
    <row r="767" spans="15:17" ht="15.75">
      <c r="O767" s="16"/>
      <c r="P767" s="16"/>
      <c r="Q767" s="16"/>
    </row>
    <row r="768" spans="15:17" ht="15.75">
      <c r="O768" s="16"/>
      <c r="P768" s="16"/>
      <c r="Q768" s="16"/>
    </row>
    <row r="769" spans="15:17" ht="15.75">
      <c r="O769" s="16"/>
      <c r="P769" s="16"/>
      <c r="Q769" s="16"/>
    </row>
    <row r="770" spans="15:17" ht="15.75">
      <c r="O770" s="16"/>
      <c r="P770" s="16"/>
      <c r="Q770" s="16"/>
    </row>
    <row r="771" spans="15:17" ht="15.75">
      <c r="O771" s="16"/>
      <c r="P771" s="16"/>
      <c r="Q771" s="16"/>
    </row>
    <row r="772" spans="15:17" ht="15.75">
      <c r="O772" s="16"/>
      <c r="P772" s="16"/>
      <c r="Q772" s="16"/>
    </row>
    <row r="773" spans="15:17" ht="15.75">
      <c r="O773" s="16"/>
      <c r="P773" s="16"/>
      <c r="Q773" s="16"/>
    </row>
    <row r="774" spans="15:17" ht="15.75">
      <c r="O774" s="16"/>
      <c r="P774" s="16"/>
      <c r="Q774" s="16"/>
    </row>
    <row r="775" spans="15:17" ht="15.75">
      <c r="O775" s="16"/>
      <c r="P775" s="16"/>
      <c r="Q775" s="16"/>
    </row>
    <row r="776" spans="15:17" ht="15.75">
      <c r="O776" s="16"/>
      <c r="P776" s="16"/>
      <c r="Q776" s="16"/>
    </row>
    <row r="777" spans="15:17" ht="15.75">
      <c r="O777" s="16"/>
      <c r="P777" s="16"/>
      <c r="Q777" s="16"/>
    </row>
    <row r="778" spans="15:17" ht="15.75">
      <c r="O778" s="16"/>
      <c r="P778" s="16"/>
      <c r="Q778" s="16"/>
    </row>
    <row r="779" spans="15:17" ht="15.75">
      <c r="O779" s="16"/>
      <c r="P779" s="16"/>
      <c r="Q779" s="16"/>
    </row>
    <row r="780" spans="15:17" ht="15.75">
      <c r="O780" s="16"/>
      <c r="P780" s="16"/>
      <c r="Q780" s="16"/>
    </row>
    <row r="781" spans="15:17" ht="15.75">
      <c r="O781" s="16"/>
      <c r="P781" s="16"/>
      <c r="Q781" s="16"/>
    </row>
    <row r="782" spans="15:17" ht="15.75">
      <c r="O782" s="16"/>
      <c r="P782" s="16"/>
      <c r="Q782" s="16"/>
    </row>
    <row r="783" spans="15:17" ht="15.75">
      <c r="O783" s="16"/>
      <c r="P783" s="16"/>
      <c r="Q783" s="16"/>
    </row>
    <row r="784" spans="15:17" ht="15.75">
      <c r="O784" s="16"/>
      <c r="P784" s="16"/>
      <c r="Q784" s="16"/>
    </row>
    <row r="785" spans="15:17" ht="15.75">
      <c r="O785" s="16"/>
      <c r="P785" s="16"/>
      <c r="Q785" s="16"/>
    </row>
    <row r="786" spans="15:17" ht="15.75">
      <c r="O786" s="16"/>
      <c r="P786" s="16"/>
      <c r="Q786" s="16"/>
    </row>
    <row r="787" spans="15:17" ht="15.75">
      <c r="O787" s="16"/>
      <c r="P787" s="16"/>
      <c r="Q787" s="16"/>
    </row>
    <row r="788" spans="15:17" ht="15.75">
      <c r="O788" s="16"/>
      <c r="P788" s="16"/>
      <c r="Q788" s="16"/>
    </row>
    <row r="789" spans="15:17" ht="15.75">
      <c r="O789" s="16"/>
      <c r="P789" s="16"/>
      <c r="Q789" s="16"/>
    </row>
    <row r="790" spans="15:17" ht="15.75">
      <c r="O790" s="16"/>
      <c r="P790" s="16"/>
      <c r="Q790" s="16"/>
    </row>
    <row r="791" spans="15:17" ht="15.75">
      <c r="O791" s="16"/>
      <c r="P791" s="16"/>
      <c r="Q791" s="16"/>
    </row>
    <row r="792" spans="15:17" ht="15.75">
      <c r="O792" s="16"/>
      <c r="P792" s="16"/>
      <c r="Q792" s="16"/>
    </row>
    <row r="793" spans="15:17" ht="15.75">
      <c r="O793" s="16"/>
      <c r="P793" s="16"/>
      <c r="Q793" s="16"/>
    </row>
    <row r="794" spans="15:17" ht="15.75">
      <c r="O794" s="16"/>
      <c r="P794" s="16"/>
      <c r="Q794" s="16"/>
    </row>
    <row r="795" spans="15:17" ht="15.75">
      <c r="O795" s="16"/>
      <c r="P795" s="16"/>
      <c r="Q795" s="16"/>
    </row>
    <row r="796" spans="15:17" ht="15.75">
      <c r="O796" s="16"/>
      <c r="P796" s="16"/>
      <c r="Q796" s="16"/>
    </row>
    <row r="797" spans="15:17" ht="15.75">
      <c r="O797" s="16"/>
      <c r="P797" s="16"/>
      <c r="Q797" s="16"/>
    </row>
    <row r="798" spans="15:17" ht="15.75">
      <c r="O798" s="16"/>
      <c r="P798" s="16"/>
      <c r="Q798" s="16"/>
    </row>
    <row r="799" spans="15:17" ht="15.75">
      <c r="O799" s="16"/>
      <c r="P799" s="16"/>
      <c r="Q799" s="16"/>
    </row>
    <row r="800" spans="15:17" ht="15.75">
      <c r="O800" s="16"/>
      <c r="P800" s="16"/>
      <c r="Q800" s="16"/>
    </row>
    <row r="801" spans="15:17" ht="15.75">
      <c r="O801" s="16"/>
      <c r="P801" s="16"/>
      <c r="Q801" s="16"/>
    </row>
    <row r="802" spans="15:17" ht="15.75">
      <c r="O802" s="16"/>
      <c r="P802" s="16"/>
      <c r="Q802" s="16"/>
    </row>
    <row r="803" spans="15:17" ht="15.75">
      <c r="O803" s="16"/>
      <c r="P803" s="16"/>
      <c r="Q803" s="16"/>
    </row>
    <row r="804" spans="15:17" ht="15.75">
      <c r="O804" s="16"/>
      <c r="P804" s="16"/>
      <c r="Q804" s="16"/>
    </row>
    <row r="805" spans="15:17" ht="15.75">
      <c r="O805" s="16"/>
      <c r="P805" s="16"/>
      <c r="Q805" s="16"/>
    </row>
    <row r="806" spans="15:17" ht="15.75">
      <c r="O806" s="16"/>
      <c r="P806" s="16"/>
      <c r="Q806" s="16"/>
    </row>
    <row r="807" spans="15:17" ht="15.75">
      <c r="O807" s="16"/>
      <c r="P807" s="16"/>
      <c r="Q807" s="16"/>
    </row>
    <row r="808" spans="15:17" ht="15.75">
      <c r="O808" s="16"/>
      <c r="P808" s="16"/>
      <c r="Q808" s="16"/>
    </row>
    <row r="809" spans="15:17" ht="15.75">
      <c r="O809" s="16"/>
      <c r="P809" s="16"/>
      <c r="Q809" s="16"/>
    </row>
    <row r="810" spans="15:17" ht="15.75">
      <c r="O810" s="16"/>
      <c r="P810" s="16"/>
      <c r="Q810" s="16"/>
    </row>
    <row r="811" spans="15:17" ht="15.75">
      <c r="O811" s="16"/>
      <c r="P811" s="16"/>
      <c r="Q811" s="16"/>
    </row>
    <row r="812" spans="15:17" ht="15.75">
      <c r="O812" s="16"/>
      <c r="P812" s="16"/>
      <c r="Q812" s="16"/>
    </row>
    <row r="813" spans="15:17" ht="15.75">
      <c r="O813" s="16"/>
      <c r="P813" s="16"/>
      <c r="Q813" s="16"/>
    </row>
    <row r="814" spans="15:17" ht="15.75">
      <c r="O814" s="16"/>
      <c r="P814" s="16"/>
      <c r="Q814" s="16"/>
    </row>
    <row r="815" spans="15:17" ht="15.75">
      <c r="O815" s="16"/>
      <c r="P815" s="16"/>
      <c r="Q815" s="16"/>
    </row>
    <row r="816" spans="15:17" ht="15.75">
      <c r="O816" s="16"/>
      <c r="P816" s="16"/>
      <c r="Q816" s="16"/>
    </row>
    <row r="817" spans="15:17" ht="15.75">
      <c r="O817" s="16"/>
      <c r="P817" s="16"/>
      <c r="Q817" s="16"/>
    </row>
    <row r="818" spans="15:17" ht="15.75">
      <c r="O818" s="16"/>
      <c r="P818" s="16"/>
      <c r="Q818" s="16"/>
    </row>
    <row r="819" spans="15:17" ht="15.75">
      <c r="O819" s="16"/>
      <c r="P819" s="16"/>
      <c r="Q819" s="16"/>
    </row>
    <row r="820" spans="15:17" ht="15.75">
      <c r="O820" s="16"/>
      <c r="P820" s="16"/>
      <c r="Q820" s="16"/>
    </row>
    <row r="821" spans="15:17" ht="15.75">
      <c r="O821" s="16"/>
      <c r="P821" s="16"/>
      <c r="Q821" s="16"/>
    </row>
    <row r="822" spans="15:17" ht="15.75">
      <c r="O822" s="16"/>
      <c r="P822" s="16"/>
      <c r="Q822" s="16"/>
    </row>
    <row r="823" spans="15:17" ht="15.75">
      <c r="O823" s="16"/>
      <c r="P823" s="16"/>
      <c r="Q823" s="16"/>
    </row>
    <row r="824" spans="15:17" ht="15.75">
      <c r="O824" s="16"/>
      <c r="P824" s="16"/>
      <c r="Q824" s="16"/>
    </row>
    <row r="825" spans="15:17" ht="15.75">
      <c r="O825" s="16"/>
      <c r="P825" s="16"/>
      <c r="Q825" s="16"/>
    </row>
    <row r="826" spans="15:17" ht="15.75">
      <c r="O826" s="16"/>
      <c r="P826" s="16"/>
      <c r="Q826" s="16"/>
    </row>
    <row r="827" spans="15:17" ht="15.75">
      <c r="O827" s="16"/>
      <c r="P827" s="16"/>
      <c r="Q827" s="16"/>
    </row>
    <row r="828" spans="15:17" ht="15.75">
      <c r="O828" s="16"/>
      <c r="P828" s="16"/>
      <c r="Q828" s="16"/>
    </row>
    <row r="829" spans="15:17" ht="15.75">
      <c r="O829" s="16"/>
      <c r="P829" s="16"/>
      <c r="Q829" s="16"/>
    </row>
    <row r="830" spans="15:17" ht="15.75">
      <c r="O830" s="16"/>
      <c r="P830" s="16"/>
      <c r="Q830" s="16"/>
    </row>
    <row r="831" spans="15:17" ht="15.75">
      <c r="O831" s="16"/>
      <c r="P831" s="16"/>
      <c r="Q831" s="16"/>
    </row>
    <row r="832" spans="15:17" ht="15.75">
      <c r="O832" s="16"/>
      <c r="P832" s="16"/>
      <c r="Q832" s="16"/>
    </row>
    <row r="833" spans="15:17" ht="15.75">
      <c r="O833" s="16"/>
      <c r="P833" s="16"/>
      <c r="Q833" s="16"/>
    </row>
    <row r="834" spans="15:17" ht="15.75">
      <c r="O834" s="16"/>
      <c r="P834" s="16"/>
      <c r="Q834" s="16"/>
    </row>
    <row r="835" spans="15:17" ht="15.75">
      <c r="O835" s="16"/>
      <c r="P835" s="16"/>
      <c r="Q835" s="16"/>
    </row>
    <row r="836" spans="15:17" ht="15.75">
      <c r="O836" s="16"/>
      <c r="P836" s="16"/>
      <c r="Q836" s="16"/>
    </row>
    <row r="837" spans="15:17" ht="15.75">
      <c r="O837" s="16"/>
      <c r="P837" s="16"/>
      <c r="Q837" s="16"/>
    </row>
    <row r="838" spans="15:17" ht="15.75">
      <c r="O838" s="16"/>
      <c r="P838" s="16"/>
      <c r="Q838" s="16"/>
    </row>
    <row r="839" spans="15:17" ht="15.75">
      <c r="O839" s="16"/>
      <c r="P839" s="16"/>
      <c r="Q839" s="16"/>
    </row>
    <row r="840" spans="15:17" ht="15.75">
      <c r="O840" s="16"/>
      <c r="P840" s="16"/>
      <c r="Q840" s="16"/>
    </row>
    <row r="841" spans="15:17" ht="15.75">
      <c r="O841" s="16"/>
      <c r="P841" s="16"/>
      <c r="Q841" s="16"/>
    </row>
    <row r="842" spans="15:17" ht="15.75">
      <c r="O842" s="16"/>
      <c r="P842" s="16"/>
      <c r="Q842" s="16"/>
    </row>
    <row r="843" spans="15:17" ht="15.75">
      <c r="O843" s="16"/>
      <c r="P843" s="16"/>
      <c r="Q843" s="16"/>
    </row>
    <row r="844" spans="15:17" ht="15.75">
      <c r="O844" s="16"/>
      <c r="P844" s="16"/>
      <c r="Q844" s="16"/>
    </row>
    <row r="845" spans="15:17" ht="15.75">
      <c r="O845" s="16"/>
      <c r="P845" s="16"/>
      <c r="Q845" s="16"/>
    </row>
    <row r="846" spans="15:17" ht="15.75">
      <c r="O846" s="16"/>
      <c r="P846" s="16"/>
      <c r="Q846" s="16"/>
    </row>
    <row r="847" spans="15:17" ht="15.75">
      <c r="O847" s="16"/>
      <c r="P847" s="16"/>
      <c r="Q847" s="16"/>
    </row>
    <row r="848" spans="15:17" ht="15.75">
      <c r="O848" s="16"/>
      <c r="P848" s="16"/>
      <c r="Q848" s="16"/>
    </row>
    <row r="849" spans="15:17" ht="15.75">
      <c r="O849" s="16"/>
      <c r="P849" s="16"/>
      <c r="Q849" s="16"/>
    </row>
    <row r="850" spans="15:17" ht="15.75">
      <c r="O850" s="16"/>
      <c r="P850" s="16"/>
      <c r="Q850" s="16"/>
    </row>
    <row r="851" spans="15:17" ht="15.75">
      <c r="O851" s="16"/>
      <c r="P851" s="16"/>
      <c r="Q851" s="16"/>
    </row>
    <row r="852" spans="15:17" ht="15.75">
      <c r="O852" s="16"/>
      <c r="P852" s="16"/>
      <c r="Q852" s="16"/>
    </row>
    <row r="853" spans="15:17" ht="15.75">
      <c r="O853" s="16"/>
      <c r="P853" s="16"/>
      <c r="Q853" s="16"/>
    </row>
    <row r="854" spans="15:17" ht="15.75">
      <c r="O854" s="16"/>
      <c r="P854" s="16"/>
      <c r="Q854" s="16"/>
    </row>
    <row r="855" spans="15:17" ht="15.75">
      <c r="O855" s="16"/>
      <c r="P855" s="16"/>
      <c r="Q855" s="16"/>
    </row>
    <row r="856" spans="15:17" ht="15.75">
      <c r="O856" s="16"/>
      <c r="P856" s="16"/>
      <c r="Q856" s="16"/>
    </row>
    <row r="857" spans="15:17" ht="15.75">
      <c r="O857" s="16"/>
      <c r="P857" s="16"/>
      <c r="Q857" s="16"/>
    </row>
    <row r="858" spans="15:17" ht="15.75">
      <c r="O858" s="16"/>
      <c r="P858" s="16"/>
      <c r="Q858" s="16"/>
    </row>
    <row r="859" spans="15:17" ht="15.75">
      <c r="O859" s="16"/>
      <c r="P859" s="16"/>
      <c r="Q859" s="16"/>
    </row>
    <row r="860" spans="15:17" ht="15.75">
      <c r="O860" s="16"/>
      <c r="P860" s="16"/>
      <c r="Q860" s="16"/>
    </row>
    <row r="861" spans="15:17" ht="15.75">
      <c r="O861" s="16"/>
      <c r="P861" s="16"/>
      <c r="Q861" s="16"/>
    </row>
    <row r="862" spans="15:17" ht="15.75">
      <c r="O862" s="16"/>
      <c r="P862" s="16"/>
      <c r="Q862" s="16"/>
    </row>
    <row r="863" spans="15:17" ht="15.75">
      <c r="O863" s="16"/>
      <c r="P863" s="16"/>
      <c r="Q863" s="16"/>
    </row>
    <row r="864" spans="15:17" ht="15.75">
      <c r="O864" s="16"/>
      <c r="P864" s="16"/>
      <c r="Q864" s="16"/>
    </row>
    <row r="865" spans="15:17" ht="15.75">
      <c r="O865" s="16"/>
      <c r="P865" s="16"/>
      <c r="Q865" s="16"/>
    </row>
    <row r="866" spans="15:17" ht="15.75">
      <c r="O866" s="16"/>
      <c r="P866" s="16"/>
      <c r="Q866" s="16"/>
    </row>
    <row r="867" spans="15:17" ht="15.75">
      <c r="O867" s="16"/>
      <c r="P867" s="16"/>
      <c r="Q867" s="16"/>
    </row>
    <row r="868" spans="15:17" ht="15.75">
      <c r="O868" s="16"/>
      <c r="P868" s="16"/>
      <c r="Q868" s="16"/>
    </row>
    <row r="869" spans="15:17" ht="15.75">
      <c r="O869" s="16"/>
      <c r="P869" s="16"/>
      <c r="Q869" s="16"/>
    </row>
    <row r="870" spans="15:17" ht="15.75">
      <c r="O870" s="16"/>
      <c r="P870" s="16"/>
      <c r="Q870" s="16"/>
    </row>
    <row r="871" spans="15:17" ht="15.75">
      <c r="O871" s="16"/>
      <c r="P871" s="16"/>
      <c r="Q871" s="16"/>
    </row>
    <row r="872" spans="15:17" ht="15.75">
      <c r="O872" s="16"/>
      <c r="P872" s="16"/>
      <c r="Q872" s="16"/>
    </row>
    <row r="873" spans="15:17" ht="15.75">
      <c r="O873" s="16"/>
      <c r="P873" s="16"/>
      <c r="Q873" s="16"/>
    </row>
    <row r="874" spans="15:17" ht="15.75">
      <c r="O874" s="16"/>
      <c r="P874" s="16"/>
      <c r="Q874" s="16"/>
    </row>
    <row r="875" spans="15:17" ht="15.75">
      <c r="O875" s="16"/>
      <c r="P875" s="16"/>
      <c r="Q875" s="16"/>
    </row>
    <row r="876" spans="15:17" ht="15.75">
      <c r="O876" s="16"/>
      <c r="P876" s="16"/>
      <c r="Q876" s="16"/>
    </row>
    <row r="877" spans="15:17" ht="15.75">
      <c r="O877" s="16"/>
      <c r="P877" s="16"/>
      <c r="Q877" s="16"/>
    </row>
    <row r="878" spans="15:17" ht="15.75">
      <c r="O878" s="16"/>
      <c r="P878" s="16"/>
      <c r="Q878" s="16"/>
    </row>
    <row r="879" spans="15:17" ht="15.75">
      <c r="O879" s="16"/>
      <c r="P879" s="16"/>
      <c r="Q879" s="16"/>
    </row>
    <row r="880" spans="15:17" ht="15.75">
      <c r="O880" s="16"/>
      <c r="P880" s="16"/>
      <c r="Q880" s="16"/>
    </row>
    <row r="881" spans="15:17" ht="15.75">
      <c r="O881" s="16"/>
      <c r="P881" s="16"/>
      <c r="Q881" s="16"/>
    </row>
    <row r="882" spans="15:17" ht="15.75">
      <c r="O882" s="16"/>
      <c r="P882" s="16"/>
      <c r="Q882" s="16"/>
    </row>
    <row r="883" spans="15:17" ht="15.75">
      <c r="O883" s="16"/>
      <c r="P883" s="16"/>
      <c r="Q883" s="16"/>
    </row>
    <row r="884" spans="15:17" ht="15.75">
      <c r="O884" s="16"/>
      <c r="P884" s="16"/>
      <c r="Q884" s="16"/>
    </row>
    <row r="885" spans="15:17" ht="15.75">
      <c r="O885" s="16"/>
      <c r="P885" s="16"/>
      <c r="Q885" s="16"/>
    </row>
    <row r="886" spans="15:17" ht="15.75">
      <c r="O886" s="16"/>
      <c r="P886" s="16"/>
      <c r="Q886" s="16"/>
    </row>
    <row r="887" spans="15:17" ht="15.75">
      <c r="O887" s="16"/>
      <c r="P887" s="16"/>
      <c r="Q887" s="16"/>
    </row>
    <row r="888" spans="15:17" ht="15.75">
      <c r="O888" s="16"/>
      <c r="P888" s="16"/>
      <c r="Q888" s="16"/>
    </row>
    <row r="889" spans="15:17" ht="15.75">
      <c r="O889" s="16"/>
      <c r="P889" s="16"/>
      <c r="Q889" s="16"/>
    </row>
    <row r="890" spans="15:17" ht="15.75">
      <c r="O890" s="16"/>
      <c r="P890" s="16"/>
      <c r="Q890" s="16"/>
    </row>
    <row r="891" spans="15:17" ht="15.75">
      <c r="O891" s="16"/>
      <c r="P891" s="16"/>
      <c r="Q891" s="16"/>
    </row>
    <row r="892" spans="15:17" ht="15.75">
      <c r="O892" s="16"/>
      <c r="P892" s="16"/>
      <c r="Q892" s="16"/>
    </row>
    <row r="893" spans="15:17" ht="15.75">
      <c r="O893" s="16"/>
      <c r="P893" s="16"/>
      <c r="Q893" s="16"/>
    </row>
    <row r="894" spans="15:17" ht="15.75">
      <c r="O894" s="16"/>
      <c r="P894" s="16"/>
      <c r="Q894" s="16"/>
    </row>
    <row r="895" spans="15:17" ht="15.75">
      <c r="O895" s="16"/>
      <c r="P895" s="16"/>
      <c r="Q895" s="16"/>
    </row>
    <row r="896" spans="15:17" ht="15.75">
      <c r="O896" s="16"/>
      <c r="P896" s="16"/>
      <c r="Q896" s="16"/>
    </row>
    <row r="897" spans="15:17" ht="15.75">
      <c r="O897" s="16"/>
      <c r="P897" s="16"/>
      <c r="Q897" s="16"/>
    </row>
    <row r="898" spans="15:17" ht="15.75">
      <c r="O898" s="16"/>
      <c r="P898" s="16"/>
      <c r="Q898" s="16"/>
    </row>
    <row r="899" spans="15:17" ht="15.75">
      <c r="O899" s="16"/>
      <c r="P899" s="16"/>
      <c r="Q899" s="16"/>
    </row>
    <row r="900" spans="15:17" ht="15.75">
      <c r="O900" s="16"/>
      <c r="P900" s="16"/>
      <c r="Q900" s="16"/>
    </row>
    <row r="901" spans="15:17" ht="15.75">
      <c r="O901" s="16"/>
      <c r="P901" s="16"/>
      <c r="Q901" s="16"/>
    </row>
    <row r="902" spans="15:17" ht="15.75">
      <c r="O902" s="16"/>
      <c r="P902" s="16"/>
      <c r="Q902" s="16"/>
    </row>
    <row r="903" spans="15:17" ht="15.75">
      <c r="O903" s="16"/>
      <c r="P903" s="16"/>
      <c r="Q903" s="16"/>
    </row>
    <row r="904" spans="15:17" ht="15.75">
      <c r="O904" s="16"/>
      <c r="P904" s="16"/>
      <c r="Q904" s="16"/>
    </row>
    <row r="905" spans="15:17" ht="15.75">
      <c r="O905" s="16"/>
      <c r="P905" s="16"/>
      <c r="Q905" s="16"/>
    </row>
    <row r="906" spans="15:17" ht="15.75">
      <c r="O906" s="16"/>
      <c r="P906" s="16"/>
      <c r="Q906" s="16"/>
    </row>
    <row r="907" spans="15:17" ht="15.75">
      <c r="O907" s="16"/>
      <c r="P907" s="16"/>
      <c r="Q907" s="16"/>
    </row>
    <row r="908" spans="15:17" ht="15.75">
      <c r="O908" s="16"/>
      <c r="P908" s="16"/>
      <c r="Q908" s="16"/>
    </row>
    <row r="909" spans="15:17" ht="15.75">
      <c r="O909" s="16"/>
      <c r="P909" s="16"/>
      <c r="Q909" s="16"/>
    </row>
    <row r="910" spans="15:17" ht="15.75">
      <c r="O910" s="16"/>
      <c r="P910" s="16"/>
      <c r="Q910" s="16"/>
    </row>
    <row r="911" spans="15:17" ht="15.75">
      <c r="O911" s="16"/>
      <c r="P911" s="16"/>
      <c r="Q911" s="16"/>
    </row>
    <row r="912" spans="15:17" ht="15.75">
      <c r="O912" s="16"/>
      <c r="P912" s="16"/>
      <c r="Q912" s="16"/>
    </row>
    <row r="913" spans="15:17" ht="15.75">
      <c r="O913" s="16"/>
      <c r="P913" s="16"/>
      <c r="Q913" s="16"/>
    </row>
    <row r="914" spans="15:17" ht="15.75">
      <c r="O914" s="16"/>
      <c r="P914" s="16"/>
      <c r="Q914" s="16"/>
    </row>
    <row r="915" spans="15:17" ht="15.75">
      <c r="O915" s="16"/>
      <c r="P915" s="16"/>
      <c r="Q915" s="16"/>
    </row>
    <row r="916" spans="15:17" ht="15.75">
      <c r="O916" s="16"/>
      <c r="P916" s="16"/>
      <c r="Q916" s="16"/>
    </row>
    <row r="917" spans="15:17" ht="15.75">
      <c r="O917" s="16"/>
      <c r="P917" s="16"/>
      <c r="Q917" s="16"/>
    </row>
    <row r="918" spans="15:17" ht="15.75">
      <c r="O918" s="16"/>
      <c r="P918" s="16"/>
      <c r="Q918" s="16"/>
    </row>
    <row r="919" spans="15:17" ht="15.75">
      <c r="O919" s="16"/>
      <c r="P919" s="16"/>
      <c r="Q919" s="16"/>
    </row>
    <row r="920" spans="15:17" ht="15.75">
      <c r="O920" s="16"/>
      <c r="P920" s="16"/>
      <c r="Q920" s="16"/>
    </row>
    <row r="921" spans="15:17" ht="15.75">
      <c r="O921" s="16"/>
      <c r="P921" s="16"/>
      <c r="Q921" s="16"/>
    </row>
    <row r="922" spans="15:17" ht="15.75">
      <c r="O922" s="16"/>
      <c r="P922" s="16"/>
      <c r="Q922" s="16"/>
    </row>
    <row r="923" spans="15:17" ht="15.75">
      <c r="O923" s="16"/>
      <c r="P923" s="16"/>
      <c r="Q923" s="16"/>
    </row>
    <row r="924" spans="15:17" ht="15.75">
      <c r="O924" s="16"/>
      <c r="P924" s="16"/>
      <c r="Q924" s="16"/>
    </row>
    <row r="925" spans="15:17" ht="15.75">
      <c r="O925" s="16"/>
      <c r="P925" s="16"/>
      <c r="Q925" s="16"/>
    </row>
    <row r="926" spans="15:17" ht="15.75">
      <c r="O926" s="16"/>
      <c r="P926" s="16"/>
      <c r="Q926" s="16"/>
    </row>
    <row r="927" spans="15:17" ht="15.75">
      <c r="O927" s="16"/>
      <c r="P927" s="16"/>
      <c r="Q927" s="16"/>
    </row>
    <row r="928" spans="15:17" ht="15.75">
      <c r="O928" s="16"/>
      <c r="P928" s="16"/>
      <c r="Q928" s="16"/>
    </row>
    <row r="929" spans="15:17" ht="15.75">
      <c r="O929" s="16"/>
      <c r="P929" s="16"/>
      <c r="Q929" s="16"/>
    </row>
    <row r="930" spans="15:17" ht="15.75">
      <c r="O930" s="16"/>
      <c r="P930" s="16"/>
      <c r="Q930" s="16"/>
    </row>
    <row r="931" spans="15:17" ht="15.75">
      <c r="O931" s="16"/>
      <c r="P931" s="16"/>
      <c r="Q931" s="16"/>
    </row>
    <row r="932" spans="15:17" ht="15.75">
      <c r="O932" s="16"/>
      <c r="P932" s="16"/>
      <c r="Q932" s="16"/>
    </row>
    <row r="933" spans="15:17" ht="15.75">
      <c r="O933" s="16"/>
      <c r="P933" s="16"/>
      <c r="Q933" s="16"/>
    </row>
    <row r="934" spans="15:17" ht="15.75">
      <c r="O934" s="16"/>
      <c r="P934" s="16"/>
      <c r="Q934" s="16"/>
    </row>
    <row r="935" spans="15:17" ht="15.75">
      <c r="O935" s="16"/>
      <c r="P935" s="16"/>
      <c r="Q935" s="16"/>
    </row>
    <row r="936" spans="15:17" ht="15.75">
      <c r="O936" s="16"/>
      <c r="P936" s="16"/>
      <c r="Q936" s="16"/>
    </row>
    <row r="937" spans="15:17" ht="15.75">
      <c r="O937" s="16"/>
      <c r="P937" s="16"/>
      <c r="Q937" s="16"/>
    </row>
    <row r="938" spans="15:17" ht="15.75">
      <c r="O938" s="16"/>
      <c r="P938" s="16"/>
      <c r="Q938" s="16"/>
    </row>
    <row r="939" spans="15:17" ht="15.75">
      <c r="O939" s="16"/>
      <c r="P939" s="16"/>
      <c r="Q939" s="16"/>
    </row>
    <row r="940" spans="15:17" ht="15.75">
      <c r="O940" s="16"/>
      <c r="P940" s="16"/>
      <c r="Q940" s="16"/>
    </row>
    <row r="941" spans="15:17" ht="15.75">
      <c r="O941" s="16"/>
      <c r="P941" s="16"/>
      <c r="Q941" s="16"/>
    </row>
    <row r="942" spans="15:17" ht="15.75">
      <c r="O942" s="16"/>
      <c r="P942" s="16"/>
      <c r="Q942" s="16"/>
    </row>
    <row r="943" spans="15:17" ht="15.75">
      <c r="O943" s="16"/>
      <c r="P943" s="16"/>
      <c r="Q943" s="16"/>
    </row>
    <row r="944" spans="15:17" ht="15.75">
      <c r="O944" s="16"/>
      <c r="P944" s="16"/>
      <c r="Q944" s="16"/>
    </row>
    <row r="945" spans="15:17" ht="15.75">
      <c r="O945" s="16"/>
      <c r="P945" s="16"/>
      <c r="Q945" s="16"/>
    </row>
    <row r="946" spans="15:17" ht="15.75">
      <c r="O946" s="16"/>
      <c r="P946" s="16"/>
      <c r="Q946" s="16"/>
    </row>
    <row r="947" spans="15:17" ht="15.75">
      <c r="O947" s="16"/>
      <c r="P947" s="16"/>
      <c r="Q947" s="16"/>
    </row>
    <row r="948" spans="15:17" ht="15.75">
      <c r="O948" s="16"/>
      <c r="P948" s="16"/>
      <c r="Q948" s="16"/>
    </row>
    <row r="949" spans="15:17" ht="15.75">
      <c r="O949" s="16"/>
      <c r="P949" s="16"/>
      <c r="Q949" s="16"/>
    </row>
    <row r="950" spans="15:17" ht="15.75">
      <c r="O950" s="16"/>
      <c r="P950" s="16"/>
      <c r="Q950" s="16"/>
    </row>
    <row r="951" spans="15:17" ht="15.75">
      <c r="O951" s="16"/>
      <c r="P951" s="16"/>
      <c r="Q951" s="16"/>
    </row>
    <row r="952" spans="15:17" ht="15.75">
      <c r="O952" s="16"/>
      <c r="P952" s="16"/>
      <c r="Q952" s="16"/>
    </row>
    <row r="953" spans="15:17" ht="15.75">
      <c r="O953" s="16"/>
      <c r="P953" s="16"/>
      <c r="Q953" s="16"/>
    </row>
    <row r="954" spans="15:17" ht="15.75">
      <c r="O954" s="16"/>
      <c r="P954" s="16"/>
      <c r="Q954" s="16"/>
    </row>
    <row r="955" spans="15:17" ht="15.75">
      <c r="O955" s="16"/>
      <c r="P955" s="16"/>
      <c r="Q955" s="16"/>
    </row>
    <row r="956" spans="15:17" ht="15.75">
      <c r="O956" s="16"/>
      <c r="P956" s="16"/>
      <c r="Q956" s="16"/>
    </row>
    <row r="957" spans="15:17" ht="15.75">
      <c r="O957" s="16"/>
      <c r="P957" s="16"/>
      <c r="Q957" s="16"/>
    </row>
    <row r="958" spans="15:17" ht="15.75"/>
    <row r="959" spans="15:17" ht="15.75"/>
    <row r="960" spans="15:17" ht="15.75"/>
    <row r="961" ht="15.75"/>
    <row r="962" ht="15.75"/>
    <row r="963" ht="15.75"/>
    <row r="964" ht="15.75"/>
    <row r="965" ht="15.75"/>
    <row r="966" ht="15.75"/>
    <row r="967" ht="15.75"/>
    <row r="968" ht="15.75"/>
    <row r="969" ht="15.75"/>
    <row r="970" ht="15.75"/>
    <row r="971" ht="15.75"/>
    <row r="972" ht="15.75"/>
    <row r="973" ht="15.75"/>
    <row r="974" ht="15.75"/>
    <row r="975" ht="15.75"/>
    <row r="976" ht="15.75"/>
    <row r="977" ht="15.75"/>
    <row r="978" ht="15.75"/>
    <row r="979" ht="15.75"/>
    <row r="980" ht="15.75"/>
    <row r="981" ht="15.75"/>
    <row r="982" ht="15.75"/>
    <row r="983" ht="15.75"/>
    <row r="984" ht="15.75"/>
    <row r="985" ht="15.75"/>
    <row r="986" ht="15.75"/>
    <row r="987" ht="15.75"/>
  </sheetData>
  <mergeCells count="13">
    <mergeCell ref="A34:X34"/>
    <mergeCell ref="A36:X36"/>
    <mergeCell ref="A28:X28"/>
    <mergeCell ref="A27:X27"/>
    <mergeCell ref="A26:X26"/>
    <mergeCell ref="A35:X35"/>
    <mergeCell ref="A1:X1"/>
    <mergeCell ref="A30:X30"/>
    <mergeCell ref="A29:X29"/>
    <mergeCell ref="A32:X32"/>
    <mergeCell ref="A33:X33"/>
    <mergeCell ref="A31:X31"/>
    <mergeCell ref="A25:X25"/>
  </mergeCells>
  <phoneticPr fontId="7" type="noConversion"/>
  <pageMargins left="0.15748031496062992" right="0.15748031496062992" top="0.74803149606299213" bottom="0.74803149606299213" header="0.31496062992125984" footer="0.31496062992125984"/>
  <pageSetup scale="69" orientation="landscape" r:id="rId1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BD279"/>
  <sheetViews>
    <sheetView workbookViewId="0">
      <pane ySplit="2" topLeftCell="A48" activePane="bottomLeft" state="frozen"/>
      <selection pane="bottomLeft" activeCell="Q69" sqref="Q69"/>
    </sheetView>
  </sheetViews>
  <sheetFormatPr defaultColWidth="11.25" defaultRowHeight="15" customHeight="1"/>
  <cols>
    <col min="1" max="1" width="2.75" style="62" customWidth="1"/>
    <col min="2" max="5" width="3.75" style="62" customWidth="1"/>
    <col min="6" max="7" width="2.375" style="62" customWidth="1"/>
    <col min="8" max="8" width="4.75" style="62" customWidth="1"/>
    <col min="9" max="9" width="12.125" customWidth="1"/>
    <col min="10" max="10" width="3.625" customWidth="1"/>
    <col min="11" max="11" width="12.125" customWidth="1"/>
    <col min="12" max="12" width="4.25" customWidth="1"/>
    <col min="13" max="13" width="13.25" customWidth="1"/>
    <col min="14" max="14" width="4.125" customWidth="1"/>
    <col min="15" max="15" width="12" customWidth="1"/>
    <col min="16" max="16" width="4" customWidth="1"/>
    <col min="17" max="17" width="11.125" customWidth="1"/>
    <col min="18" max="18" width="4.375" customWidth="1"/>
    <col min="19" max="19" width="6.875" customWidth="1"/>
    <col min="20" max="20" width="3.5" customWidth="1"/>
    <col min="21" max="21" width="5.125" customWidth="1"/>
    <col min="22" max="22" width="15.75" hidden="1" customWidth="1"/>
    <col min="23" max="30" width="5.75" hidden="1" customWidth="1"/>
    <col min="31" max="32" width="0" hidden="1" customWidth="1"/>
  </cols>
  <sheetData>
    <row r="1" spans="1:31" s="57" customFormat="1" ht="29.45" customHeight="1" thickBot="1">
      <c r="A1" s="237" t="s">
        <v>142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17"/>
      <c r="Z1" s="17"/>
      <c r="AA1" s="17"/>
      <c r="AB1" s="17"/>
      <c r="AC1" s="17"/>
      <c r="AD1" s="17"/>
      <c r="AE1" s="17"/>
    </row>
    <row r="2" spans="1:31" s="57" customFormat="1" ht="15" customHeight="1" thickBot="1">
      <c r="A2" s="68" t="s">
        <v>0</v>
      </c>
      <c r="B2" s="53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 t="s">
        <v>7</v>
      </c>
      <c r="I2" s="63" t="s">
        <v>8</v>
      </c>
      <c r="J2" s="63" t="s">
        <v>9</v>
      </c>
      <c r="K2" s="63" t="s">
        <v>10</v>
      </c>
      <c r="L2" s="63" t="s">
        <v>9</v>
      </c>
      <c r="M2" s="63" t="s">
        <v>75</v>
      </c>
      <c r="N2" s="63" t="s">
        <v>9</v>
      </c>
      <c r="O2" s="63" t="s">
        <v>13</v>
      </c>
      <c r="P2" s="63" t="s">
        <v>9</v>
      </c>
      <c r="Q2" s="63" t="s">
        <v>14</v>
      </c>
      <c r="R2" s="63" t="s">
        <v>9</v>
      </c>
      <c r="S2" s="63" t="s">
        <v>118</v>
      </c>
      <c r="T2" s="63" t="s">
        <v>9</v>
      </c>
      <c r="U2" s="63" t="s">
        <v>119</v>
      </c>
      <c r="V2" s="3" t="s">
        <v>8</v>
      </c>
      <c r="W2" s="3" t="s">
        <v>10</v>
      </c>
      <c r="X2" s="3" t="s">
        <v>11</v>
      </c>
      <c r="Y2" s="3" t="s">
        <v>12</v>
      </c>
      <c r="Z2" s="3" t="s">
        <v>13</v>
      </c>
      <c r="AA2" s="3" t="s">
        <v>14</v>
      </c>
      <c r="AB2" s="3" t="s">
        <v>73</v>
      </c>
      <c r="AC2" s="3" t="s">
        <v>73</v>
      </c>
      <c r="AD2" s="3" t="s">
        <v>73</v>
      </c>
    </row>
    <row r="3" spans="1:31" ht="15" customHeight="1">
      <c r="A3" s="85" t="s">
        <v>121</v>
      </c>
      <c r="B3" s="90">
        <v>5.6</v>
      </c>
      <c r="C3" s="90">
        <v>2.8</v>
      </c>
      <c r="D3" s="90">
        <v>1.7</v>
      </c>
      <c r="E3" s="90">
        <v>2.4</v>
      </c>
      <c r="F3" s="90">
        <v>0</v>
      </c>
      <c r="G3" s="90">
        <v>0</v>
      </c>
      <c r="H3" s="91">
        <f>B3*70+C3*75+D3*25+E3*45</f>
        <v>752.5</v>
      </c>
      <c r="I3" s="153" t="s">
        <v>15</v>
      </c>
      <c r="J3" s="154"/>
      <c r="K3" s="153" t="s">
        <v>157</v>
      </c>
      <c r="L3" s="161"/>
      <c r="M3" s="171" t="s">
        <v>187</v>
      </c>
      <c r="N3" s="161"/>
      <c r="O3" s="18" t="s">
        <v>16</v>
      </c>
      <c r="P3" s="18"/>
      <c r="Q3" s="153" t="s">
        <v>249</v>
      </c>
      <c r="R3" s="161"/>
      <c r="S3" s="22" t="s">
        <v>116</v>
      </c>
      <c r="T3" s="22"/>
      <c r="U3" s="55"/>
      <c r="V3" s="43" t="str">
        <f>A3</f>
        <v>O1</v>
      </c>
      <c r="W3" s="44" t="str">
        <f>I4&amp;" "&amp;I5&amp;" "&amp;I6&amp;" "&amp;I7&amp;" "&amp;I8&amp;" "&amp;I9</f>
        <v xml:space="preserve">米     </v>
      </c>
      <c r="X3" s="44" t="str">
        <f>K4&amp;" "&amp;K5&amp;" "&amp;K6&amp;" "&amp;K7&amp;" "&amp;K8&amp;" "&amp;K9</f>
        <v xml:space="preserve">豬後腿肉 洋蔥 胡蘿蔔 番茄醬 甜椒 </v>
      </c>
      <c r="Y3" s="44" t="str">
        <f>M4&amp;" "&amp;M5&amp;" "&amp;M6&amp;" "&amp;M7&amp;" "&amp;M8&amp;" "&amp;M9</f>
        <v xml:space="preserve">豆干 芝麻(熟)    </v>
      </c>
      <c r="Z3" s="44" t="str">
        <f>O4&amp;" "&amp;O5&amp;" "&amp;O6&amp;" "&amp;O7&amp;" "&amp;O8&amp;" "&amp;O9</f>
        <v xml:space="preserve">蔬菜 大蒜    </v>
      </c>
      <c r="AA3" s="44" t="str">
        <f>Q4&amp;" "&amp;Q5&amp;" "&amp;Q6&amp;" "&amp;Q7&amp;" "&amp;Q8&amp;" "&amp;Q9</f>
        <v xml:space="preserve">冬瓜 大骨 薑   </v>
      </c>
      <c r="AB3" s="44" t="str">
        <f>S4&amp;" "&amp;S5&amp;" "&amp;S6&amp;" "&amp;S7&amp;" "&amp;S8&amp;" "&amp;S9</f>
        <v xml:space="preserve">保久乳     </v>
      </c>
      <c r="AC3" s="44" t="str">
        <f>U4&amp;" "&amp;U5&amp;" "&amp;U6&amp;" "&amp;U7&amp;" "&amp;U8&amp;" "&amp;U9</f>
        <v xml:space="preserve">     </v>
      </c>
      <c r="AD3" s="44" t="e">
        <f>#REF!&amp;" "&amp;#REF!&amp;" "&amp;#REF!&amp;" "&amp;#REF!&amp;" "&amp;#REF!&amp;" "&amp;#REF!</f>
        <v>#REF!</v>
      </c>
    </row>
    <row r="4" spans="1:31" ht="15" customHeight="1">
      <c r="A4" s="89"/>
      <c r="B4" s="90"/>
      <c r="C4" s="90"/>
      <c r="D4" s="90"/>
      <c r="E4" s="90"/>
      <c r="F4" s="90"/>
      <c r="G4" s="90"/>
      <c r="H4" s="91"/>
      <c r="I4" s="155" t="s">
        <v>17</v>
      </c>
      <c r="J4" s="156">
        <v>10</v>
      </c>
      <c r="K4" s="156" t="s">
        <v>24</v>
      </c>
      <c r="L4" s="156">
        <v>6</v>
      </c>
      <c r="M4" s="156" t="s">
        <v>46</v>
      </c>
      <c r="N4" s="156">
        <v>4</v>
      </c>
      <c r="O4" s="6" t="s">
        <v>13</v>
      </c>
      <c r="P4" s="6">
        <v>7</v>
      </c>
      <c r="Q4" s="156" t="s">
        <v>31</v>
      </c>
      <c r="R4" s="156">
        <v>4</v>
      </c>
      <c r="S4" s="19" t="s">
        <v>115</v>
      </c>
      <c r="T4" s="19">
        <v>20</v>
      </c>
      <c r="U4" s="55"/>
      <c r="V4" s="45"/>
      <c r="W4" s="5"/>
      <c r="X4" s="5"/>
      <c r="Y4" s="5"/>
      <c r="Z4" s="5"/>
      <c r="AA4" s="5"/>
      <c r="AB4" s="5"/>
      <c r="AC4" s="5"/>
      <c r="AD4" s="5"/>
    </row>
    <row r="5" spans="1:31" ht="15" customHeight="1">
      <c r="A5" s="89"/>
      <c r="B5" s="90"/>
      <c r="C5" s="90"/>
      <c r="D5" s="90"/>
      <c r="E5" s="90"/>
      <c r="F5" s="90"/>
      <c r="G5" s="90"/>
      <c r="H5" s="91"/>
      <c r="I5" s="155"/>
      <c r="J5" s="156"/>
      <c r="K5" s="156" t="s">
        <v>25</v>
      </c>
      <c r="L5" s="156">
        <v>4</v>
      </c>
      <c r="M5" s="199" t="s">
        <v>148</v>
      </c>
      <c r="N5" s="156">
        <v>0.05</v>
      </c>
      <c r="O5" s="4" t="s">
        <v>23</v>
      </c>
      <c r="P5" s="4">
        <v>0.05</v>
      </c>
      <c r="Q5" s="161" t="s">
        <v>250</v>
      </c>
      <c r="R5" s="161">
        <v>1</v>
      </c>
      <c r="S5" s="19"/>
      <c r="T5" s="19"/>
      <c r="U5" s="55"/>
      <c r="V5" s="45"/>
      <c r="W5" s="5"/>
      <c r="X5" s="5"/>
      <c r="Y5" s="5"/>
      <c r="Z5" s="5"/>
      <c r="AA5" s="5"/>
      <c r="AB5" s="5"/>
      <c r="AC5" s="5"/>
      <c r="AD5" s="5"/>
    </row>
    <row r="6" spans="1:31" ht="15" customHeight="1">
      <c r="A6" s="89"/>
      <c r="B6" s="90"/>
      <c r="C6" s="90"/>
      <c r="D6" s="90"/>
      <c r="E6" s="90"/>
      <c r="F6" s="90"/>
      <c r="G6" s="90"/>
      <c r="H6" s="91"/>
      <c r="I6" s="155"/>
      <c r="J6" s="156"/>
      <c r="K6" s="156" t="s">
        <v>22</v>
      </c>
      <c r="L6" s="156">
        <v>1</v>
      </c>
      <c r="M6" s="156"/>
      <c r="N6" s="156"/>
      <c r="O6" s="4"/>
      <c r="P6" s="4"/>
      <c r="Q6" s="156" t="s">
        <v>27</v>
      </c>
      <c r="R6" s="156">
        <v>0.05</v>
      </c>
      <c r="S6" s="19"/>
      <c r="T6" s="19"/>
      <c r="U6" s="55"/>
      <c r="V6" s="45"/>
      <c r="W6" s="5"/>
      <c r="X6" s="5"/>
      <c r="Y6" s="5"/>
      <c r="Z6" s="5"/>
      <c r="AA6" s="5"/>
      <c r="AB6" s="5"/>
      <c r="AC6" s="5"/>
      <c r="AD6" s="5"/>
    </row>
    <row r="7" spans="1:31" ht="15" customHeight="1">
      <c r="A7" s="89"/>
      <c r="B7" s="90"/>
      <c r="C7" s="90"/>
      <c r="D7" s="90"/>
      <c r="E7" s="90"/>
      <c r="F7" s="90"/>
      <c r="G7" s="90"/>
      <c r="H7" s="91"/>
      <c r="I7" s="155"/>
      <c r="J7" s="156"/>
      <c r="K7" s="156" t="s">
        <v>158</v>
      </c>
      <c r="L7" s="156"/>
      <c r="M7" s="156"/>
      <c r="N7" s="156"/>
      <c r="O7" s="4"/>
      <c r="P7" s="4"/>
      <c r="Q7" s="156"/>
      <c r="R7" s="156"/>
      <c r="S7" s="19"/>
      <c r="T7" s="19"/>
      <c r="U7" s="55"/>
      <c r="V7" s="45"/>
      <c r="W7" s="5"/>
      <c r="X7" s="5"/>
      <c r="Y7" s="5"/>
      <c r="Z7" s="5"/>
      <c r="AA7" s="5"/>
      <c r="AB7" s="5"/>
      <c r="AC7" s="5"/>
      <c r="AD7" s="5"/>
    </row>
    <row r="8" spans="1:31" ht="15" customHeight="1">
      <c r="A8" s="89"/>
      <c r="B8" s="90"/>
      <c r="C8" s="90"/>
      <c r="D8" s="90"/>
      <c r="E8" s="90"/>
      <c r="F8" s="90"/>
      <c r="G8" s="90"/>
      <c r="H8" s="91"/>
      <c r="I8" s="155"/>
      <c r="J8" s="156"/>
      <c r="K8" s="165" t="s">
        <v>80</v>
      </c>
      <c r="L8" s="165">
        <v>1.5</v>
      </c>
      <c r="M8" s="156"/>
      <c r="N8" s="156"/>
      <c r="O8" s="4"/>
      <c r="P8" s="4"/>
      <c r="Q8" s="156"/>
      <c r="R8" s="156"/>
      <c r="S8" s="19"/>
      <c r="T8" s="19"/>
      <c r="U8" s="55"/>
      <c r="V8" s="45"/>
      <c r="W8" s="5"/>
      <c r="X8" s="5"/>
      <c r="Y8" s="5"/>
      <c r="Z8" s="5"/>
      <c r="AA8" s="5"/>
      <c r="AB8" s="5"/>
      <c r="AC8" s="5"/>
      <c r="AD8" s="5"/>
    </row>
    <row r="9" spans="1:31" ht="15" customHeight="1" thickBot="1">
      <c r="A9" s="93"/>
      <c r="B9" s="94"/>
      <c r="C9" s="94"/>
      <c r="D9" s="94"/>
      <c r="E9" s="94"/>
      <c r="F9" s="94"/>
      <c r="G9" s="94"/>
      <c r="H9" s="95"/>
      <c r="I9" s="157"/>
      <c r="J9" s="158"/>
      <c r="K9" s="163"/>
      <c r="L9" s="163"/>
      <c r="M9" s="163"/>
      <c r="N9" s="163"/>
      <c r="O9" s="7"/>
      <c r="P9" s="7"/>
      <c r="Q9" s="163"/>
      <c r="R9" s="163"/>
      <c r="S9" s="24"/>
      <c r="T9" s="24"/>
      <c r="U9" s="56"/>
      <c r="V9" s="46"/>
      <c r="W9" s="8"/>
      <c r="X9" s="8"/>
      <c r="Y9" s="8"/>
      <c r="Z9" s="8"/>
      <c r="AA9" s="8"/>
      <c r="AB9" s="8"/>
      <c r="AC9" s="8"/>
      <c r="AD9" s="8"/>
    </row>
    <row r="10" spans="1:31" ht="15" customHeight="1">
      <c r="A10" s="89" t="s">
        <v>122</v>
      </c>
      <c r="B10" s="90">
        <v>6</v>
      </c>
      <c r="C10" s="90">
        <v>2.4</v>
      </c>
      <c r="D10" s="90">
        <v>1.5</v>
      </c>
      <c r="E10" s="97">
        <v>2.5</v>
      </c>
      <c r="F10" s="90">
        <v>0</v>
      </c>
      <c r="G10" s="90">
        <v>0</v>
      </c>
      <c r="H10" s="138">
        <f t="shared" ref="H10:H66" si="0">B10*70+C10*75+D10*25+E10*45</f>
        <v>750</v>
      </c>
      <c r="I10" s="153" t="s">
        <v>28</v>
      </c>
      <c r="J10" s="154"/>
      <c r="K10" s="153" t="s">
        <v>159</v>
      </c>
      <c r="L10" s="161"/>
      <c r="M10" s="153" t="s">
        <v>188</v>
      </c>
      <c r="N10" s="161"/>
      <c r="O10" s="18" t="s">
        <v>16</v>
      </c>
      <c r="P10" s="18"/>
      <c r="Q10" s="153" t="s">
        <v>251</v>
      </c>
      <c r="R10" s="161"/>
      <c r="S10" s="22" t="s">
        <v>360</v>
      </c>
      <c r="T10" s="22"/>
      <c r="U10" s="55"/>
      <c r="V10" s="43" t="str">
        <f>A10</f>
        <v>O2</v>
      </c>
      <c r="W10" s="44" t="str">
        <f>I11&amp;" "&amp;I12&amp;" "&amp;I13&amp;" "&amp;I14&amp;" "&amp;I15&amp;" "&amp;I16</f>
        <v xml:space="preserve">米 糙米    </v>
      </c>
      <c r="X10" s="44" t="str">
        <f>K11&amp;" "&amp;K12&amp;" "&amp;K13&amp;" "&amp;K14&amp;" "&amp;K15&amp;" "&amp;K16</f>
        <v xml:space="preserve">鯊魚片     </v>
      </c>
      <c r="Y10" s="44" t="str">
        <f>M11&amp;" "&amp;M12&amp;" "&amp;M13&amp;" "&amp;M14&amp;" "&amp;M15&amp;" "&amp;M16</f>
        <v xml:space="preserve">豬絞肉 冬粉 時蔬 乾木耳 大蒜 </v>
      </c>
      <c r="Z10" s="44" t="str">
        <f>O11&amp;" "&amp;O12&amp;" "&amp;O13&amp;" "&amp;O14&amp;" "&amp;O15&amp;" "&amp;O16</f>
        <v xml:space="preserve">蔬菜 大蒜    </v>
      </c>
      <c r="AA10" s="44" t="str">
        <f>Q11&amp;" "&amp;Q12&amp;" "&amp;Q13&amp;" "&amp;Q14&amp;" "&amp;Q15&amp;" "&amp;Q16</f>
        <v xml:space="preserve">紫菜 薑 雞蛋   </v>
      </c>
      <c r="AB10" s="44" t="str">
        <f>S11&amp;" "&amp;S12&amp;" "&amp;S13&amp;" "&amp;S14&amp;" "&amp;S15&amp;" "&amp;S16</f>
        <v xml:space="preserve">海苔     </v>
      </c>
      <c r="AC10" s="44" t="str">
        <f>U11&amp;" "&amp;U12&amp;" "&amp;U13&amp;" "&amp;U14&amp;" "&amp;U15&amp;" "&amp;U16</f>
        <v xml:space="preserve">     </v>
      </c>
      <c r="AD10" s="44" t="e">
        <f>#REF!&amp;" "&amp;#REF!&amp;" "&amp;#REF!&amp;" "&amp;#REF!&amp;" "&amp;#REF!&amp;" "&amp;#REF!</f>
        <v>#REF!</v>
      </c>
    </row>
    <row r="11" spans="1:31" ht="15" customHeight="1">
      <c r="A11" s="89"/>
      <c r="B11" s="90"/>
      <c r="C11" s="90"/>
      <c r="D11" s="90"/>
      <c r="E11" s="97"/>
      <c r="F11" s="90"/>
      <c r="G11" s="90"/>
      <c r="H11" s="133"/>
      <c r="I11" s="155" t="s">
        <v>17</v>
      </c>
      <c r="J11" s="156">
        <v>7</v>
      </c>
      <c r="K11" s="156" t="s">
        <v>160</v>
      </c>
      <c r="L11" s="156">
        <v>6.5</v>
      </c>
      <c r="M11" s="162" t="s">
        <v>18</v>
      </c>
      <c r="N11" s="161">
        <v>1</v>
      </c>
      <c r="O11" s="6" t="s">
        <v>13</v>
      </c>
      <c r="P11" s="6">
        <v>7</v>
      </c>
      <c r="Q11" s="156" t="s">
        <v>55</v>
      </c>
      <c r="R11" s="156">
        <v>0.4</v>
      </c>
      <c r="S11" s="19" t="s">
        <v>360</v>
      </c>
      <c r="T11" s="73">
        <v>0.15</v>
      </c>
      <c r="U11" s="55"/>
      <c r="V11" s="45"/>
      <c r="W11" s="5"/>
      <c r="X11" s="5"/>
      <c r="Y11" s="5"/>
      <c r="Z11" s="5"/>
      <c r="AA11" s="5"/>
      <c r="AB11" s="5"/>
      <c r="AC11" s="5"/>
      <c r="AD11" s="5"/>
    </row>
    <row r="12" spans="1:31" ht="15" customHeight="1">
      <c r="A12" s="89"/>
      <c r="B12" s="90"/>
      <c r="C12" s="90"/>
      <c r="D12" s="90"/>
      <c r="E12" s="97"/>
      <c r="F12" s="90"/>
      <c r="G12" s="90"/>
      <c r="H12" s="133"/>
      <c r="I12" s="155" t="s">
        <v>32</v>
      </c>
      <c r="J12" s="156">
        <v>3</v>
      </c>
      <c r="K12" s="156"/>
      <c r="L12" s="156"/>
      <c r="M12" s="162" t="s">
        <v>29</v>
      </c>
      <c r="N12" s="161">
        <v>1.5</v>
      </c>
      <c r="O12" s="4" t="s">
        <v>23</v>
      </c>
      <c r="P12" s="4">
        <v>0.05</v>
      </c>
      <c r="Q12" s="156" t="s">
        <v>27</v>
      </c>
      <c r="R12" s="156">
        <v>0.05</v>
      </c>
      <c r="S12" s="19"/>
      <c r="T12" s="19"/>
      <c r="U12" s="55"/>
      <c r="V12" s="45"/>
      <c r="W12" s="5"/>
      <c r="X12" s="5"/>
      <c r="Y12" s="5"/>
      <c r="Z12" s="5"/>
      <c r="AA12" s="5"/>
      <c r="AB12" s="5"/>
      <c r="AC12" s="5"/>
      <c r="AD12" s="5"/>
    </row>
    <row r="13" spans="1:31" ht="15" customHeight="1">
      <c r="A13" s="89"/>
      <c r="B13" s="90"/>
      <c r="C13" s="90"/>
      <c r="D13" s="90"/>
      <c r="E13" s="97"/>
      <c r="F13" s="90"/>
      <c r="G13" s="90"/>
      <c r="H13" s="133"/>
      <c r="I13" s="155"/>
      <c r="J13" s="156"/>
      <c r="K13" s="156"/>
      <c r="L13" s="156"/>
      <c r="M13" s="162" t="s">
        <v>16</v>
      </c>
      <c r="N13" s="161">
        <v>3</v>
      </c>
      <c r="O13" s="4"/>
      <c r="P13" s="4"/>
      <c r="Q13" s="156" t="s">
        <v>30</v>
      </c>
      <c r="R13" s="156">
        <v>1</v>
      </c>
      <c r="S13" s="19"/>
      <c r="T13" s="19"/>
      <c r="U13" s="55"/>
      <c r="V13" s="45"/>
      <c r="W13" s="5"/>
      <c r="X13" s="5"/>
      <c r="Y13" s="5"/>
      <c r="Z13" s="5"/>
      <c r="AA13" s="5"/>
      <c r="AB13" s="5"/>
      <c r="AC13" s="5"/>
      <c r="AD13" s="5"/>
    </row>
    <row r="14" spans="1:31" ht="15" customHeight="1">
      <c r="A14" s="89"/>
      <c r="B14" s="90"/>
      <c r="C14" s="90"/>
      <c r="D14" s="90"/>
      <c r="E14" s="97"/>
      <c r="F14" s="90"/>
      <c r="G14" s="90"/>
      <c r="H14" s="133"/>
      <c r="I14" s="155"/>
      <c r="J14" s="156"/>
      <c r="K14" s="156"/>
      <c r="L14" s="156"/>
      <c r="M14" s="162" t="s">
        <v>35</v>
      </c>
      <c r="N14" s="161">
        <v>0.1</v>
      </c>
      <c r="O14" s="4"/>
      <c r="P14" s="4"/>
      <c r="Q14" s="156"/>
      <c r="R14" s="156"/>
      <c r="S14" s="19"/>
      <c r="T14" s="19"/>
      <c r="U14" s="55"/>
      <c r="V14" s="45"/>
      <c r="W14" s="5"/>
      <c r="X14" s="5"/>
      <c r="Y14" s="5"/>
      <c r="Z14" s="5"/>
      <c r="AA14" s="5"/>
      <c r="AB14" s="5"/>
      <c r="AC14" s="5"/>
      <c r="AD14" s="5"/>
    </row>
    <row r="15" spans="1:31" ht="15" customHeight="1">
      <c r="A15" s="89"/>
      <c r="B15" s="90"/>
      <c r="C15" s="90"/>
      <c r="D15" s="90"/>
      <c r="E15" s="97"/>
      <c r="F15" s="90"/>
      <c r="G15" s="90"/>
      <c r="H15" s="133"/>
      <c r="I15" s="155"/>
      <c r="J15" s="156"/>
      <c r="K15" s="156"/>
      <c r="L15" s="156"/>
      <c r="M15" s="156" t="s">
        <v>23</v>
      </c>
      <c r="N15" s="156">
        <v>0.05</v>
      </c>
      <c r="O15" s="4"/>
      <c r="P15" s="4"/>
      <c r="Q15" s="156"/>
      <c r="R15" s="156"/>
      <c r="S15" s="19"/>
      <c r="T15" s="19"/>
      <c r="U15" s="55"/>
      <c r="V15" s="45"/>
      <c r="W15" s="5"/>
      <c r="X15" s="5"/>
      <c r="Y15" s="5"/>
      <c r="Z15" s="5"/>
      <c r="AA15" s="5"/>
      <c r="AB15" s="5"/>
      <c r="AC15" s="5"/>
      <c r="AD15" s="5"/>
    </row>
    <row r="16" spans="1:31" ht="15" customHeight="1" thickBot="1">
      <c r="A16" s="89"/>
      <c r="B16" s="90"/>
      <c r="C16" s="90"/>
      <c r="D16" s="90"/>
      <c r="E16" s="97"/>
      <c r="F16" s="90"/>
      <c r="G16" s="90"/>
      <c r="H16" s="133"/>
      <c r="I16" s="157"/>
      <c r="J16" s="158"/>
      <c r="K16" s="163"/>
      <c r="L16" s="163"/>
      <c r="M16" s="163"/>
      <c r="N16" s="163"/>
      <c r="O16" s="147"/>
      <c r="P16" s="147"/>
      <c r="Q16" s="163"/>
      <c r="R16" s="163"/>
      <c r="S16" s="24"/>
      <c r="T16" s="24"/>
      <c r="U16" s="56"/>
      <c r="V16" s="46"/>
      <c r="W16" s="8"/>
      <c r="X16" s="8"/>
      <c r="Y16" s="8"/>
      <c r="Z16" s="8"/>
      <c r="AA16" s="8"/>
      <c r="AB16" s="8"/>
      <c r="AC16" s="8"/>
      <c r="AD16" s="8"/>
    </row>
    <row r="17" spans="1:30" ht="15" customHeight="1">
      <c r="A17" s="85" t="s">
        <v>123</v>
      </c>
      <c r="B17" s="107">
        <v>5.7</v>
      </c>
      <c r="C17" s="107">
        <v>2.6</v>
      </c>
      <c r="D17" s="107">
        <v>1.5</v>
      </c>
      <c r="E17" s="107">
        <v>2.5</v>
      </c>
      <c r="F17" s="107">
        <v>0</v>
      </c>
      <c r="G17" s="107">
        <v>0</v>
      </c>
      <c r="H17" s="206">
        <f t="shared" si="0"/>
        <v>744</v>
      </c>
      <c r="I17" s="153" t="s">
        <v>145</v>
      </c>
      <c r="J17" s="154"/>
      <c r="K17" s="153" t="s">
        <v>161</v>
      </c>
      <c r="L17" s="161"/>
      <c r="M17" s="153" t="s">
        <v>189</v>
      </c>
      <c r="N17" s="161"/>
      <c r="O17" s="148" t="s">
        <v>16</v>
      </c>
      <c r="P17" s="148"/>
      <c r="Q17" s="153" t="s">
        <v>252</v>
      </c>
      <c r="R17" s="161"/>
      <c r="S17" s="22" t="s">
        <v>111</v>
      </c>
      <c r="T17" s="22"/>
      <c r="U17" s="55"/>
      <c r="V17" s="43" t="str">
        <f>A17</f>
        <v>O3</v>
      </c>
      <c r="W17" s="44" t="str">
        <f>I18&amp;" "&amp;I19&amp;" "&amp;I20&amp;" "&amp;I21&amp;" "&amp;I22&amp;" "&amp;I23</f>
        <v xml:space="preserve">米 糯米    </v>
      </c>
      <c r="X17" s="44" t="str">
        <f>K18&amp;" "&amp;K19&amp;" "&amp;K20&amp;" "&amp;K21&amp;" "&amp;K22&amp;" "&amp;K23</f>
        <v xml:space="preserve">雞排     </v>
      </c>
      <c r="Y17" s="44" t="str">
        <f>M18&amp;" "&amp;M19&amp;" "&amp;M20&amp;" "&amp;M21&amp;" "&amp;M22&amp;" "&amp;M23</f>
        <v xml:space="preserve">豬後腿肉 脆筍 乾香菇 大蒜 紅蔥頭 </v>
      </c>
      <c r="Z17" s="44" t="str">
        <f>O18&amp;" "&amp;O19&amp;" "&amp;O20&amp;" "&amp;O21&amp;" "&amp;O22&amp;" "&amp;O23</f>
        <v xml:space="preserve">蔬菜 大蒜    </v>
      </c>
      <c r="AA17" s="44" t="str">
        <f>Q18&amp;" "&amp;Q19&amp;" "&amp;Q20&amp;" "&amp;Q21&amp;" "&amp;Q22&amp;" "&amp;Q23</f>
        <v xml:space="preserve">豬後腿肉 四神料    </v>
      </c>
      <c r="AB17" s="44" t="str">
        <f>S18&amp;" "&amp;S19&amp;" "&amp;S20&amp;" "&amp;S21&amp;" "&amp;S22&amp;" "&amp;S23</f>
        <v xml:space="preserve">果汁     </v>
      </c>
      <c r="AC17" s="44" t="str">
        <f>U18&amp;" "&amp;U19&amp;" "&amp;U20&amp;" "&amp;U21&amp;" "&amp;U22&amp;" "&amp;U23</f>
        <v xml:space="preserve">     </v>
      </c>
      <c r="AD17" s="44" t="e">
        <f>#REF!&amp;" "&amp;#REF!&amp;" "&amp;#REF!&amp;" "&amp;#REF!&amp;" "&amp;#REF!&amp;" "&amp;#REF!</f>
        <v>#REF!</v>
      </c>
    </row>
    <row r="18" spans="1:30" ht="15" customHeight="1">
      <c r="A18" s="89"/>
      <c r="B18" s="90"/>
      <c r="C18" s="90"/>
      <c r="D18" s="90"/>
      <c r="E18" s="90"/>
      <c r="F18" s="90"/>
      <c r="G18" s="90"/>
      <c r="H18" s="207"/>
      <c r="I18" s="155" t="s">
        <v>17</v>
      </c>
      <c r="J18" s="156">
        <v>8</v>
      </c>
      <c r="K18" s="156" t="s">
        <v>162</v>
      </c>
      <c r="L18" s="156">
        <v>6</v>
      </c>
      <c r="M18" s="156" t="s">
        <v>24</v>
      </c>
      <c r="N18" s="156">
        <v>1</v>
      </c>
      <c r="O18" s="6" t="s">
        <v>13</v>
      </c>
      <c r="P18" s="6">
        <v>7</v>
      </c>
      <c r="Q18" s="156" t="s">
        <v>24</v>
      </c>
      <c r="R18" s="156">
        <v>1</v>
      </c>
      <c r="S18" s="19" t="s">
        <v>111</v>
      </c>
      <c r="T18" s="19">
        <v>17</v>
      </c>
      <c r="U18" s="55"/>
      <c r="V18" s="45"/>
      <c r="W18" s="5"/>
      <c r="X18" s="5"/>
      <c r="Y18" s="5"/>
      <c r="Z18" s="5"/>
      <c r="AA18" s="5"/>
      <c r="AB18" s="5"/>
      <c r="AC18" s="5"/>
      <c r="AD18" s="5"/>
    </row>
    <row r="19" spans="1:30" ht="15" customHeight="1">
      <c r="A19" s="89"/>
      <c r="B19" s="90"/>
      <c r="C19" s="90"/>
      <c r="D19" s="90"/>
      <c r="E19" s="90"/>
      <c r="F19" s="90"/>
      <c r="G19" s="90"/>
      <c r="H19" s="207"/>
      <c r="I19" s="155" t="s">
        <v>146</v>
      </c>
      <c r="J19" s="156">
        <v>3</v>
      </c>
      <c r="K19" s="156"/>
      <c r="L19" s="156"/>
      <c r="M19" s="156" t="s">
        <v>37</v>
      </c>
      <c r="N19" s="156">
        <v>4</v>
      </c>
      <c r="O19" s="4" t="s">
        <v>23</v>
      </c>
      <c r="P19" s="4">
        <v>0.05</v>
      </c>
      <c r="Q19" s="161" t="s">
        <v>253</v>
      </c>
      <c r="R19" s="161"/>
      <c r="S19" s="19"/>
      <c r="T19" s="73"/>
      <c r="U19" s="55"/>
      <c r="V19" s="45"/>
      <c r="W19" s="5"/>
      <c r="X19" s="5"/>
      <c r="Y19" s="5"/>
      <c r="Z19" s="5"/>
      <c r="AA19" s="5"/>
      <c r="AB19" s="5"/>
      <c r="AC19" s="5"/>
      <c r="AD19" s="5"/>
    </row>
    <row r="20" spans="1:30" ht="15" customHeight="1">
      <c r="A20" s="89"/>
      <c r="B20" s="90"/>
      <c r="C20" s="90"/>
      <c r="D20" s="90"/>
      <c r="E20" s="90"/>
      <c r="F20" s="90"/>
      <c r="G20" s="90"/>
      <c r="H20" s="207"/>
      <c r="I20" s="155"/>
      <c r="J20" s="156"/>
      <c r="K20" s="156"/>
      <c r="L20" s="156"/>
      <c r="M20" s="156" t="s">
        <v>53</v>
      </c>
      <c r="N20" s="156">
        <v>0.01</v>
      </c>
      <c r="O20" s="4"/>
      <c r="P20" s="4"/>
      <c r="Q20" s="156"/>
      <c r="R20" s="156"/>
      <c r="S20" s="19"/>
      <c r="T20" s="19"/>
      <c r="U20" s="55"/>
      <c r="V20" s="45"/>
      <c r="W20" s="5"/>
      <c r="X20" s="5"/>
      <c r="Y20" s="5"/>
      <c r="Z20" s="5"/>
      <c r="AA20" s="5"/>
      <c r="AB20" s="5"/>
      <c r="AC20" s="5"/>
      <c r="AD20" s="5"/>
    </row>
    <row r="21" spans="1:30" ht="15" customHeight="1">
      <c r="A21" s="89"/>
      <c r="B21" s="90"/>
      <c r="C21" s="90"/>
      <c r="D21" s="90"/>
      <c r="E21" s="90"/>
      <c r="F21" s="90"/>
      <c r="G21" s="90"/>
      <c r="H21" s="207"/>
      <c r="I21" s="155"/>
      <c r="J21" s="156"/>
      <c r="K21" s="156"/>
      <c r="L21" s="156"/>
      <c r="M21" s="156" t="s">
        <v>23</v>
      </c>
      <c r="N21" s="156">
        <v>0.05</v>
      </c>
      <c r="O21" s="4"/>
      <c r="P21" s="4"/>
      <c r="Q21" s="156"/>
      <c r="R21" s="156"/>
      <c r="S21" s="19"/>
      <c r="T21" s="19"/>
      <c r="U21" s="55"/>
      <c r="V21" s="45"/>
      <c r="W21" s="5"/>
      <c r="X21" s="5"/>
      <c r="Y21" s="5"/>
      <c r="Z21" s="5"/>
      <c r="AA21" s="5"/>
      <c r="AB21" s="5"/>
      <c r="AC21" s="5"/>
      <c r="AD21" s="5"/>
    </row>
    <row r="22" spans="1:30" ht="15" customHeight="1">
      <c r="A22" s="89"/>
      <c r="B22" s="90"/>
      <c r="C22" s="90"/>
      <c r="D22" s="90"/>
      <c r="E22" s="90"/>
      <c r="F22" s="90"/>
      <c r="G22" s="90"/>
      <c r="H22" s="207"/>
      <c r="I22" s="155"/>
      <c r="J22" s="156"/>
      <c r="K22" s="156"/>
      <c r="L22" s="156"/>
      <c r="M22" s="156" t="s">
        <v>54</v>
      </c>
      <c r="N22" s="156">
        <v>0.01</v>
      </c>
      <c r="O22" s="4"/>
      <c r="P22" s="4"/>
      <c r="Q22" s="156"/>
      <c r="R22" s="156"/>
      <c r="S22" s="19"/>
      <c r="T22" s="19"/>
      <c r="U22" s="55"/>
      <c r="V22" s="45"/>
      <c r="W22" s="5"/>
      <c r="X22" s="5"/>
      <c r="Y22" s="5"/>
      <c r="Z22" s="5"/>
      <c r="AA22" s="5"/>
      <c r="AB22" s="5"/>
      <c r="AC22" s="5"/>
      <c r="AD22" s="5"/>
    </row>
    <row r="23" spans="1:30" ht="15" customHeight="1" thickBot="1">
      <c r="A23" s="93"/>
      <c r="B23" s="94"/>
      <c r="C23" s="94"/>
      <c r="D23" s="94"/>
      <c r="E23" s="94"/>
      <c r="F23" s="94"/>
      <c r="G23" s="94"/>
      <c r="H23" s="208"/>
      <c r="I23" s="157"/>
      <c r="J23" s="158"/>
      <c r="K23" s="163"/>
      <c r="L23" s="163"/>
      <c r="M23" s="163"/>
      <c r="N23" s="163"/>
      <c r="O23" s="149"/>
      <c r="P23" s="149"/>
      <c r="Q23" s="163"/>
      <c r="R23" s="163"/>
      <c r="S23" s="24"/>
      <c r="T23" s="24"/>
      <c r="U23" s="56"/>
      <c r="V23" s="46"/>
      <c r="W23" s="8"/>
      <c r="X23" s="8"/>
      <c r="Y23" s="8"/>
      <c r="Z23" s="8"/>
      <c r="AA23" s="8"/>
      <c r="AB23" s="8"/>
      <c r="AC23" s="8"/>
      <c r="AD23" s="8"/>
    </row>
    <row r="24" spans="1:30" ht="15" customHeight="1">
      <c r="A24" s="89" t="s">
        <v>124</v>
      </c>
      <c r="B24" s="90">
        <v>5.4</v>
      </c>
      <c r="C24" s="90">
        <v>1.8</v>
      </c>
      <c r="D24" s="90">
        <v>1.6</v>
      </c>
      <c r="E24" s="97">
        <v>2.4</v>
      </c>
      <c r="F24" s="90">
        <v>0</v>
      </c>
      <c r="G24" s="90">
        <v>0</v>
      </c>
      <c r="H24" s="133">
        <f t="shared" si="0"/>
        <v>661</v>
      </c>
      <c r="I24" s="153" t="s">
        <v>28</v>
      </c>
      <c r="J24" s="154"/>
      <c r="K24" s="166" t="s">
        <v>175</v>
      </c>
      <c r="L24" s="161"/>
      <c r="M24" s="153" t="s">
        <v>190</v>
      </c>
      <c r="N24" s="161"/>
      <c r="O24" s="18" t="s">
        <v>16</v>
      </c>
      <c r="P24" s="18"/>
      <c r="Q24" s="153" t="s">
        <v>254</v>
      </c>
      <c r="R24" s="161"/>
      <c r="S24" s="19" t="s">
        <v>110</v>
      </c>
      <c r="T24" s="73"/>
      <c r="U24" s="55"/>
      <c r="V24" s="43" t="str">
        <f>A24</f>
        <v>O4</v>
      </c>
      <c r="W24" s="44" t="str">
        <f>I25&amp;" "&amp;I26&amp;" "&amp;I27&amp;" "&amp;I28&amp;" "&amp;I29&amp;" "&amp;I30</f>
        <v xml:space="preserve">米 糙米    </v>
      </c>
      <c r="X24" s="44" t="str">
        <f>K25&amp;" "&amp;K26&amp;" "&amp;K27&amp;" "&amp;K28&amp;" "&amp;K29&amp;" "&amp;K30</f>
        <v xml:space="preserve">豬絞肉 梅乾菜    </v>
      </c>
      <c r="Y24" s="44" t="str">
        <f>M25&amp;" "&amp;M26&amp;" "&amp;M27&amp;" "&amp;M28&amp;" "&amp;M29&amp;" "&amp;M30</f>
        <v xml:space="preserve">結球白菜 胡蘿蔔 奶油(固態) 大蒜 冷凍玉米筍 </v>
      </c>
      <c r="Z24" s="44" t="str">
        <f>O25&amp;" "&amp;O26&amp;" "&amp;O27&amp;" "&amp;O28&amp;" "&amp;O29&amp;" "&amp;O30</f>
        <v xml:space="preserve">蔬菜 大蒜    </v>
      </c>
      <c r="AA24" s="44" t="str">
        <f>Q25&amp;" "&amp;Q26&amp;" "&amp;Q27&amp;" "&amp;Q28&amp;" "&amp;Q29&amp;" "&amp;Q30</f>
        <v xml:space="preserve">仙草凍 二砂糖    </v>
      </c>
      <c r="AB24" s="44" t="str">
        <f>S25&amp;" "&amp;S26&amp;" "&amp;S27&amp;" "&amp;S28&amp;" "&amp;S29&amp;" "&amp;S30</f>
        <v xml:space="preserve">驗證豆奶     </v>
      </c>
      <c r="AC24" s="44" t="str">
        <f>U25&amp;" "&amp;U26&amp;" "&amp;U27&amp;" "&amp;U28&amp;" "&amp;U29&amp;" "&amp;U30</f>
        <v xml:space="preserve">     </v>
      </c>
      <c r="AD24" s="44" t="e">
        <f>#REF!&amp;" "&amp;#REF!&amp;" "&amp;#REF!&amp;" "&amp;#REF!&amp;" "&amp;#REF!&amp;" "&amp;#REF!</f>
        <v>#REF!</v>
      </c>
    </row>
    <row r="25" spans="1:30" ht="15" customHeight="1">
      <c r="A25" s="89"/>
      <c r="B25" s="90"/>
      <c r="C25" s="90"/>
      <c r="D25" s="90"/>
      <c r="E25" s="97"/>
      <c r="F25" s="90"/>
      <c r="G25" s="90"/>
      <c r="H25" s="207"/>
      <c r="I25" s="155" t="s">
        <v>17</v>
      </c>
      <c r="J25" s="156">
        <v>7</v>
      </c>
      <c r="K25" s="195" t="s">
        <v>18</v>
      </c>
      <c r="L25" s="155">
        <v>6</v>
      </c>
      <c r="M25" s="156" t="s">
        <v>34</v>
      </c>
      <c r="N25" s="156">
        <v>5</v>
      </c>
      <c r="O25" s="6" t="s">
        <v>13</v>
      </c>
      <c r="P25" s="6">
        <v>7</v>
      </c>
      <c r="Q25" s="156" t="s">
        <v>49</v>
      </c>
      <c r="R25" s="156">
        <v>6</v>
      </c>
      <c r="S25" s="19" t="s">
        <v>110</v>
      </c>
      <c r="T25" s="19">
        <v>19</v>
      </c>
      <c r="U25" s="55"/>
      <c r="V25" s="45"/>
      <c r="W25" s="5"/>
      <c r="X25" s="5"/>
      <c r="Y25" s="5"/>
      <c r="Z25" s="5"/>
      <c r="AA25" s="5"/>
      <c r="AB25" s="5"/>
      <c r="AC25" s="5"/>
      <c r="AD25" s="5"/>
    </row>
    <row r="26" spans="1:30" ht="15" customHeight="1">
      <c r="A26" s="89"/>
      <c r="B26" s="90"/>
      <c r="C26" s="90"/>
      <c r="D26" s="90"/>
      <c r="E26" s="97"/>
      <c r="F26" s="90"/>
      <c r="G26" s="90"/>
      <c r="H26" s="207"/>
      <c r="I26" s="155" t="s">
        <v>32</v>
      </c>
      <c r="J26" s="156">
        <v>3</v>
      </c>
      <c r="K26" s="162" t="s">
        <v>176</v>
      </c>
      <c r="L26" s="156">
        <v>4</v>
      </c>
      <c r="M26" s="156" t="s">
        <v>22</v>
      </c>
      <c r="N26" s="156">
        <v>1</v>
      </c>
      <c r="O26" s="4" t="s">
        <v>23</v>
      </c>
      <c r="P26" s="4">
        <v>0.05</v>
      </c>
      <c r="Q26" s="156" t="s">
        <v>39</v>
      </c>
      <c r="R26" s="156">
        <v>1</v>
      </c>
      <c r="S26" s="19"/>
      <c r="T26" s="73"/>
      <c r="U26" s="55"/>
      <c r="V26" s="45"/>
      <c r="W26" s="5"/>
      <c r="X26" s="5"/>
      <c r="Y26" s="5"/>
      <c r="Z26" s="5"/>
      <c r="AA26" s="5"/>
      <c r="AB26" s="5"/>
      <c r="AC26" s="5"/>
      <c r="AD26" s="5"/>
    </row>
    <row r="27" spans="1:30" ht="15" customHeight="1">
      <c r="A27" s="89"/>
      <c r="B27" s="90"/>
      <c r="C27" s="90"/>
      <c r="D27" s="90"/>
      <c r="E27" s="97"/>
      <c r="F27" s="90"/>
      <c r="G27" s="90"/>
      <c r="H27" s="133"/>
      <c r="I27" s="155"/>
      <c r="J27" s="156"/>
      <c r="K27" s="156"/>
      <c r="L27" s="156"/>
      <c r="M27" s="156" t="s">
        <v>43</v>
      </c>
      <c r="N27" s="156">
        <v>0.8</v>
      </c>
      <c r="O27" s="4"/>
      <c r="P27" s="4"/>
      <c r="Q27" s="156"/>
      <c r="R27" s="156"/>
      <c r="S27" s="19"/>
      <c r="T27" s="19"/>
      <c r="U27" s="55"/>
      <c r="V27" s="45"/>
      <c r="W27" s="5"/>
      <c r="X27" s="5"/>
      <c r="Y27" s="5"/>
      <c r="Z27" s="5"/>
      <c r="AA27" s="5"/>
      <c r="AB27" s="5"/>
      <c r="AC27" s="5"/>
      <c r="AD27" s="5"/>
    </row>
    <row r="28" spans="1:30" ht="15" customHeight="1">
      <c r="A28" s="89"/>
      <c r="B28" s="90"/>
      <c r="C28" s="90"/>
      <c r="D28" s="90"/>
      <c r="E28" s="97"/>
      <c r="F28" s="90"/>
      <c r="G28" s="90"/>
      <c r="H28" s="207"/>
      <c r="I28" s="155"/>
      <c r="J28" s="156"/>
      <c r="K28" s="156"/>
      <c r="L28" s="156"/>
      <c r="M28" s="156" t="s">
        <v>23</v>
      </c>
      <c r="N28" s="156">
        <v>0.05</v>
      </c>
      <c r="O28" s="4"/>
      <c r="P28" s="4"/>
      <c r="Q28" s="156"/>
      <c r="R28" s="156"/>
      <c r="S28" s="19"/>
      <c r="T28" s="19"/>
      <c r="U28" s="55"/>
      <c r="V28" s="45"/>
      <c r="W28" s="5"/>
      <c r="X28" s="5"/>
      <c r="Y28" s="5"/>
      <c r="Z28" s="5"/>
      <c r="AA28" s="5"/>
      <c r="AB28" s="5"/>
      <c r="AC28" s="5"/>
      <c r="AD28" s="5"/>
    </row>
    <row r="29" spans="1:30" ht="15" customHeight="1">
      <c r="A29" s="89"/>
      <c r="B29" s="90"/>
      <c r="C29" s="90"/>
      <c r="D29" s="90"/>
      <c r="E29" s="97"/>
      <c r="F29" s="90"/>
      <c r="G29" s="90"/>
      <c r="H29" s="207"/>
      <c r="I29" s="155"/>
      <c r="J29" s="156"/>
      <c r="K29" s="156"/>
      <c r="L29" s="156"/>
      <c r="M29" s="165" t="s">
        <v>191</v>
      </c>
      <c r="N29" s="165">
        <v>2</v>
      </c>
      <c r="O29" s="4"/>
      <c r="P29" s="4"/>
      <c r="Q29" s="156"/>
      <c r="R29" s="156"/>
      <c r="S29" s="19"/>
      <c r="T29" s="19"/>
      <c r="U29" s="55"/>
      <c r="V29" s="45"/>
      <c r="W29" s="5"/>
      <c r="X29" s="5"/>
      <c r="Y29" s="5"/>
      <c r="Z29" s="5"/>
      <c r="AA29" s="5"/>
      <c r="AB29" s="5"/>
      <c r="AC29" s="5"/>
      <c r="AD29" s="5"/>
    </row>
    <row r="30" spans="1:30" ht="15" customHeight="1" thickBot="1">
      <c r="A30" s="89"/>
      <c r="B30" s="90"/>
      <c r="C30" s="90"/>
      <c r="D30" s="90"/>
      <c r="E30" s="97"/>
      <c r="F30" s="90"/>
      <c r="G30" s="90"/>
      <c r="H30" s="136"/>
      <c r="I30" s="157"/>
      <c r="J30" s="158"/>
      <c r="K30" s="163"/>
      <c r="L30" s="163"/>
      <c r="M30" s="163"/>
      <c r="N30" s="163"/>
      <c r="O30" s="147"/>
      <c r="P30" s="147"/>
      <c r="Q30" s="163"/>
      <c r="R30" s="163"/>
      <c r="S30" s="24"/>
      <c r="T30" s="24"/>
      <c r="U30" s="56"/>
      <c r="V30" s="46"/>
      <c r="W30" s="8"/>
      <c r="X30" s="8"/>
      <c r="Y30" s="8"/>
      <c r="Z30" s="8"/>
      <c r="AA30" s="8"/>
      <c r="AB30" s="8"/>
      <c r="AC30" s="8"/>
      <c r="AD30" s="8"/>
    </row>
    <row r="31" spans="1:30" ht="15" customHeight="1">
      <c r="A31" s="85" t="s">
        <v>125</v>
      </c>
      <c r="B31" s="107">
        <v>5.2</v>
      </c>
      <c r="C31" s="107">
        <v>2.9</v>
      </c>
      <c r="D31" s="107">
        <v>1.5</v>
      </c>
      <c r="E31" s="104">
        <v>2.4</v>
      </c>
      <c r="F31" s="107">
        <v>0</v>
      </c>
      <c r="G31" s="107">
        <v>0</v>
      </c>
      <c r="H31" s="138">
        <f t="shared" si="0"/>
        <v>727</v>
      </c>
      <c r="I31" s="153" t="s">
        <v>57</v>
      </c>
      <c r="J31" s="154"/>
      <c r="K31" s="153" t="s">
        <v>165</v>
      </c>
      <c r="L31" s="161"/>
      <c r="M31" s="153" t="s">
        <v>192</v>
      </c>
      <c r="N31" s="161"/>
      <c r="O31" s="148" t="s">
        <v>16</v>
      </c>
      <c r="P31" s="148"/>
      <c r="Q31" s="153" t="s">
        <v>255</v>
      </c>
      <c r="R31" s="161"/>
      <c r="S31" s="22" t="s">
        <v>112</v>
      </c>
      <c r="T31" s="22"/>
      <c r="U31" s="55"/>
      <c r="V31" s="43" t="str">
        <f>A31</f>
        <v>O5</v>
      </c>
      <c r="W31" s="44" t="str">
        <f>I32&amp;" "&amp;I33&amp;" "&amp;I34&amp;" "&amp;I35&amp;" "&amp;I36&amp;" "&amp;I37</f>
        <v xml:space="preserve">米 燕麥    </v>
      </c>
      <c r="X31" s="44" t="str">
        <f>K32&amp;" "&amp;K33&amp;" "&amp;K34&amp;" "&amp;K35&amp;" "&amp;K36&amp;" "&amp;K37</f>
        <v xml:space="preserve">肉雞 杏鮑菇 胡蘿蔔 九層塔 大蒜 </v>
      </c>
      <c r="Y31" s="44" t="str">
        <f>M32&amp;" "&amp;M33&amp;" "&amp;M34&amp;" "&amp;M35&amp;" "&amp;M36&amp;" "&amp;M37</f>
        <v xml:space="preserve">豬絞肉 冷凍玉米粒 冷凍毛豆仁 胡蘿蔔 馬鈴薯 </v>
      </c>
      <c r="Z31" s="44" t="str">
        <f>O32&amp;" "&amp;O33&amp;" "&amp;O34&amp;" "&amp;O35&amp;" "&amp;O36&amp;" "&amp;O37</f>
        <v xml:space="preserve">蔬菜 大蒜    </v>
      </c>
      <c r="AA31" s="44" t="str">
        <f>Q32&amp;" "&amp;Q33&amp;" "&amp;Q34&amp;" "&amp;Q35&amp;" "&amp;Q36&amp;" "&amp;Q37</f>
        <v xml:space="preserve">榨菜 豬後腿肉    </v>
      </c>
      <c r="AB31" s="44" t="str">
        <f>S32&amp;" "&amp;S33&amp;" "&amp;S34&amp;" "&amp;S35&amp;" "&amp;S36&amp;" "&amp;S37</f>
        <v xml:space="preserve">水果     </v>
      </c>
      <c r="AC31" s="44" t="str">
        <f>U32&amp;" "&amp;U33&amp;" "&amp;U34&amp;" "&amp;U35&amp;" "&amp;U36&amp;" "&amp;U37</f>
        <v xml:space="preserve">     </v>
      </c>
      <c r="AD31" s="44" t="e">
        <f>#REF!&amp;" "&amp;#REF!&amp;" "&amp;#REF!&amp;" "&amp;#REF!&amp;" "&amp;#REF!&amp;" "&amp;#REF!</f>
        <v>#REF!</v>
      </c>
    </row>
    <row r="32" spans="1:30" ht="15" customHeight="1">
      <c r="A32" s="89"/>
      <c r="B32" s="90"/>
      <c r="C32" s="90"/>
      <c r="D32" s="90"/>
      <c r="E32" s="97"/>
      <c r="F32" s="90"/>
      <c r="G32" s="90"/>
      <c r="H32" s="136"/>
      <c r="I32" s="155" t="s">
        <v>17</v>
      </c>
      <c r="J32" s="156">
        <v>10</v>
      </c>
      <c r="K32" s="156" t="s">
        <v>48</v>
      </c>
      <c r="L32" s="156">
        <v>9</v>
      </c>
      <c r="M32" s="156" t="s">
        <v>18</v>
      </c>
      <c r="N32" s="156">
        <v>0.6</v>
      </c>
      <c r="O32" s="6" t="s">
        <v>13</v>
      </c>
      <c r="P32" s="6">
        <v>7</v>
      </c>
      <c r="Q32" s="156" t="s">
        <v>52</v>
      </c>
      <c r="R32" s="156">
        <v>3</v>
      </c>
      <c r="S32" s="19" t="s">
        <v>112</v>
      </c>
      <c r="T32" s="19">
        <v>12</v>
      </c>
      <c r="U32" s="55"/>
      <c r="V32" s="45"/>
      <c r="W32" s="5"/>
      <c r="X32" s="5"/>
      <c r="Y32" s="5"/>
      <c r="Z32" s="5"/>
      <c r="AA32" s="5"/>
      <c r="AB32" s="5"/>
      <c r="AC32" s="5"/>
      <c r="AD32" s="5"/>
    </row>
    <row r="33" spans="1:30" ht="15" customHeight="1">
      <c r="A33" s="89"/>
      <c r="B33" s="90"/>
      <c r="C33" s="90"/>
      <c r="D33" s="90"/>
      <c r="E33" s="97"/>
      <c r="F33" s="90"/>
      <c r="G33" s="90"/>
      <c r="H33" s="136"/>
      <c r="I33" s="155" t="s">
        <v>156</v>
      </c>
      <c r="J33" s="156">
        <v>0.4</v>
      </c>
      <c r="K33" s="156" t="s">
        <v>166</v>
      </c>
      <c r="L33" s="156">
        <v>2</v>
      </c>
      <c r="M33" s="156" t="s">
        <v>41</v>
      </c>
      <c r="N33" s="156">
        <v>2</v>
      </c>
      <c r="O33" s="4" t="s">
        <v>23</v>
      </c>
      <c r="P33" s="4">
        <v>0.05</v>
      </c>
      <c r="Q33" s="156" t="s">
        <v>24</v>
      </c>
      <c r="R33" s="156">
        <v>1</v>
      </c>
      <c r="S33" s="19"/>
      <c r="T33" s="73"/>
      <c r="U33" s="55"/>
      <c r="V33" s="45"/>
      <c r="W33" s="5"/>
      <c r="X33" s="5"/>
      <c r="Y33" s="5"/>
      <c r="Z33" s="5"/>
      <c r="AA33" s="5"/>
      <c r="AB33" s="5"/>
      <c r="AC33" s="5"/>
      <c r="AD33" s="5"/>
    </row>
    <row r="34" spans="1:30" ht="15" customHeight="1">
      <c r="A34" s="89"/>
      <c r="B34" s="90"/>
      <c r="C34" s="90"/>
      <c r="D34" s="90"/>
      <c r="E34" s="97"/>
      <c r="F34" s="90"/>
      <c r="G34" s="90"/>
      <c r="H34" s="133"/>
      <c r="I34" s="155"/>
      <c r="J34" s="156"/>
      <c r="K34" s="156" t="s">
        <v>22</v>
      </c>
      <c r="L34" s="156">
        <v>1</v>
      </c>
      <c r="M34" s="156" t="s">
        <v>60</v>
      </c>
      <c r="N34" s="156">
        <v>0.5</v>
      </c>
      <c r="O34" s="4"/>
      <c r="P34" s="4"/>
      <c r="Q34" s="156"/>
      <c r="R34" s="156"/>
      <c r="S34" s="19"/>
      <c r="T34" s="19"/>
      <c r="U34" s="55"/>
      <c r="V34" s="45"/>
      <c r="W34" s="5"/>
      <c r="X34" s="5"/>
      <c r="Y34" s="5"/>
      <c r="Z34" s="5"/>
      <c r="AA34" s="5"/>
      <c r="AB34" s="5"/>
      <c r="AC34" s="5"/>
      <c r="AD34" s="5"/>
    </row>
    <row r="35" spans="1:30" ht="15" customHeight="1">
      <c r="A35" s="89"/>
      <c r="B35" s="90"/>
      <c r="C35" s="90"/>
      <c r="D35" s="90"/>
      <c r="E35" s="97"/>
      <c r="F35" s="90"/>
      <c r="G35" s="90"/>
      <c r="H35" s="136"/>
      <c r="I35" s="155"/>
      <c r="J35" s="156"/>
      <c r="K35" s="156" t="s">
        <v>45</v>
      </c>
      <c r="L35" s="156">
        <v>0.1</v>
      </c>
      <c r="M35" s="156" t="s">
        <v>22</v>
      </c>
      <c r="N35" s="156">
        <v>0.5</v>
      </c>
      <c r="O35" s="4"/>
      <c r="P35" s="4"/>
      <c r="Q35" s="156"/>
      <c r="R35" s="156"/>
      <c r="S35" s="19"/>
      <c r="T35" s="19"/>
      <c r="U35" s="55"/>
      <c r="V35" s="45"/>
      <c r="W35" s="5"/>
      <c r="X35" s="5"/>
      <c r="Y35" s="5"/>
      <c r="Z35" s="5"/>
      <c r="AA35" s="5"/>
      <c r="AB35" s="5"/>
      <c r="AC35" s="5"/>
      <c r="AD35" s="5"/>
    </row>
    <row r="36" spans="1:30" ht="15" customHeight="1">
      <c r="A36" s="89"/>
      <c r="B36" s="90"/>
      <c r="C36" s="90"/>
      <c r="D36" s="90"/>
      <c r="E36" s="97"/>
      <c r="F36" s="90"/>
      <c r="G36" s="90"/>
      <c r="H36" s="136"/>
      <c r="I36" s="155"/>
      <c r="J36" s="156"/>
      <c r="K36" s="156" t="s">
        <v>23</v>
      </c>
      <c r="L36" s="156">
        <v>0.05</v>
      </c>
      <c r="M36" s="156" t="s">
        <v>42</v>
      </c>
      <c r="N36" s="156">
        <v>2</v>
      </c>
      <c r="O36" s="4"/>
      <c r="P36" s="4"/>
      <c r="Q36" s="164"/>
      <c r="R36" s="164"/>
      <c r="S36" s="19"/>
      <c r="T36" s="19"/>
      <c r="U36" s="55"/>
      <c r="V36" s="45"/>
      <c r="W36" s="5"/>
      <c r="X36" s="5"/>
      <c r="Y36" s="5"/>
      <c r="Z36" s="5"/>
      <c r="AA36" s="5"/>
      <c r="AB36" s="5"/>
      <c r="AC36" s="5"/>
      <c r="AD36" s="5"/>
    </row>
    <row r="37" spans="1:30" ht="15" customHeight="1" thickBot="1">
      <c r="A37" s="93"/>
      <c r="B37" s="94"/>
      <c r="C37" s="94"/>
      <c r="D37" s="94"/>
      <c r="E37" s="105"/>
      <c r="F37" s="94"/>
      <c r="G37" s="94"/>
      <c r="H37" s="137"/>
      <c r="I37" s="157"/>
      <c r="J37" s="158"/>
      <c r="K37" s="163"/>
      <c r="L37" s="163"/>
      <c r="M37" s="163"/>
      <c r="N37" s="163"/>
      <c r="O37" s="149"/>
      <c r="P37" s="149"/>
      <c r="Q37" s="179"/>
      <c r="R37" s="179"/>
      <c r="S37" s="24"/>
      <c r="T37" s="24"/>
      <c r="U37" s="56"/>
      <c r="V37" s="46"/>
      <c r="W37" s="8"/>
      <c r="X37" s="8"/>
      <c r="Y37" s="8"/>
      <c r="Z37" s="8"/>
      <c r="AA37" s="8"/>
      <c r="AB37" s="8"/>
      <c r="AC37" s="8"/>
      <c r="AD37" s="8"/>
    </row>
    <row r="38" spans="1:30" ht="15" customHeight="1">
      <c r="A38" s="85" t="s">
        <v>126</v>
      </c>
      <c r="B38" s="97">
        <v>5.2</v>
      </c>
      <c r="C38" s="97">
        <v>2.6</v>
      </c>
      <c r="D38" s="97">
        <v>1.7</v>
      </c>
      <c r="E38" s="97">
        <v>2.2999999999999998</v>
      </c>
      <c r="F38" s="97">
        <v>0.3</v>
      </c>
      <c r="G38" s="97">
        <v>0</v>
      </c>
      <c r="H38" s="132">
        <f t="shared" si="0"/>
        <v>705</v>
      </c>
      <c r="I38" s="153" t="s">
        <v>15</v>
      </c>
      <c r="J38" s="154"/>
      <c r="K38" s="153" t="s">
        <v>167</v>
      </c>
      <c r="L38" s="161"/>
      <c r="M38" s="153" t="s">
        <v>193</v>
      </c>
      <c r="N38" s="161"/>
      <c r="O38" s="18" t="s">
        <v>16</v>
      </c>
      <c r="P38" s="18"/>
      <c r="Q38" s="153" t="s">
        <v>256</v>
      </c>
      <c r="R38" s="161"/>
      <c r="S38" s="22" t="s">
        <v>361</v>
      </c>
      <c r="T38" s="22"/>
      <c r="U38" s="55"/>
      <c r="V38" s="43" t="str">
        <f>A38</f>
        <v>P1</v>
      </c>
      <c r="W38" s="44" t="str">
        <f>I39&amp;" "&amp;I40&amp;" "&amp;I41&amp;" "&amp;I42&amp;" "&amp;I43&amp;" "&amp;I44</f>
        <v xml:space="preserve">米     </v>
      </c>
      <c r="X38" s="44" t="str">
        <f>K39&amp;" "&amp;K40&amp;" "&amp;K41&amp;" "&amp;K42&amp;" "&amp;K43&amp;" "&amp;K44</f>
        <v xml:space="preserve">豬絞肉 醃漬花胡瓜 胡蘿蔔 大蒜  </v>
      </c>
      <c r="Y38" s="44" t="str">
        <f>M39&amp;" "&amp;M40&amp;" "&amp;M41&amp;" "&amp;M42&amp;" "&amp;M43&amp;" "&amp;M44</f>
        <v xml:space="preserve">綠豆芽 胡蘿蔔 韭菜 大蒜 豬後腿肉 </v>
      </c>
      <c r="Z38" s="44" t="str">
        <f>O39&amp;" "&amp;O40&amp;" "&amp;O41&amp;" "&amp;O42&amp;" "&amp;O43&amp;" "&amp;O44</f>
        <v xml:space="preserve">蔬菜 大蒜    </v>
      </c>
      <c r="AA38" s="44" t="str">
        <f>Q39&amp;" "&amp;Q40&amp;" "&amp;Q41&amp;" "&amp;Q42&amp;" "&amp;Q43&amp;" "&amp;Q44</f>
        <v xml:space="preserve">冷凍玉米粒 雞蛋    </v>
      </c>
      <c r="AB38" s="44" t="str">
        <f>S39&amp;" "&amp;S40&amp;" "&amp;S41&amp;" "&amp;S42&amp;" "&amp;S43&amp;" "&amp;S44</f>
        <v xml:space="preserve">葡萄乾     </v>
      </c>
      <c r="AC38" s="44" t="str">
        <f>U39&amp;" "&amp;U40&amp;" "&amp;U41&amp;" "&amp;U42&amp;" "&amp;U43&amp;" "&amp;U44</f>
        <v xml:space="preserve">     </v>
      </c>
      <c r="AD38" s="44" t="e">
        <f>#REF!&amp;" "&amp;#REF!&amp;" "&amp;#REF!&amp;" "&amp;#REF!&amp;" "&amp;#REF!&amp;" "&amp;#REF!</f>
        <v>#REF!</v>
      </c>
    </row>
    <row r="39" spans="1:30" ht="15" customHeight="1">
      <c r="A39" s="89"/>
      <c r="B39" s="97"/>
      <c r="C39" s="97"/>
      <c r="D39" s="97"/>
      <c r="E39" s="97"/>
      <c r="F39" s="97"/>
      <c r="G39" s="97"/>
      <c r="H39" s="132"/>
      <c r="I39" s="155" t="s">
        <v>17</v>
      </c>
      <c r="J39" s="156">
        <v>10</v>
      </c>
      <c r="K39" s="162" t="s">
        <v>18</v>
      </c>
      <c r="L39" s="161">
        <v>6</v>
      </c>
      <c r="M39" s="156" t="s">
        <v>20</v>
      </c>
      <c r="N39" s="156">
        <v>5</v>
      </c>
      <c r="O39" s="6" t="s">
        <v>13</v>
      </c>
      <c r="P39" s="6">
        <v>7</v>
      </c>
      <c r="Q39" s="156" t="s">
        <v>41</v>
      </c>
      <c r="R39" s="156">
        <v>2.5</v>
      </c>
      <c r="S39" s="19" t="s">
        <v>361</v>
      </c>
      <c r="T39" s="19">
        <v>1.4</v>
      </c>
      <c r="U39" s="55"/>
      <c r="V39" s="45"/>
      <c r="W39" s="5"/>
      <c r="X39" s="5"/>
      <c r="Y39" s="5"/>
      <c r="Z39" s="5"/>
      <c r="AA39" s="5"/>
      <c r="AB39" s="5"/>
      <c r="AC39" s="5"/>
      <c r="AD39" s="5"/>
    </row>
    <row r="40" spans="1:30" ht="15" customHeight="1">
      <c r="A40" s="89"/>
      <c r="B40" s="97"/>
      <c r="C40" s="97"/>
      <c r="D40" s="97"/>
      <c r="E40" s="97"/>
      <c r="F40" s="97"/>
      <c r="G40" s="97"/>
      <c r="H40" s="132"/>
      <c r="I40" s="155"/>
      <c r="J40" s="156"/>
      <c r="K40" s="162" t="s">
        <v>50</v>
      </c>
      <c r="L40" s="161">
        <v>4</v>
      </c>
      <c r="M40" s="156" t="s">
        <v>22</v>
      </c>
      <c r="N40" s="156">
        <v>0.5</v>
      </c>
      <c r="O40" s="4" t="s">
        <v>23</v>
      </c>
      <c r="P40" s="4">
        <v>0.05</v>
      </c>
      <c r="Q40" s="156" t="s">
        <v>30</v>
      </c>
      <c r="R40" s="156">
        <v>2</v>
      </c>
      <c r="S40" s="19"/>
      <c r="T40" s="73"/>
      <c r="U40" s="55"/>
      <c r="V40" s="45"/>
      <c r="W40" s="5"/>
      <c r="X40" s="5"/>
      <c r="Y40" s="5"/>
      <c r="Z40" s="5"/>
      <c r="AA40" s="5"/>
      <c r="AB40" s="5"/>
      <c r="AC40" s="5"/>
      <c r="AD40" s="5"/>
    </row>
    <row r="41" spans="1:30" ht="15" customHeight="1">
      <c r="A41" s="89"/>
      <c r="B41" s="97"/>
      <c r="C41" s="97"/>
      <c r="D41" s="97"/>
      <c r="E41" s="97"/>
      <c r="F41" s="97"/>
      <c r="G41" s="97"/>
      <c r="H41" s="132"/>
      <c r="I41" s="155"/>
      <c r="J41" s="156"/>
      <c r="K41" s="162" t="s">
        <v>22</v>
      </c>
      <c r="L41" s="161">
        <v>1</v>
      </c>
      <c r="M41" s="156" t="s">
        <v>194</v>
      </c>
      <c r="N41" s="156">
        <v>0.5</v>
      </c>
      <c r="O41" s="4"/>
      <c r="P41" s="4"/>
      <c r="Q41" s="172"/>
      <c r="R41" s="156"/>
      <c r="S41" s="19"/>
      <c r="T41" s="19"/>
      <c r="U41" s="55"/>
      <c r="V41" s="45"/>
      <c r="W41" s="5"/>
      <c r="X41" s="5"/>
      <c r="Y41" s="5"/>
      <c r="Z41" s="5"/>
      <c r="AA41" s="5"/>
      <c r="AB41" s="5"/>
      <c r="AC41" s="5"/>
      <c r="AD41" s="5"/>
    </row>
    <row r="42" spans="1:30" ht="15" customHeight="1">
      <c r="A42" s="89"/>
      <c r="B42" s="97"/>
      <c r="C42" s="97"/>
      <c r="D42" s="97"/>
      <c r="E42" s="97"/>
      <c r="F42" s="97"/>
      <c r="G42" s="97"/>
      <c r="H42" s="132"/>
      <c r="I42" s="155"/>
      <c r="J42" s="156"/>
      <c r="K42" s="156" t="s">
        <v>23</v>
      </c>
      <c r="L42" s="156">
        <v>0.05</v>
      </c>
      <c r="M42" s="156" t="s">
        <v>23</v>
      </c>
      <c r="N42" s="156">
        <v>0.05</v>
      </c>
      <c r="O42" s="4"/>
      <c r="P42" s="4"/>
      <c r="Q42" s="156"/>
      <c r="R42" s="156"/>
      <c r="S42" s="19"/>
      <c r="T42" s="19"/>
      <c r="U42" s="55"/>
      <c r="V42" s="45"/>
      <c r="W42" s="5"/>
      <c r="X42" s="5"/>
      <c r="Y42" s="5"/>
      <c r="Z42" s="5"/>
      <c r="AA42" s="5"/>
      <c r="AB42" s="5"/>
      <c r="AC42" s="5"/>
      <c r="AD42" s="5"/>
    </row>
    <row r="43" spans="1:30" ht="15" customHeight="1">
      <c r="A43" s="89"/>
      <c r="B43" s="97"/>
      <c r="C43" s="97"/>
      <c r="D43" s="97"/>
      <c r="E43" s="97"/>
      <c r="F43" s="97"/>
      <c r="G43" s="97"/>
      <c r="H43" s="132"/>
      <c r="I43" s="155"/>
      <c r="J43" s="156"/>
      <c r="K43" s="156"/>
      <c r="L43" s="156"/>
      <c r="M43" s="156" t="s">
        <v>24</v>
      </c>
      <c r="N43" s="156">
        <v>1.8</v>
      </c>
      <c r="O43" s="4"/>
      <c r="P43" s="4"/>
      <c r="Q43" s="156"/>
      <c r="R43" s="156"/>
      <c r="S43" s="19"/>
      <c r="T43" s="19"/>
      <c r="U43" s="55"/>
      <c r="V43" s="45"/>
      <c r="W43" s="5"/>
      <c r="X43" s="5"/>
      <c r="Y43" s="5"/>
      <c r="Z43" s="5"/>
      <c r="AA43" s="5"/>
      <c r="AB43" s="5"/>
      <c r="AC43" s="5"/>
      <c r="AD43" s="5"/>
    </row>
    <row r="44" spans="1:30" ht="15" customHeight="1" thickBot="1">
      <c r="A44" s="93"/>
      <c r="B44" s="105"/>
      <c r="C44" s="105"/>
      <c r="D44" s="105"/>
      <c r="E44" s="105"/>
      <c r="F44" s="105"/>
      <c r="G44" s="105"/>
      <c r="H44" s="152"/>
      <c r="I44" s="160"/>
      <c r="J44" s="158"/>
      <c r="K44" s="163"/>
      <c r="L44" s="163"/>
      <c r="M44" s="163"/>
      <c r="N44" s="163"/>
      <c r="O44" s="7"/>
      <c r="P44" s="7"/>
      <c r="Q44" s="163"/>
      <c r="R44" s="163"/>
      <c r="S44" s="24"/>
      <c r="T44" s="24"/>
      <c r="U44" s="56"/>
      <c r="V44" s="46"/>
      <c r="W44" s="8"/>
      <c r="X44" s="8"/>
      <c r="Y44" s="8"/>
      <c r="Z44" s="8"/>
      <c r="AA44" s="8"/>
      <c r="AB44" s="8"/>
      <c r="AC44" s="8"/>
      <c r="AD44" s="8"/>
    </row>
    <row r="45" spans="1:30" ht="15" customHeight="1">
      <c r="A45" s="89" t="s">
        <v>127</v>
      </c>
      <c r="B45" s="143">
        <v>5.2</v>
      </c>
      <c r="C45" s="90">
        <v>2.9</v>
      </c>
      <c r="D45" s="90">
        <v>1.5</v>
      </c>
      <c r="E45" s="97">
        <v>2.4</v>
      </c>
      <c r="F45" s="90">
        <v>0</v>
      </c>
      <c r="G45" s="90">
        <v>0</v>
      </c>
      <c r="H45" s="138">
        <f t="shared" si="0"/>
        <v>727</v>
      </c>
      <c r="I45" s="153" t="s">
        <v>28</v>
      </c>
      <c r="J45" s="154"/>
      <c r="K45" s="153" t="s">
        <v>168</v>
      </c>
      <c r="L45" s="161"/>
      <c r="M45" s="153" t="s">
        <v>195</v>
      </c>
      <c r="N45" s="161"/>
      <c r="O45" s="18" t="s">
        <v>16</v>
      </c>
      <c r="P45" s="18"/>
      <c r="Q45" s="171" t="s">
        <v>257</v>
      </c>
      <c r="R45" s="161"/>
      <c r="S45" s="22" t="s">
        <v>111</v>
      </c>
      <c r="T45" s="22"/>
      <c r="U45" s="55"/>
      <c r="V45" s="43" t="str">
        <f>A45</f>
        <v>P2</v>
      </c>
      <c r="W45" s="44" t="str">
        <f>I46&amp;" "&amp;I47&amp;" "&amp;I48&amp;" "&amp;I49&amp;" "&amp;I50&amp;" "&amp;I51</f>
        <v xml:space="preserve">米 糙米    </v>
      </c>
      <c r="X45" s="44" t="str">
        <f>K46&amp;" "&amp;K47&amp;" "&amp;K48&amp;" "&amp;K49&amp;" "&amp;K50&amp;" "&amp;K51</f>
        <v xml:space="preserve">肉雞 馬鈴薯 洋蔥 胡蘿蔔 咖哩粉 </v>
      </c>
      <c r="Y45" s="44" t="str">
        <f>M46&amp;" "&amp;M47&amp;" "&amp;M48&amp;" "&amp;M49&amp;" "&amp;M50&amp;" "&amp;M51</f>
        <v xml:space="preserve">大黃瓜 黑輪    </v>
      </c>
      <c r="Z45" s="44" t="str">
        <f>O46&amp;" "&amp;O47&amp;" "&amp;O48&amp;" "&amp;O49&amp;" "&amp;O50&amp;" "&amp;O51</f>
        <v xml:space="preserve">蔬菜 大蒜    </v>
      </c>
      <c r="AA45" s="44" t="str">
        <f>Q46&amp;" "&amp;Q47&amp;" "&amp;Q48&amp;" "&amp;Q49&amp;" "&amp;Q50&amp;" "&amp;Q51</f>
        <v xml:space="preserve">味噌 凍豆腐 小魚乾   </v>
      </c>
      <c r="AB45" s="44" t="str">
        <f>S46&amp;" "&amp;S47&amp;" "&amp;S48&amp;" "&amp;S49&amp;" "&amp;S50&amp;" "&amp;S51</f>
        <v xml:space="preserve">果汁     </v>
      </c>
      <c r="AC45" s="44" t="str">
        <f>U46&amp;" "&amp;U47&amp;" "&amp;U48&amp;" "&amp;U49&amp;" "&amp;U50&amp;" "&amp;U51</f>
        <v xml:space="preserve">     </v>
      </c>
      <c r="AD45" s="44" t="e">
        <f>#REF!&amp;" "&amp;#REF!&amp;" "&amp;#REF!&amp;" "&amp;#REF!&amp;" "&amp;#REF!&amp;" "&amp;#REF!</f>
        <v>#REF!</v>
      </c>
    </row>
    <row r="46" spans="1:30" ht="15" customHeight="1">
      <c r="A46" s="89"/>
      <c r="B46" s="143"/>
      <c r="C46" s="90"/>
      <c r="D46" s="90"/>
      <c r="E46" s="97"/>
      <c r="F46" s="90"/>
      <c r="G46" s="90"/>
      <c r="H46" s="133"/>
      <c r="I46" s="155" t="s">
        <v>17</v>
      </c>
      <c r="J46" s="156">
        <v>7</v>
      </c>
      <c r="K46" s="156" t="s">
        <v>48</v>
      </c>
      <c r="L46" s="156">
        <v>9</v>
      </c>
      <c r="M46" s="156" t="s">
        <v>196</v>
      </c>
      <c r="N46" s="156">
        <v>5</v>
      </c>
      <c r="O46" s="6" t="s">
        <v>13</v>
      </c>
      <c r="P46" s="6">
        <v>7</v>
      </c>
      <c r="Q46" s="156" t="s">
        <v>258</v>
      </c>
      <c r="R46" s="156">
        <v>1</v>
      </c>
      <c r="S46" s="19" t="s">
        <v>111</v>
      </c>
      <c r="T46" s="73">
        <v>17</v>
      </c>
      <c r="U46" s="55"/>
      <c r="V46" s="45"/>
      <c r="W46" s="5"/>
      <c r="X46" s="5"/>
      <c r="Y46" s="5"/>
      <c r="Z46" s="5"/>
      <c r="AA46" s="5"/>
      <c r="AB46" s="5"/>
      <c r="AC46" s="5"/>
      <c r="AD46" s="5"/>
    </row>
    <row r="47" spans="1:30" ht="15" customHeight="1">
      <c r="A47" s="89"/>
      <c r="B47" s="143"/>
      <c r="C47" s="90"/>
      <c r="D47" s="90"/>
      <c r="E47" s="97"/>
      <c r="F47" s="90"/>
      <c r="G47" s="90"/>
      <c r="H47" s="133"/>
      <c r="I47" s="155" t="s">
        <v>32</v>
      </c>
      <c r="J47" s="156">
        <v>3</v>
      </c>
      <c r="K47" s="156" t="s">
        <v>42</v>
      </c>
      <c r="L47" s="156">
        <v>2</v>
      </c>
      <c r="M47" s="156" t="s">
        <v>197</v>
      </c>
      <c r="N47" s="156">
        <v>0.5</v>
      </c>
      <c r="O47" s="4" t="s">
        <v>23</v>
      </c>
      <c r="P47" s="4">
        <v>0.05</v>
      </c>
      <c r="Q47" s="172" t="s">
        <v>58</v>
      </c>
      <c r="R47" s="156">
        <v>4</v>
      </c>
      <c r="S47" s="19"/>
      <c r="T47" s="19"/>
      <c r="U47" s="55"/>
      <c r="V47" s="45"/>
      <c r="W47" s="5"/>
      <c r="X47" s="5"/>
      <c r="Y47" s="5"/>
      <c r="Z47" s="5"/>
      <c r="AA47" s="5"/>
      <c r="AB47" s="5"/>
      <c r="AC47" s="5"/>
      <c r="AD47" s="5"/>
    </row>
    <row r="48" spans="1:30" ht="15" customHeight="1">
      <c r="A48" s="89"/>
      <c r="B48" s="143"/>
      <c r="C48" s="90"/>
      <c r="D48" s="90"/>
      <c r="E48" s="97"/>
      <c r="F48" s="90"/>
      <c r="G48" s="90"/>
      <c r="H48" s="133"/>
      <c r="I48" s="155"/>
      <c r="J48" s="156"/>
      <c r="K48" s="156" t="s">
        <v>25</v>
      </c>
      <c r="L48" s="156">
        <v>1</v>
      </c>
      <c r="M48" s="156"/>
      <c r="N48" s="156"/>
      <c r="O48" s="4"/>
      <c r="P48" s="4"/>
      <c r="Q48" s="156" t="s">
        <v>241</v>
      </c>
      <c r="R48" s="156">
        <v>0.05</v>
      </c>
      <c r="S48" s="19"/>
      <c r="T48" s="19"/>
      <c r="U48" s="55"/>
      <c r="V48" s="45"/>
      <c r="W48" s="5"/>
      <c r="X48" s="5"/>
      <c r="Y48" s="5"/>
      <c r="Z48" s="5"/>
      <c r="AA48" s="5"/>
      <c r="AB48" s="5"/>
      <c r="AC48" s="5"/>
      <c r="AD48" s="5"/>
    </row>
    <row r="49" spans="1:30" ht="15" customHeight="1">
      <c r="A49" s="89"/>
      <c r="B49" s="143"/>
      <c r="C49" s="90"/>
      <c r="D49" s="90"/>
      <c r="E49" s="97"/>
      <c r="F49" s="90"/>
      <c r="G49" s="90"/>
      <c r="H49" s="133"/>
      <c r="I49" s="155"/>
      <c r="J49" s="156"/>
      <c r="K49" s="156" t="s">
        <v>22</v>
      </c>
      <c r="L49" s="156">
        <v>1</v>
      </c>
      <c r="M49" s="156"/>
      <c r="N49" s="156"/>
      <c r="O49" s="4"/>
      <c r="P49" s="4"/>
      <c r="Q49" s="156"/>
      <c r="R49" s="156"/>
      <c r="S49" s="19"/>
      <c r="T49" s="19"/>
      <c r="U49" s="55"/>
      <c r="V49" s="45"/>
      <c r="W49" s="5"/>
      <c r="X49" s="5"/>
      <c r="Y49" s="5"/>
      <c r="Z49" s="5"/>
      <c r="AA49" s="5"/>
      <c r="AB49" s="5"/>
      <c r="AC49" s="5"/>
      <c r="AD49" s="5"/>
    </row>
    <row r="50" spans="1:30" ht="15" customHeight="1">
      <c r="A50" s="89"/>
      <c r="B50" s="143"/>
      <c r="C50" s="90"/>
      <c r="D50" s="90"/>
      <c r="E50" s="97"/>
      <c r="F50" s="90"/>
      <c r="G50" s="90"/>
      <c r="H50" s="133"/>
      <c r="I50" s="155"/>
      <c r="J50" s="156"/>
      <c r="K50" s="156" t="s">
        <v>47</v>
      </c>
      <c r="L50" s="156"/>
      <c r="M50" s="156"/>
      <c r="N50" s="156"/>
      <c r="O50" s="4"/>
      <c r="P50" s="4"/>
      <c r="Q50" s="156"/>
      <c r="R50" s="156"/>
      <c r="S50" s="19"/>
      <c r="T50" s="19"/>
      <c r="U50" s="55"/>
      <c r="V50" s="45"/>
      <c r="W50" s="5"/>
      <c r="X50" s="5"/>
      <c r="Y50" s="5"/>
      <c r="Z50" s="5"/>
      <c r="AA50" s="5"/>
      <c r="AB50" s="5"/>
      <c r="AC50" s="5"/>
      <c r="AD50" s="5"/>
    </row>
    <row r="51" spans="1:30" ht="15" customHeight="1" thickBot="1">
      <c r="A51" s="89"/>
      <c r="B51" s="143"/>
      <c r="C51" s="90"/>
      <c r="D51" s="90"/>
      <c r="E51" s="97"/>
      <c r="F51" s="90"/>
      <c r="G51" s="90"/>
      <c r="H51" s="133"/>
      <c r="I51" s="160"/>
      <c r="J51" s="158"/>
      <c r="K51" s="163"/>
      <c r="L51" s="163"/>
      <c r="M51" s="163"/>
      <c r="N51" s="163"/>
      <c r="O51" s="147"/>
      <c r="P51" s="147"/>
      <c r="Q51" s="163"/>
      <c r="R51" s="163"/>
      <c r="S51" s="24"/>
      <c r="T51" s="24"/>
      <c r="U51" s="56"/>
      <c r="V51" s="46"/>
      <c r="W51" s="8"/>
      <c r="X51" s="8"/>
      <c r="Y51" s="8"/>
      <c r="Z51" s="8"/>
      <c r="AA51" s="8"/>
      <c r="AB51" s="8"/>
      <c r="AC51" s="8"/>
      <c r="AD51" s="8"/>
    </row>
    <row r="52" spans="1:30" ht="15" customHeight="1">
      <c r="A52" s="85" t="s">
        <v>128</v>
      </c>
      <c r="B52" s="107">
        <v>5</v>
      </c>
      <c r="C52" s="107">
        <v>2.9</v>
      </c>
      <c r="D52" s="107">
        <v>1.5</v>
      </c>
      <c r="E52" s="104">
        <v>2.4</v>
      </c>
      <c r="F52" s="107">
        <v>0</v>
      </c>
      <c r="G52" s="128">
        <v>0</v>
      </c>
      <c r="H52" s="131">
        <f t="shared" si="0"/>
        <v>713</v>
      </c>
      <c r="I52" s="153" t="s">
        <v>149</v>
      </c>
      <c r="J52" s="154"/>
      <c r="K52" s="153" t="s">
        <v>169</v>
      </c>
      <c r="L52" s="161"/>
      <c r="M52" s="173" t="s">
        <v>198</v>
      </c>
      <c r="N52" s="161"/>
      <c r="O52" s="148" t="s">
        <v>16</v>
      </c>
      <c r="P52" s="148"/>
      <c r="Q52" s="166" t="s">
        <v>259</v>
      </c>
      <c r="R52" s="182"/>
      <c r="S52" s="145" t="s">
        <v>362</v>
      </c>
      <c r="T52" s="22"/>
      <c r="U52" s="55"/>
      <c r="V52" s="43" t="str">
        <f>A52</f>
        <v>P3</v>
      </c>
      <c r="W52" s="44" t="str">
        <f>I53&amp;" "&amp;I54&amp;" "&amp;I55&amp;" "&amp;I56&amp;" "&amp;I57&amp;" "&amp;I58</f>
        <v xml:space="preserve">拉麵     </v>
      </c>
      <c r="X52" s="44" t="str">
        <f>K53&amp;" "&amp;K54&amp;" "&amp;K55&amp;" "&amp;K56&amp;" "&amp;K57&amp;" "&amp;K58</f>
        <v xml:space="preserve">雞蛋     </v>
      </c>
      <c r="Y52" s="44" t="str">
        <f>M53&amp;" "&amp;M54&amp;" "&amp;M55&amp;" "&amp;M56&amp;" "&amp;M57&amp;" "&amp;M58</f>
        <v>豬絞肉 豆乾丁 胡蘿蔔 小黃瓜 豆瓣醬 甜麵醬</v>
      </c>
      <c r="Z52" s="44" t="str">
        <f>O53&amp;" "&amp;O54&amp;" "&amp;O55&amp;" "&amp;O56&amp;" "&amp;O57&amp;" "&amp;O58</f>
        <v xml:space="preserve">蔬菜 大蒜    </v>
      </c>
      <c r="AA52" s="44" t="str">
        <f>Q53&amp;" "&amp;Q54&amp;" "&amp;Q55&amp;" "&amp;Q56&amp;" "&amp;Q57&amp;" "&amp;Q58</f>
        <v xml:space="preserve">時瓜 貢丸    </v>
      </c>
      <c r="AB52" s="44" t="str">
        <f>S53&amp;" "&amp;S54&amp;" "&amp;S55&amp;" "&amp;S56&amp;" "&amp;S57&amp;" "&amp;S58</f>
        <v xml:space="preserve">奶酥餐包     </v>
      </c>
      <c r="AC52" s="44" t="str">
        <f>U53&amp;" "&amp;U54&amp;" "&amp;U55&amp;" "&amp;U56&amp;" "&amp;U57&amp;" "&amp;U58</f>
        <v xml:space="preserve">     </v>
      </c>
      <c r="AD52" s="44" t="e">
        <f>#REF!&amp;" "&amp;#REF!&amp;" "&amp;#REF!&amp;" "&amp;#REF!&amp;" "&amp;#REF!&amp;" "&amp;#REF!</f>
        <v>#REF!</v>
      </c>
    </row>
    <row r="53" spans="1:30" ht="15" customHeight="1">
      <c r="A53" s="89"/>
      <c r="B53" s="90"/>
      <c r="C53" s="90"/>
      <c r="D53" s="90"/>
      <c r="E53" s="97"/>
      <c r="F53" s="90"/>
      <c r="G53" s="110"/>
      <c r="H53" s="132"/>
      <c r="I53" s="155" t="s">
        <v>150</v>
      </c>
      <c r="J53" s="156">
        <v>15</v>
      </c>
      <c r="K53" s="201" t="s">
        <v>30</v>
      </c>
      <c r="L53" s="156">
        <v>5.5</v>
      </c>
      <c r="M53" s="156" t="s">
        <v>18</v>
      </c>
      <c r="N53" s="156">
        <v>1.8</v>
      </c>
      <c r="O53" s="6" t="s">
        <v>13</v>
      </c>
      <c r="P53" s="6">
        <v>7</v>
      </c>
      <c r="Q53" s="183" t="s">
        <v>88</v>
      </c>
      <c r="R53" s="183">
        <v>4</v>
      </c>
      <c r="S53" s="70" t="s">
        <v>362</v>
      </c>
      <c r="T53" s="19">
        <v>2.5</v>
      </c>
      <c r="U53" s="55"/>
      <c r="V53" s="45"/>
      <c r="W53" s="5"/>
      <c r="X53" s="5"/>
      <c r="Y53" s="5"/>
      <c r="Z53" s="5"/>
      <c r="AA53" s="5"/>
      <c r="AB53" s="5"/>
      <c r="AC53" s="5"/>
      <c r="AD53" s="5"/>
    </row>
    <row r="54" spans="1:30" ht="15" customHeight="1">
      <c r="A54" s="89"/>
      <c r="B54" s="90"/>
      <c r="C54" s="90"/>
      <c r="D54" s="90"/>
      <c r="E54" s="97"/>
      <c r="F54" s="90"/>
      <c r="G54" s="110"/>
      <c r="H54" s="132"/>
      <c r="I54" s="155"/>
      <c r="J54" s="156"/>
      <c r="K54" s="156"/>
      <c r="L54" s="156"/>
      <c r="M54" s="156" t="s">
        <v>199</v>
      </c>
      <c r="N54" s="156">
        <v>4</v>
      </c>
      <c r="O54" s="4" t="s">
        <v>23</v>
      </c>
      <c r="P54" s="4">
        <v>0.05</v>
      </c>
      <c r="Q54" s="115" t="s">
        <v>260</v>
      </c>
      <c r="R54" s="183">
        <v>2</v>
      </c>
      <c r="S54" s="70"/>
      <c r="T54" s="73"/>
      <c r="U54" s="55"/>
      <c r="V54" s="45"/>
      <c r="W54" s="5"/>
      <c r="X54" s="5"/>
      <c r="Y54" s="5"/>
      <c r="Z54" s="5"/>
      <c r="AA54" s="5"/>
      <c r="AB54" s="5"/>
      <c r="AC54" s="5"/>
      <c r="AD54" s="5"/>
    </row>
    <row r="55" spans="1:30" ht="15" customHeight="1">
      <c r="A55" s="89"/>
      <c r="B55" s="90"/>
      <c r="C55" s="90"/>
      <c r="D55" s="90"/>
      <c r="E55" s="97"/>
      <c r="F55" s="90"/>
      <c r="G55" s="110"/>
      <c r="H55" s="132"/>
      <c r="I55" s="155"/>
      <c r="J55" s="156"/>
      <c r="K55" s="156"/>
      <c r="L55" s="156"/>
      <c r="M55" s="199" t="s">
        <v>22</v>
      </c>
      <c r="N55" s="156">
        <v>1</v>
      </c>
      <c r="O55" s="4"/>
      <c r="P55" s="4"/>
      <c r="Q55" s="161"/>
      <c r="R55" s="162"/>
      <c r="S55" s="70"/>
      <c r="T55" s="19"/>
      <c r="U55" s="55"/>
      <c r="V55" s="45"/>
      <c r="W55" s="5"/>
      <c r="X55" s="5"/>
      <c r="Y55" s="5"/>
      <c r="Z55" s="5"/>
      <c r="AA55" s="5"/>
      <c r="AB55" s="5"/>
      <c r="AC55" s="5"/>
      <c r="AD55" s="5"/>
    </row>
    <row r="56" spans="1:30" ht="15" customHeight="1">
      <c r="A56" s="89"/>
      <c r="B56" s="90"/>
      <c r="C56" s="90"/>
      <c r="D56" s="90"/>
      <c r="E56" s="97"/>
      <c r="F56" s="90"/>
      <c r="G56" s="129"/>
      <c r="H56" s="134"/>
      <c r="I56" s="155"/>
      <c r="J56" s="156"/>
      <c r="K56" s="156"/>
      <c r="L56" s="156"/>
      <c r="M56" s="156" t="s">
        <v>200</v>
      </c>
      <c r="N56" s="156">
        <v>1</v>
      </c>
      <c r="O56" s="4"/>
      <c r="P56" s="4"/>
      <c r="Q56" s="156"/>
      <c r="R56" s="156"/>
      <c r="S56" s="70"/>
      <c r="T56" s="19"/>
      <c r="U56" s="55"/>
      <c r="V56" s="45"/>
      <c r="W56" s="5"/>
      <c r="X56" s="5"/>
      <c r="Y56" s="5"/>
      <c r="Z56" s="5"/>
      <c r="AA56" s="5"/>
      <c r="AB56" s="5"/>
      <c r="AC56" s="5"/>
      <c r="AD56" s="5"/>
    </row>
    <row r="57" spans="1:30" ht="15" customHeight="1">
      <c r="A57" s="89"/>
      <c r="B57" s="90"/>
      <c r="C57" s="90"/>
      <c r="D57" s="90"/>
      <c r="E57" s="97"/>
      <c r="F57" s="90"/>
      <c r="G57" s="110"/>
      <c r="H57" s="132"/>
      <c r="I57" s="161"/>
      <c r="J57" s="162"/>
      <c r="K57" s="156"/>
      <c r="L57" s="156"/>
      <c r="M57" s="174" t="s">
        <v>62</v>
      </c>
      <c r="N57" s="156"/>
      <c r="O57" s="4"/>
      <c r="P57" s="4"/>
      <c r="Q57" s="156"/>
      <c r="R57" s="156"/>
      <c r="S57" s="70"/>
      <c r="T57" s="19"/>
      <c r="U57" s="55"/>
      <c r="V57" s="45"/>
      <c r="W57" s="5"/>
      <c r="X57" s="5"/>
      <c r="Y57" s="5"/>
      <c r="Z57" s="5"/>
      <c r="AA57" s="5"/>
      <c r="AB57" s="5"/>
      <c r="AC57" s="5"/>
      <c r="AD57" s="5"/>
    </row>
    <row r="58" spans="1:30" ht="15" customHeight="1" thickBot="1">
      <c r="A58" s="93"/>
      <c r="B58" s="94"/>
      <c r="C58" s="94"/>
      <c r="D58" s="94"/>
      <c r="E58" s="105"/>
      <c r="F58" s="94"/>
      <c r="G58" s="130"/>
      <c r="H58" s="152"/>
      <c r="I58" s="163"/>
      <c r="J58" s="156"/>
      <c r="K58" s="163"/>
      <c r="L58" s="163"/>
      <c r="M58" s="117" t="s">
        <v>201</v>
      </c>
      <c r="N58" s="160"/>
      <c r="O58" s="149"/>
      <c r="P58" s="149"/>
      <c r="Q58" s="163"/>
      <c r="R58" s="163"/>
      <c r="S58" s="57"/>
      <c r="T58" s="24"/>
      <c r="U58" s="56"/>
      <c r="V58" s="46"/>
      <c r="W58" s="8"/>
      <c r="X58" s="8"/>
      <c r="Y58" s="8"/>
      <c r="Z58" s="8"/>
      <c r="AA58" s="8"/>
      <c r="AB58" s="8"/>
      <c r="AC58" s="8"/>
      <c r="AD58" s="8"/>
    </row>
    <row r="59" spans="1:30" ht="15" customHeight="1">
      <c r="A59" s="85" t="s">
        <v>129</v>
      </c>
      <c r="B59" s="90">
        <v>5.8</v>
      </c>
      <c r="C59" s="90">
        <v>3</v>
      </c>
      <c r="D59" s="90">
        <v>1.5</v>
      </c>
      <c r="E59" s="97">
        <v>2.2999999999999998</v>
      </c>
      <c r="F59" s="90">
        <v>0</v>
      </c>
      <c r="G59" s="90">
        <v>0</v>
      </c>
      <c r="H59" s="133">
        <f t="shared" si="0"/>
        <v>772</v>
      </c>
      <c r="I59" s="153" t="s">
        <v>28</v>
      </c>
      <c r="J59" s="154"/>
      <c r="K59" s="153" t="s">
        <v>170</v>
      </c>
      <c r="L59" s="161"/>
      <c r="M59" s="175" t="s">
        <v>202</v>
      </c>
      <c r="N59" s="161"/>
      <c r="O59" s="18" t="s">
        <v>16</v>
      </c>
      <c r="P59" s="18"/>
      <c r="Q59" s="153" t="s">
        <v>261</v>
      </c>
      <c r="R59" s="161"/>
      <c r="S59" s="22" t="s">
        <v>116</v>
      </c>
      <c r="T59" s="22"/>
      <c r="U59" s="55"/>
      <c r="V59" s="43" t="str">
        <f>A59</f>
        <v>P4</v>
      </c>
      <c r="W59" s="44" t="str">
        <f>I60&amp;" "&amp;I61&amp;" "&amp;I62&amp;" "&amp;I63&amp;" "&amp;I64&amp;" "&amp;I65</f>
        <v xml:space="preserve">米 糙米    </v>
      </c>
      <c r="X59" s="44" t="str">
        <f>K60&amp;" "&amp;K61&amp;" "&amp;K62&amp;" "&amp;K63&amp;" "&amp;K64&amp;" "&amp;K65</f>
        <v xml:space="preserve">豬後腿肉 豆干 芹菜 胡蘿蔔 大蒜 </v>
      </c>
      <c r="Y59" s="44" t="str">
        <f>M60&amp;" "&amp;M61&amp;" "&amp;M62&amp;" "&amp;M63&amp;" "&amp;M64&amp;" "&amp;M65</f>
        <v xml:space="preserve">雞蛋 大番茄 青蔥 鮪魚三明治罐頭  </v>
      </c>
      <c r="Z59" s="44" t="str">
        <f>O60&amp;" "&amp;O61&amp;" "&amp;O62&amp;" "&amp;O63&amp;" "&amp;O64&amp;" "&amp;O65</f>
        <v xml:space="preserve">蔬菜 大蒜    </v>
      </c>
      <c r="AA59" s="44" t="str">
        <f>Q60&amp;" "&amp;Q61&amp;" "&amp;Q62&amp;" "&amp;Q63&amp;" "&amp;Q64&amp;" "&amp;Q65</f>
        <v xml:space="preserve">粉圓 二砂糖    </v>
      </c>
      <c r="AB59" s="44" t="str">
        <f>S60&amp;" "&amp;S61&amp;" "&amp;S62&amp;" "&amp;S63&amp;" "&amp;S64&amp;" "&amp;S65</f>
        <v xml:space="preserve">保久乳     </v>
      </c>
      <c r="AC59" s="44" t="str">
        <f>U60&amp;" "&amp;U61&amp;" "&amp;U62&amp;" "&amp;U63&amp;" "&amp;U64&amp;" "&amp;U65</f>
        <v xml:space="preserve">     </v>
      </c>
      <c r="AD59" s="44" t="e">
        <f>#REF!&amp;" "&amp;#REF!&amp;" "&amp;#REF!&amp;" "&amp;#REF!&amp;" "&amp;#REF!&amp;" "&amp;#REF!</f>
        <v>#REF!</v>
      </c>
    </row>
    <row r="60" spans="1:30" ht="15" customHeight="1">
      <c r="A60" s="89"/>
      <c r="B60" s="90"/>
      <c r="C60" s="90"/>
      <c r="D60" s="90"/>
      <c r="E60" s="97"/>
      <c r="F60" s="90"/>
      <c r="G60" s="90"/>
      <c r="H60" s="136"/>
      <c r="I60" s="155" t="s">
        <v>17</v>
      </c>
      <c r="J60" s="156">
        <v>7</v>
      </c>
      <c r="K60" s="156" t="s">
        <v>24</v>
      </c>
      <c r="L60" s="156">
        <v>6</v>
      </c>
      <c r="M60" s="156" t="s">
        <v>30</v>
      </c>
      <c r="N60" s="156">
        <v>2.5</v>
      </c>
      <c r="O60" s="6" t="s">
        <v>13</v>
      </c>
      <c r="P60" s="6">
        <v>7</v>
      </c>
      <c r="Q60" s="156" t="s">
        <v>262</v>
      </c>
      <c r="R60" s="156">
        <v>2</v>
      </c>
      <c r="S60" s="19" t="s">
        <v>115</v>
      </c>
      <c r="T60" s="19">
        <v>20</v>
      </c>
      <c r="U60" s="55"/>
      <c r="V60" s="45"/>
      <c r="W60" s="5"/>
      <c r="X60" s="5"/>
      <c r="Y60" s="5"/>
      <c r="Z60" s="5"/>
      <c r="AA60" s="5"/>
      <c r="AB60" s="5"/>
      <c r="AC60" s="5"/>
      <c r="AD60" s="5"/>
    </row>
    <row r="61" spans="1:30" ht="15" customHeight="1">
      <c r="A61" s="89"/>
      <c r="B61" s="90"/>
      <c r="C61" s="90"/>
      <c r="D61" s="90"/>
      <c r="E61" s="97"/>
      <c r="F61" s="90"/>
      <c r="G61" s="90"/>
      <c r="H61" s="136"/>
      <c r="I61" s="155" t="s">
        <v>32</v>
      </c>
      <c r="J61" s="156">
        <v>3</v>
      </c>
      <c r="K61" s="156" t="s">
        <v>46</v>
      </c>
      <c r="L61" s="156">
        <v>2</v>
      </c>
      <c r="M61" s="156" t="s">
        <v>44</v>
      </c>
      <c r="N61" s="156">
        <v>4</v>
      </c>
      <c r="O61" s="4" t="s">
        <v>23</v>
      </c>
      <c r="P61" s="4">
        <v>0.05</v>
      </c>
      <c r="Q61" s="156" t="s">
        <v>39</v>
      </c>
      <c r="R61" s="156">
        <v>1</v>
      </c>
      <c r="S61" s="19"/>
      <c r="T61" s="73"/>
      <c r="U61" s="55"/>
      <c r="V61" s="45"/>
      <c r="W61" s="5"/>
      <c r="X61" s="5"/>
      <c r="Y61" s="5"/>
      <c r="Z61" s="5"/>
      <c r="AA61" s="5"/>
      <c r="AB61" s="5"/>
      <c r="AC61" s="5"/>
      <c r="AD61" s="5"/>
    </row>
    <row r="62" spans="1:30" ht="15" customHeight="1">
      <c r="A62" s="89"/>
      <c r="B62" s="90"/>
      <c r="C62" s="90"/>
      <c r="D62" s="90"/>
      <c r="E62" s="97"/>
      <c r="F62" s="90"/>
      <c r="G62" s="90"/>
      <c r="H62" s="133"/>
      <c r="I62" s="155"/>
      <c r="J62" s="156"/>
      <c r="K62" s="156" t="s">
        <v>171</v>
      </c>
      <c r="L62" s="156">
        <v>2</v>
      </c>
      <c r="M62" s="156" t="s">
        <v>82</v>
      </c>
      <c r="N62" s="156"/>
      <c r="O62" s="4"/>
      <c r="P62" s="4"/>
      <c r="Q62" s="156"/>
      <c r="R62" s="156"/>
      <c r="S62" s="19"/>
      <c r="T62" s="19"/>
      <c r="U62" s="55"/>
      <c r="V62" s="45"/>
      <c r="W62" s="5"/>
      <c r="X62" s="5"/>
      <c r="Y62" s="5"/>
      <c r="Z62" s="5"/>
      <c r="AA62" s="5"/>
      <c r="AB62" s="5"/>
      <c r="AC62" s="5"/>
      <c r="AD62" s="5"/>
    </row>
    <row r="63" spans="1:30" ht="15" customHeight="1">
      <c r="A63" s="89"/>
      <c r="B63" s="90"/>
      <c r="C63" s="90"/>
      <c r="D63" s="90"/>
      <c r="E63" s="97"/>
      <c r="F63" s="90"/>
      <c r="G63" s="90"/>
      <c r="H63" s="136"/>
      <c r="I63" s="155"/>
      <c r="J63" s="156"/>
      <c r="K63" s="156" t="s">
        <v>22</v>
      </c>
      <c r="L63" s="156">
        <v>1</v>
      </c>
      <c r="M63" s="165" t="s">
        <v>203</v>
      </c>
      <c r="N63" s="165">
        <v>1</v>
      </c>
      <c r="O63" s="4"/>
      <c r="P63" s="4"/>
      <c r="Q63" s="156"/>
      <c r="R63" s="156"/>
      <c r="S63" s="19"/>
      <c r="T63" s="19"/>
      <c r="U63" s="55"/>
      <c r="V63" s="45"/>
      <c r="W63" s="5"/>
      <c r="X63" s="5"/>
      <c r="Y63" s="5"/>
      <c r="Z63" s="5"/>
      <c r="AA63" s="5"/>
      <c r="AB63" s="5"/>
      <c r="AC63" s="5"/>
      <c r="AD63" s="5"/>
    </row>
    <row r="64" spans="1:30" ht="15" customHeight="1">
      <c r="A64" s="89"/>
      <c r="B64" s="90"/>
      <c r="C64" s="90"/>
      <c r="D64" s="90"/>
      <c r="E64" s="97"/>
      <c r="F64" s="90"/>
      <c r="G64" s="90"/>
      <c r="H64" s="136"/>
      <c r="I64" s="155"/>
      <c r="J64" s="156"/>
      <c r="K64" s="156" t="s">
        <v>23</v>
      </c>
      <c r="L64" s="156">
        <v>0.05</v>
      </c>
      <c r="M64" s="156"/>
      <c r="N64" s="156"/>
      <c r="O64" s="4"/>
      <c r="P64" s="4"/>
      <c r="Q64" s="156"/>
      <c r="R64" s="156"/>
      <c r="S64" s="19"/>
      <c r="T64" s="19"/>
      <c r="U64" s="55"/>
      <c r="V64" s="45"/>
      <c r="W64" s="5"/>
      <c r="X64" s="5"/>
      <c r="Y64" s="5"/>
      <c r="Z64" s="5"/>
      <c r="AA64" s="5"/>
      <c r="AB64" s="5"/>
      <c r="AC64" s="5"/>
      <c r="AD64" s="5"/>
    </row>
    <row r="65" spans="1:30" ht="15.75" customHeight="1" thickBot="1">
      <c r="A65" s="93"/>
      <c r="B65" s="94"/>
      <c r="C65" s="94"/>
      <c r="D65" s="94"/>
      <c r="E65" s="105"/>
      <c r="F65" s="94"/>
      <c r="G65" s="94"/>
      <c r="H65" s="137"/>
      <c r="I65" s="157"/>
      <c r="J65" s="163"/>
      <c r="K65" s="163"/>
      <c r="L65" s="163"/>
      <c r="M65" s="163"/>
      <c r="N65" s="163"/>
      <c r="O65" s="7"/>
      <c r="P65" s="7"/>
      <c r="Q65" s="163"/>
      <c r="R65" s="163"/>
      <c r="S65" s="24"/>
      <c r="T65" s="24"/>
      <c r="U65" s="56"/>
      <c r="V65" s="46"/>
      <c r="W65" s="8"/>
      <c r="X65" s="8"/>
      <c r="Y65" s="8"/>
      <c r="Z65" s="8"/>
      <c r="AA65" s="8"/>
      <c r="AB65" s="8"/>
      <c r="AC65" s="8"/>
      <c r="AD65" s="8"/>
    </row>
    <row r="66" spans="1:30" ht="15" customHeight="1">
      <c r="A66" s="89" t="s">
        <v>130</v>
      </c>
      <c r="B66" s="90">
        <v>5.2</v>
      </c>
      <c r="C66" s="90">
        <v>3.4</v>
      </c>
      <c r="D66" s="90">
        <v>1.5</v>
      </c>
      <c r="E66" s="97">
        <v>2.2999999999999998</v>
      </c>
      <c r="F66" s="90">
        <v>0</v>
      </c>
      <c r="G66" s="90">
        <v>0</v>
      </c>
      <c r="H66" s="138">
        <f t="shared" si="0"/>
        <v>760</v>
      </c>
      <c r="I66" s="159" t="s">
        <v>151</v>
      </c>
      <c r="J66" s="154"/>
      <c r="K66" s="153" t="s">
        <v>422</v>
      </c>
      <c r="L66" s="161"/>
      <c r="M66" s="153" t="s">
        <v>204</v>
      </c>
      <c r="N66" s="161"/>
      <c r="O66" s="18" t="s">
        <v>16</v>
      </c>
      <c r="P66" s="18"/>
      <c r="Q66" s="175" t="s">
        <v>426</v>
      </c>
      <c r="R66" s="161"/>
      <c r="S66" s="22" t="s">
        <v>363</v>
      </c>
      <c r="T66" s="22"/>
      <c r="U66" s="55" t="s">
        <v>113</v>
      </c>
      <c r="V66" s="43" t="str">
        <f>A66</f>
        <v>P5</v>
      </c>
      <c r="W66" s="44" t="str">
        <f>I67&amp;" "&amp;I68&amp;" "&amp;I69&amp;" "&amp;I70&amp;" "&amp;I71&amp;" "&amp;I72</f>
        <v xml:space="preserve">米 黑秈糯米    </v>
      </c>
      <c r="X66" s="44" t="str">
        <f>K67&amp;" "&amp;K68&amp;" "&amp;K69&amp;" "&amp;K70&amp;" "&amp;K71&amp;" "&amp;K72</f>
        <v xml:space="preserve">鯊魚片     </v>
      </c>
      <c r="Y66" s="44" t="str">
        <f>M67&amp;" "&amp;M68&amp;" "&amp;M69&amp;" "&amp;M70&amp;" "&amp;M71&amp;" "&amp;M72</f>
        <v xml:space="preserve">雞蛋     </v>
      </c>
      <c r="Z66" s="44" t="str">
        <f>O67&amp;" "&amp;O68&amp;" "&amp;O69&amp;" "&amp;O70&amp;" "&amp;O71&amp;" "&amp;O72</f>
        <v xml:space="preserve">蔬菜 大蒜    </v>
      </c>
      <c r="AA66" s="44" t="str">
        <f>Q67&amp;" "&amp;Q68&amp;" "&amp;Q69&amp;" "&amp;Q70&amp;" "&amp;Q71&amp;" "&amp;Q72</f>
        <v xml:space="preserve">白蘿蔔 豬後腿肉 胡蘿蔔   </v>
      </c>
      <c r="AB66" s="44" t="str">
        <f>S67&amp;" "&amp;S68&amp;" "&amp;S69&amp;" "&amp;S70&amp;" "&amp;S71&amp;" "&amp;S72</f>
        <v xml:space="preserve">堅果     </v>
      </c>
      <c r="AC66" s="44" t="str">
        <f>U67&amp;" "&amp;U68&amp;" "&amp;U69&amp;" "&amp;U70&amp;" "&amp;U71&amp;" "&amp;U72</f>
        <v xml:space="preserve">有機豆奶     </v>
      </c>
      <c r="AD66" s="44" t="e">
        <f>#REF!&amp;" "&amp;#REF!&amp;" "&amp;#REF!&amp;" "&amp;#REF!&amp;" "&amp;#REF!&amp;" "&amp;#REF!</f>
        <v>#REF!</v>
      </c>
    </row>
    <row r="67" spans="1:30" ht="15" customHeight="1">
      <c r="A67" s="89"/>
      <c r="B67" s="90"/>
      <c r="C67" s="90"/>
      <c r="D67" s="90"/>
      <c r="E67" s="97"/>
      <c r="F67" s="90"/>
      <c r="G67" s="90"/>
      <c r="H67" s="136"/>
      <c r="I67" s="155" t="s">
        <v>17</v>
      </c>
      <c r="J67" s="156">
        <v>10</v>
      </c>
      <c r="K67" s="162" t="s">
        <v>423</v>
      </c>
      <c r="L67" s="161">
        <v>6.5</v>
      </c>
      <c r="M67" s="156" t="s">
        <v>30</v>
      </c>
      <c r="N67" s="156">
        <v>5.5</v>
      </c>
      <c r="O67" s="6" t="s">
        <v>13</v>
      </c>
      <c r="P67" s="6">
        <v>7</v>
      </c>
      <c r="Q67" s="156" t="s">
        <v>40</v>
      </c>
      <c r="R67" s="156">
        <v>5.5</v>
      </c>
      <c r="S67" s="19" t="s">
        <v>363</v>
      </c>
      <c r="T67" s="19">
        <v>1</v>
      </c>
      <c r="U67" s="55" t="s">
        <v>114</v>
      </c>
      <c r="V67" s="45"/>
      <c r="W67" s="5"/>
      <c r="X67" s="5"/>
      <c r="Y67" s="5"/>
      <c r="Z67" s="5"/>
      <c r="AA67" s="5"/>
      <c r="AB67" s="5"/>
      <c r="AC67" s="5"/>
      <c r="AD67" s="5"/>
    </row>
    <row r="68" spans="1:30" ht="15" customHeight="1">
      <c r="A68" s="89"/>
      <c r="B68" s="90"/>
      <c r="C68" s="90"/>
      <c r="D68" s="90"/>
      <c r="E68" s="97"/>
      <c r="F68" s="90"/>
      <c r="G68" s="90"/>
      <c r="H68" s="136"/>
      <c r="I68" s="155" t="s">
        <v>152</v>
      </c>
      <c r="J68" s="156">
        <v>0.4</v>
      </c>
      <c r="K68" s="156"/>
      <c r="L68" s="156"/>
      <c r="M68" s="156"/>
      <c r="N68" s="156"/>
      <c r="O68" s="4" t="s">
        <v>23</v>
      </c>
      <c r="P68" s="4">
        <v>0.05</v>
      </c>
      <c r="Q68" s="156" t="s">
        <v>271</v>
      </c>
      <c r="R68" s="156">
        <v>1</v>
      </c>
      <c r="S68" s="19"/>
      <c r="T68" s="73"/>
      <c r="U68" s="55"/>
      <c r="V68" s="45"/>
      <c r="W68" s="5"/>
      <c r="X68" s="5"/>
      <c r="Y68" s="5"/>
      <c r="Z68" s="5"/>
      <c r="AA68" s="5"/>
      <c r="AB68" s="5"/>
      <c r="AC68" s="5"/>
      <c r="AD68" s="5"/>
    </row>
    <row r="69" spans="1:30" ht="15" customHeight="1">
      <c r="A69" s="89"/>
      <c r="B69" s="90"/>
      <c r="C69" s="90"/>
      <c r="D69" s="90"/>
      <c r="E69" s="97"/>
      <c r="F69" s="90"/>
      <c r="G69" s="90"/>
      <c r="H69" s="133"/>
      <c r="I69" s="155"/>
      <c r="J69" s="156"/>
      <c r="K69" s="156"/>
      <c r="L69" s="156"/>
      <c r="M69" s="156"/>
      <c r="N69" s="156"/>
      <c r="O69" s="4"/>
      <c r="P69" s="4"/>
      <c r="Q69" s="156" t="s">
        <v>280</v>
      </c>
      <c r="R69" s="156">
        <v>1</v>
      </c>
      <c r="S69" s="19"/>
      <c r="T69" s="19"/>
      <c r="U69" s="55"/>
      <c r="V69" s="45"/>
      <c r="W69" s="5"/>
      <c r="X69" s="5"/>
      <c r="Y69" s="5"/>
      <c r="Z69" s="5"/>
      <c r="AA69" s="5"/>
      <c r="AB69" s="5"/>
      <c r="AC69" s="5"/>
      <c r="AD69" s="5"/>
    </row>
    <row r="70" spans="1:30" ht="15" customHeight="1">
      <c r="A70" s="89"/>
      <c r="B70" s="90"/>
      <c r="C70" s="90"/>
      <c r="D70" s="90"/>
      <c r="E70" s="97"/>
      <c r="F70" s="90"/>
      <c r="G70" s="90"/>
      <c r="H70" s="136"/>
      <c r="I70" s="155"/>
      <c r="J70" s="156"/>
      <c r="K70" s="156"/>
      <c r="L70" s="156"/>
      <c r="M70" s="156"/>
      <c r="N70" s="156"/>
      <c r="O70" s="4"/>
      <c r="P70" s="4"/>
      <c r="Q70" s="156"/>
      <c r="R70" s="156"/>
      <c r="S70" s="19"/>
      <c r="T70" s="19"/>
      <c r="U70" s="55"/>
      <c r="V70" s="45"/>
      <c r="W70" s="5"/>
      <c r="X70" s="5"/>
      <c r="Y70" s="5"/>
      <c r="Z70" s="5"/>
      <c r="AA70" s="5"/>
      <c r="AB70" s="5"/>
      <c r="AC70" s="5"/>
      <c r="AD70" s="5"/>
    </row>
    <row r="71" spans="1:30" ht="15" customHeight="1">
      <c r="A71" s="89"/>
      <c r="B71" s="90"/>
      <c r="C71" s="90"/>
      <c r="D71" s="90"/>
      <c r="E71" s="97"/>
      <c r="F71" s="90"/>
      <c r="G71" s="90"/>
      <c r="H71" s="136"/>
      <c r="I71" s="155"/>
      <c r="J71" s="156"/>
      <c r="K71" s="156"/>
      <c r="L71" s="156"/>
      <c r="M71" s="156"/>
      <c r="N71" s="156"/>
      <c r="O71" s="4"/>
      <c r="P71" s="4"/>
      <c r="Q71" s="156"/>
      <c r="R71" s="156"/>
      <c r="S71" s="19"/>
      <c r="T71" s="19"/>
      <c r="U71" s="55"/>
      <c r="V71" s="45"/>
      <c r="W71" s="5"/>
      <c r="X71" s="5"/>
      <c r="Y71" s="5"/>
      <c r="Z71" s="5"/>
      <c r="AA71" s="5"/>
      <c r="AB71" s="5"/>
      <c r="AC71" s="5"/>
      <c r="AD71" s="5"/>
    </row>
    <row r="72" spans="1:30" ht="15" customHeight="1" thickBot="1">
      <c r="A72" s="93"/>
      <c r="B72" s="94"/>
      <c r="C72" s="94"/>
      <c r="D72" s="94"/>
      <c r="E72" s="105"/>
      <c r="F72" s="94"/>
      <c r="G72" s="94"/>
      <c r="H72" s="137"/>
      <c r="I72" s="157"/>
      <c r="J72" s="158"/>
      <c r="K72" s="163"/>
      <c r="L72" s="163"/>
      <c r="M72" s="163"/>
      <c r="N72" s="163"/>
      <c r="O72" s="7"/>
      <c r="P72" s="7"/>
      <c r="Q72" s="163"/>
      <c r="R72" s="163"/>
      <c r="S72" s="24"/>
      <c r="T72" s="24"/>
      <c r="U72" s="56"/>
      <c r="V72" s="46"/>
      <c r="W72" s="8"/>
      <c r="X72" s="8"/>
      <c r="Y72" s="8"/>
      <c r="Z72" s="8"/>
      <c r="AA72" s="8"/>
      <c r="AB72" s="8"/>
      <c r="AC72" s="8"/>
      <c r="AD72" s="8"/>
    </row>
    <row r="73" spans="1:30" ht="15" customHeight="1">
      <c r="A73" s="85" t="s">
        <v>131</v>
      </c>
      <c r="B73" s="97">
        <v>5.0999999999999996</v>
      </c>
      <c r="C73" s="97">
        <v>2.5</v>
      </c>
      <c r="D73" s="97">
        <v>1.7</v>
      </c>
      <c r="E73" s="97">
        <v>2.2999999999999998</v>
      </c>
      <c r="F73" s="97">
        <v>0</v>
      </c>
      <c r="G73" s="97">
        <v>0</v>
      </c>
      <c r="H73" s="132">
        <f t="shared" ref="H73:H129" si="1">B73*70+C73*75+D73*25+E73*45</f>
        <v>690.5</v>
      </c>
      <c r="I73" s="153" t="s">
        <v>15</v>
      </c>
      <c r="J73" s="154"/>
      <c r="K73" s="153" t="s">
        <v>172</v>
      </c>
      <c r="L73" s="161"/>
      <c r="M73" s="153" t="s">
        <v>205</v>
      </c>
      <c r="N73" s="161"/>
      <c r="O73" s="18" t="s">
        <v>16</v>
      </c>
      <c r="P73" s="18"/>
      <c r="Q73" s="153" t="s">
        <v>263</v>
      </c>
      <c r="R73" s="161"/>
      <c r="S73" s="22" t="s">
        <v>364</v>
      </c>
      <c r="T73" s="22"/>
      <c r="U73" s="55"/>
      <c r="V73" s="43" t="str">
        <f>A73</f>
        <v>Q1</v>
      </c>
      <c r="W73" s="44" t="str">
        <f>I74&amp;" "&amp;I75&amp;" "&amp;I76&amp;" "&amp;I77&amp;" "&amp;I78&amp;" "&amp;I79</f>
        <v xml:space="preserve">米     </v>
      </c>
      <c r="X73" s="44" t="str">
        <f>K74&amp;" "&amp;K75&amp;" "&amp;K76&amp;" "&amp;K77&amp;" "&amp;K78&amp;" "&amp;K79</f>
        <v xml:space="preserve">肉雞 醃漬花胡瓜 大蒜 胡蘿蔔  </v>
      </c>
      <c r="Y73" s="44" t="str">
        <f>M74&amp;" "&amp;M75&amp;" "&amp;M76&amp;" "&amp;M77&amp;" "&amp;M78&amp;" "&amp;M79</f>
        <v xml:space="preserve">甜不辣 芹菜 胡蘿蔔 大蒜  </v>
      </c>
      <c r="Z73" s="44" t="str">
        <f>O74&amp;" "&amp;O75&amp;" "&amp;O76&amp;" "&amp;O77&amp;" "&amp;O78&amp;" "&amp;O79</f>
        <v xml:space="preserve">蔬菜 大蒜    </v>
      </c>
      <c r="AA73" s="44" t="str">
        <f>Q74&amp;" "&amp;Q75&amp;" "&amp;Q76&amp;" "&amp;Q77&amp;" "&amp;Q78&amp;" "&amp;Q79</f>
        <v xml:space="preserve">金針菜乾 薑 大骨 冬粉  </v>
      </c>
      <c r="AB73" s="44" t="str">
        <f>S74&amp;" "&amp;S75&amp;" "&amp;S76&amp;" "&amp;S77&amp;" "&amp;S78&amp;" "&amp;S79</f>
        <v xml:space="preserve">草莓餐包     </v>
      </c>
      <c r="AC73" s="44" t="str">
        <f>U74&amp;" "&amp;U75&amp;" "&amp;U76&amp;" "&amp;U77&amp;" "&amp;U78&amp;" "&amp;U79</f>
        <v xml:space="preserve">     </v>
      </c>
      <c r="AD73" s="44" t="e">
        <f>#REF!&amp;" "&amp;#REF!&amp;" "&amp;#REF!&amp;" "&amp;#REF!&amp;" "&amp;#REF!&amp;" "&amp;#REF!</f>
        <v>#REF!</v>
      </c>
    </row>
    <row r="74" spans="1:30" ht="15" customHeight="1">
      <c r="A74" s="89"/>
      <c r="B74" s="97"/>
      <c r="C74" s="97"/>
      <c r="D74" s="97"/>
      <c r="E74" s="97"/>
      <c r="F74" s="97"/>
      <c r="G74" s="97"/>
      <c r="H74" s="132"/>
      <c r="I74" s="155" t="s">
        <v>17</v>
      </c>
      <c r="J74" s="156">
        <v>10</v>
      </c>
      <c r="K74" s="162" t="s">
        <v>48</v>
      </c>
      <c r="L74" s="161">
        <v>9</v>
      </c>
      <c r="M74" s="156" t="s">
        <v>206</v>
      </c>
      <c r="N74" s="156">
        <v>0.5</v>
      </c>
      <c r="O74" s="6" t="s">
        <v>13</v>
      </c>
      <c r="P74" s="6">
        <v>7</v>
      </c>
      <c r="Q74" s="156" t="s">
        <v>51</v>
      </c>
      <c r="R74" s="156">
        <v>0.4</v>
      </c>
      <c r="S74" s="19" t="s">
        <v>364</v>
      </c>
      <c r="T74" s="73">
        <v>2.5</v>
      </c>
      <c r="U74" s="55"/>
      <c r="V74" s="45"/>
      <c r="W74" s="5"/>
      <c r="X74" s="5"/>
      <c r="Y74" s="5"/>
      <c r="Z74" s="5"/>
      <c r="AA74" s="5"/>
      <c r="AB74" s="5"/>
      <c r="AC74" s="5"/>
      <c r="AD74" s="5"/>
    </row>
    <row r="75" spans="1:30" ht="15" customHeight="1">
      <c r="A75" s="89"/>
      <c r="B75" s="97"/>
      <c r="C75" s="97"/>
      <c r="D75" s="97"/>
      <c r="E75" s="97"/>
      <c r="F75" s="97"/>
      <c r="G75" s="97"/>
      <c r="H75" s="132"/>
      <c r="I75" s="155"/>
      <c r="J75" s="156"/>
      <c r="K75" s="162" t="s">
        <v>50</v>
      </c>
      <c r="L75" s="161">
        <v>2</v>
      </c>
      <c r="M75" s="156" t="s">
        <v>171</v>
      </c>
      <c r="N75" s="156">
        <v>4</v>
      </c>
      <c r="O75" s="4" t="s">
        <v>23</v>
      </c>
      <c r="P75" s="4">
        <v>0.05</v>
      </c>
      <c r="Q75" s="161" t="s">
        <v>27</v>
      </c>
      <c r="R75" s="161">
        <v>0.05</v>
      </c>
      <c r="S75" s="19"/>
      <c r="T75" s="19"/>
      <c r="U75" s="55"/>
      <c r="V75" s="45"/>
      <c r="W75" s="5"/>
      <c r="X75" s="5"/>
      <c r="Y75" s="5"/>
      <c r="Z75" s="5"/>
      <c r="AA75" s="5"/>
      <c r="AB75" s="5"/>
      <c r="AC75" s="5"/>
      <c r="AD75" s="5"/>
    </row>
    <row r="76" spans="1:30" ht="15" customHeight="1">
      <c r="A76" s="89"/>
      <c r="B76" s="97"/>
      <c r="C76" s="97"/>
      <c r="D76" s="97"/>
      <c r="E76" s="97"/>
      <c r="F76" s="97"/>
      <c r="G76" s="97"/>
      <c r="H76" s="132"/>
      <c r="I76" s="155"/>
      <c r="J76" s="156"/>
      <c r="K76" s="156" t="s">
        <v>23</v>
      </c>
      <c r="L76" s="156">
        <v>0.05</v>
      </c>
      <c r="M76" s="156" t="s">
        <v>22</v>
      </c>
      <c r="N76" s="156">
        <v>0.5</v>
      </c>
      <c r="O76" s="4"/>
      <c r="P76" s="4"/>
      <c r="Q76" s="156" t="s">
        <v>250</v>
      </c>
      <c r="R76" s="156">
        <v>1</v>
      </c>
      <c r="S76" s="19"/>
      <c r="T76" s="19"/>
      <c r="U76" s="55"/>
      <c r="V76" s="45"/>
      <c r="W76" s="5"/>
      <c r="X76" s="5"/>
      <c r="Y76" s="5"/>
      <c r="Z76" s="5"/>
      <c r="AA76" s="5"/>
      <c r="AB76" s="5"/>
      <c r="AC76" s="5"/>
      <c r="AD76" s="5"/>
    </row>
    <row r="77" spans="1:30" ht="15" customHeight="1">
      <c r="A77" s="89"/>
      <c r="B77" s="97"/>
      <c r="C77" s="97"/>
      <c r="D77" s="97"/>
      <c r="E77" s="97"/>
      <c r="F77" s="97"/>
      <c r="G77" s="97"/>
      <c r="H77" s="132"/>
      <c r="I77" s="155"/>
      <c r="J77" s="156"/>
      <c r="K77" s="156" t="s">
        <v>22</v>
      </c>
      <c r="L77" s="156">
        <v>1</v>
      </c>
      <c r="M77" s="156" t="s">
        <v>23</v>
      </c>
      <c r="N77" s="156">
        <v>0.05</v>
      </c>
      <c r="O77" s="4"/>
      <c r="P77" s="4"/>
      <c r="Q77" s="156" t="s">
        <v>29</v>
      </c>
      <c r="R77" s="156">
        <v>0.3</v>
      </c>
      <c r="S77" s="19"/>
      <c r="T77" s="19"/>
      <c r="U77" s="55"/>
      <c r="V77" s="45"/>
      <c r="W77" s="5"/>
      <c r="X77" s="5"/>
      <c r="Y77" s="5"/>
      <c r="Z77" s="5"/>
      <c r="AA77" s="5"/>
      <c r="AB77" s="5"/>
      <c r="AC77" s="5"/>
      <c r="AD77" s="5"/>
    </row>
    <row r="78" spans="1:30" ht="15" customHeight="1">
      <c r="A78" s="89"/>
      <c r="B78" s="97"/>
      <c r="C78" s="97"/>
      <c r="D78" s="97"/>
      <c r="E78" s="97"/>
      <c r="F78" s="97"/>
      <c r="G78" s="97"/>
      <c r="H78" s="132"/>
      <c r="I78" s="155"/>
      <c r="J78" s="196"/>
      <c r="K78" s="164"/>
      <c r="L78" s="164"/>
      <c r="M78" s="156"/>
      <c r="N78" s="156"/>
      <c r="O78" s="4"/>
      <c r="P78" s="4"/>
      <c r="Q78" s="156"/>
      <c r="R78" s="156"/>
      <c r="S78" s="19"/>
      <c r="T78" s="19"/>
      <c r="U78" s="55"/>
      <c r="V78" s="45"/>
      <c r="W78" s="5"/>
      <c r="X78" s="5"/>
      <c r="Y78" s="5"/>
      <c r="Z78" s="5"/>
      <c r="AA78" s="5"/>
      <c r="AB78" s="5"/>
      <c r="AC78" s="5"/>
      <c r="AD78" s="5"/>
    </row>
    <row r="79" spans="1:30" ht="15" customHeight="1" thickBot="1">
      <c r="A79" s="89"/>
      <c r="B79" s="97"/>
      <c r="C79" s="97"/>
      <c r="D79" s="97"/>
      <c r="E79" s="97"/>
      <c r="F79" s="97"/>
      <c r="G79" s="97"/>
      <c r="H79" s="132"/>
      <c r="I79" s="160"/>
      <c r="J79" s="158"/>
      <c r="K79" s="179"/>
      <c r="L79" s="179"/>
      <c r="M79" s="163"/>
      <c r="N79" s="163"/>
      <c r="O79" s="147"/>
      <c r="P79" s="147"/>
      <c r="Q79" s="163"/>
      <c r="R79" s="163"/>
      <c r="S79" s="24"/>
      <c r="T79" s="24"/>
      <c r="U79" s="56"/>
      <c r="V79" s="46"/>
      <c r="W79" s="8"/>
      <c r="X79" s="8"/>
      <c r="Y79" s="8"/>
      <c r="Z79" s="8"/>
      <c r="AA79" s="8"/>
      <c r="AB79" s="8"/>
      <c r="AC79" s="8"/>
      <c r="AD79" s="8"/>
    </row>
    <row r="80" spans="1:30" ht="15" customHeight="1">
      <c r="A80" s="85" t="s">
        <v>132</v>
      </c>
      <c r="B80" s="107">
        <v>5.7</v>
      </c>
      <c r="C80" s="107">
        <v>3.1</v>
      </c>
      <c r="D80" s="107">
        <v>1.5</v>
      </c>
      <c r="E80" s="104">
        <v>2.2999999999999998</v>
      </c>
      <c r="F80" s="107">
        <v>0</v>
      </c>
      <c r="G80" s="107">
        <v>0</v>
      </c>
      <c r="H80" s="138">
        <f t="shared" si="1"/>
        <v>772.5</v>
      </c>
      <c r="I80" s="153" t="s">
        <v>28</v>
      </c>
      <c r="J80" s="154"/>
      <c r="K80" s="153" t="s">
        <v>173</v>
      </c>
      <c r="L80" s="161"/>
      <c r="M80" s="153" t="s">
        <v>93</v>
      </c>
      <c r="N80" s="161"/>
      <c r="O80" s="148" t="s">
        <v>16</v>
      </c>
      <c r="P80" s="148"/>
      <c r="Q80" s="153" t="s">
        <v>264</v>
      </c>
      <c r="R80" s="161"/>
      <c r="S80" s="22" t="s">
        <v>112</v>
      </c>
      <c r="T80" s="22"/>
      <c r="U80" s="55"/>
      <c r="V80" s="43" t="str">
        <f>A80</f>
        <v>Q2</v>
      </c>
      <c r="W80" s="44" t="str">
        <f>I81&amp;" "&amp;I82&amp;" "&amp;I83&amp;" "&amp;I84&amp;" "&amp;I85&amp;" "&amp;I86</f>
        <v xml:space="preserve">米 糙米    </v>
      </c>
      <c r="X80" s="44" t="str">
        <f>K81&amp;" "&amp;K82&amp;" "&amp;K83&amp;" "&amp;K84&amp;" "&amp;K85&amp;" "&amp;K86</f>
        <v xml:space="preserve">鯊魚片     </v>
      </c>
      <c r="Y80" s="44" t="str">
        <f>M81&amp;" "&amp;M82&amp;" "&amp;M83&amp;" "&amp;M84&amp;" "&amp;M85&amp;" "&amp;M86</f>
        <v>豆腐 豬絞肉 胡蘿蔔 大蒜 豆瓣醬 杏鮑菇</v>
      </c>
      <c r="Z80" s="44" t="str">
        <f>O81&amp;" "&amp;O82&amp;" "&amp;O83&amp;" "&amp;O84&amp;" "&amp;O85&amp;" "&amp;O86</f>
        <v xml:space="preserve">蔬菜 大蒜    </v>
      </c>
      <c r="AA80" s="44" t="str">
        <f>Q81&amp;" "&amp;Q82&amp;" "&amp;Q83&amp;" "&amp;Q84&amp;" "&amp;Q85&amp;" "&amp;Q86</f>
        <v xml:space="preserve">乾裙帶菜 薑 雞蛋   </v>
      </c>
      <c r="AB80" s="44" t="str">
        <f>S81&amp;" "&amp;S82&amp;" "&amp;S83&amp;" "&amp;S84&amp;" "&amp;S85&amp;" "&amp;S86</f>
        <v xml:space="preserve">水果     </v>
      </c>
      <c r="AC80" s="44" t="str">
        <f>U81&amp;" "&amp;U82&amp;" "&amp;U83&amp;" "&amp;U84&amp;" "&amp;U85&amp;" "&amp;U86</f>
        <v xml:space="preserve">     </v>
      </c>
      <c r="AD80" s="44" t="e">
        <f>#REF!&amp;" "&amp;#REF!&amp;" "&amp;#REF!&amp;" "&amp;#REF!&amp;" "&amp;#REF!&amp;" "&amp;#REF!</f>
        <v>#REF!</v>
      </c>
    </row>
    <row r="81" spans="1:30" ht="15" customHeight="1">
      <c r="A81" s="89"/>
      <c r="B81" s="90"/>
      <c r="C81" s="90"/>
      <c r="D81" s="90"/>
      <c r="E81" s="97"/>
      <c r="F81" s="90"/>
      <c r="G81" s="90"/>
      <c r="H81" s="133"/>
      <c r="I81" s="155" t="s">
        <v>17</v>
      </c>
      <c r="J81" s="156">
        <v>7</v>
      </c>
      <c r="K81" s="162" t="s">
        <v>160</v>
      </c>
      <c r="L81" s="161">
        <v>6.5</v>
      </c>
      <c r="M81" s="156" t="s">
        <v>19</v>
      </c>
      <c r="N81" s="156">
        <v>5</v>
      </c>
      <c r="O81" s="6" t="s">
        <v>13</v>
      </c>
      <c r="P81" s="6">
        <v>7</v>
      </c>
      <c r="Q81" s="156" t="s">
        <v>211</v>
      </c>
      <c r="R81" s="156">
        <v>0.6</v>
      </c>
      <c r="S81" s="19" t="s">
        <v>112</v>
      </c>
      <c r="T81" s="19">
        <v>12</v>
      </c>
      <c r="U81" s="55"/>
      <c r="V81" s="45"/>
      <c r="W81" s="5"/>
      <c r="X81" s="5"/>
      <c r="Y81" s="5"/>
      <c r="Z81" s="5"/>
      <c r="AA81" s="5"/>
      <c r="AB81" s="5"/>
      <c r="AC81" s="5"/>
      <c r="AD81" s="5"/>
    </row>
    <row r="82" spans="1:30" ht="15" customHeight="1">
      <c r="A82" s="89"/>
      <c r="B82" s="90"/>
      <c r="C82" s="90"/>
      <c r="D82" s="90"/>
      <c r="E82" s="97"/>
      <c r="F82" s="90"/>
      <c r="G82" s="90"/>
      <c r="H82" s="133"/>
      <c r="I82" s="155" t="s">
        <v>32</v>
      </c>
      <c r="J82" s="156">
        <v>3</v>
      </c>
      <c r="K82" s="162"/>
      <c r="L82" s="161"/>
      <c r="M82" s="156" t="s">
        <v>18</v>
      </c>
      <c r="N82" s="156">
        <v>0.6</v>
      </c>
      <c r="O82" s="4" t="s">
        <v>23</v>
      </c>
      <c r="P82" s="4">
        <v>0.05</v>
      </c>
      <c r="Q82" s="172" t="s">
        <v>27</v>
      </c>
      <c r="R82" s="156">
        <v>0.05</v>
      </c>
      <c r="S82" s="19"/>
      <c r="T82" s="73"/>
      <c r="U82" s="55"/>
      <c r="V82" s="45"/>
      <c r="W82" s="5"/>
      <c r="X82" s="5"/>
      <c r="Y82" s="5"/>
      <c r="Z82" s="5"/>
      <c r="AA82" s="5"/>
      <c r="AB82" s="5"/>
      <c r="AC82" s="5"/>
      <c r="AD82" s="5"/>
    </row>
    <row r="83" spans="1:30" ht="15" customHeight="1">
      <c r="A83" s="89"/>
      <c r="B83" s="90"/>
      <c r="C83" s="90"/>
      <c r="D83" s="90"/>
      <c r="E83" s="97"/>
      <c r="F83" s="90"/>
      <c r="G83" s="90"/>
      <c r="H83" s="133"/>
      <c r="I83" s="155"/>
      <c r="J83" s="156"/>
      <c r="K83" s="162"/>
      <c r="L83" s="161"/>
      <c r="M83" s="156" t="s">
        <v>22</v>
      </c>
      <c r="N83" s="156">
        <v>0.5</v>
      </c>
      <c r="O83" s="4"/>
      <c r="P83" s="4"/>
      <c r="Q83" s="156" t="s">
        <v>30</v>
      </c>
      <c r="R83" s="156">
        <v>2</v>
      </c>
      <c r="S83" s="19"/>
      <c r="T83" s="19"/>
      <c r="U83" s="55"/>
      <c r="V83" s="45"/>
      <c r="W83" s="5"/>
      <c r="X83" s="5"/>
      <c r="Y83" s="5"/>
      <c r="Z83" s="5"/>
      <c r="AA83" s="5"/>
      <c r="AB83" s="5"/>
      <c r="AC83" s="5"/>
      <c r="AD83" s="5"/>
    </row>
    <row r="84" spans="1:30" ht="15" customHeight="1">
      <c r="A84" s="89"/>
      <c r="B84" s="90"/>
      <c r="C84" s="90"/>
      <c r="D84" s="90"/>
      <c r="E84" s="97"/>
      <c r="F84" s="90"/>
      <c r="G84" s="90"/>
      <c r="H84" s="133"/>
      <c r="I84" s="155"/>
      <c r="J84" s="156"/>
      <c r="K84" s="156"/>
      <c r="L84" s="156"/>
      <c r="M84" s="156" t="s">
        <v>23</v>
      </c>
      <c r="N84" s="156">
        <v>0.05</v>
      </c>
      <c r="O84" s="4"/>
      <c r="P84" s="4"/>
      <c r="Q84" s="156"/>
      <c r="R84" s="156"/>
      <c r="S84" s="19"/>
      <c r="T84" s="19"/>
      <c r="U84" s="55"/>
      <c r="V84" s="45"/>
      <c r="W84" s="5"/>
      <c r="X84" s="5"/>
      <c r="Y84" s="5"/>
      <c r="Z84" s="5"/>
      <c r="AA84" s="5"/>
      <c r="AB84" s="5"/>
      <c r="AC84" s="5"/>
      <c r="AD84" s="5"/>
    </row>
    <row r="85" spans="1:30" ht="15" customHeight="1">
      <c r="A85" s="89"/>
      <c r="B85" s="90"/>
      <c r="C85" s="90"/>
      <c r="D85" s="90"/>
      <c r="E85" s="97"/>
      <c r="F85" s="90"/>
      <c r="G85" s="90"/>
      <c r="H85" s="133"/>
      <c r="I85" s="155"/>
      <c r="J85" s="156"/>
      <c r="K85" s="156"/>
      <c r="L85" s="156"/>
      <c r="M85" s="156" t="s">
        <v>62</v>
      </c>
      <c r="N85" s="156"/>
      <c r="O85" s="4"/>
      <c r="P85" s="4"/>
      <c r="Q85" s="156"/>
      <c r="R85" s="156"/>
      <c r="S85" s="19"/>
      <c r="T85" s="19"/>
      <c r="U85" s="55"/>
      <c r="V85" s="45"/>
      <c r="W85" s="5"/>
      <c r="X85" s="5"/>
      <c r="Y85" s="5"/>
      <c r="Z85" s="5"/>
      <c r="AA85" s="5"/>
      <c r="AB85" s="5"/>
      <c r="AC85" s="5"/>
      <c r="AD85" s="5"/>
    </row>
    <row r="86" spans="1:30" ht="15" customHeight="1" thickBot="1">
      <c r="A86" s="93"/>
      <c r="B86" s="94"/>
      <c r="C86" s="94"/>
      <c r="D86" s="94"/>
      <c r="E86" s="105"/>
      <c r="F86" s="94"/>
      <c r="G86" s="94"/>
      <c r="H86" s="139"/>
      <c r="I86" s="160"/>
      <c r="J86" s="158"/>
      <c r="K86" s="163"/>
      <c r="L86" s="163"/>
      <c r="M86" s="176" t="s">
        <v>81</v>
      </c>
      <c r="N86" s="176">
        <v>2</v>
      </c>
      <c r="O86" s="149"/>
      <c r="P86" s="149"/>
      <c r="Q86" s="163"/>
      <c r="R86" s="163"/>
      <c r="S86" s="24"/>
      <c r="T86" s="24"/>
      <c r="U86" s="56"/>
      <c r="V86" s="46"/>
      <c r="W86" s="8"/>
      <c r="X86" s="8"/>
      <c r="Y86" s="8"/>
      <c r="Z86" s="8"/>
      <c r="AA86" s="8"/>
      <c r="AB86" s="8"/>
      <c r="AC86" s="8"/>
      <c r="AD86" s="8"/>
    </row>
    <row r="87" spans="1:30" ht="15" customHeight="1">
      <c r="A87" s="89" t="s">
        <v>133</v>
      </c>
      <c r="B87" s="90">
        <v>4.2</v>
      </c>
      <c r="C87" s="90">
        <v>2.7</v>
      </c>
      <c r="D87" s="90">
        <v>1.5</v>
      </c>
      <c r="E87" s="97">
        <v>2.2999999999999998</v>
      </c>
      <c r="F87" s="90">
        <v>0.1</v>
      </c>
      <c r="G87" s="110">
        <v>0</v>
      </c>
      <c r="H87" s="132">
        <f t="shared" si="1"/>
        <v>637.5</v>
      </c>
      <c r="I87" s="153" t="s">
        <v>153</v>
      </c>
      <c r="J87" s="154"/>
      <c r="K87" s="153" t="s">
        <v>174</v>
      </c>
      <c r="L87" s="161"/>
      <c r="M87" s="173" t="s">
        <v>207</v>
      </c>
      <c r="N87" s="161"/>
      <c r="O87" s="18" t="s">
        <v>16</v>
      </c>
      <c r="P87" s="18"/>
      <c r="Q87" s="153" t="s">
        <v>265</v>
      </c>
      <c r="R87" s="161"/>
      <c r="S87" s="22" t="s">
        <v>116</v>
      </c>
      <c r="T87" s="22"/>
      <c r="U87" s="55"/>
      <c r="V87" s="43" t="str">
        <f>A87</f>
        <v>Q3</v>
      </c>
      <c r="W87" s="44" t="str">
        <f>I88&amp;" "&amp;I89&amp;" "&amp;I90&amp;" "&amp;I91&amp;" "&amp;I92&amp;" "&amp;I93</f>
        <v xml:space="preserve">刈包     </v>
      </c>
      <c r="X87" s="44" t="str">
        <f>K88&amp;" "&amp;K89&amp;" "&amp;K90&amp;" "&amp;K91&amp;" "&amp;K92&amp;" "&amp;K93</f>
        <v xml:space="preserve">肉排     </v>
      </c>
      <c r="Y87" s="44" t="str">
        <f>M88&amp;" "&amp;M89&amp;" "&amp;M90&amp;" "&amp;M91&amp;" "&amp;M92&amp;" "&amp;M93</f>
        <v xml:space="preserve">豬絞肉 酸菜 大蒜   </v>
      </c>
      <c r="Z87" s="44" t="str">
        <f>O88&amp;" "&amp;O89&amp;" "&amp;O90&amp;" "&amp;O91&amp;" "&amp;O92&amp;" "&amp;O93</f>
        <v xml:space="preserve">蔬菜 大蒜    </v>
      </c>
      <c r="AA87" s="44" t="str">
        <f>Q88&amp;" "&amp;Q89&amp;" "&amp;Q90&amp;" "&amp;Q91&amp;" "&amp;Q92&amp;" "&amp;Q93</f>
        <v>米粉 豬絞肉 桶筍絲 黑輪 胡蘿蔔 乾木耳</v>
      </c>
      <c r="AB87" s="44" t="str">
        <f>S88&amp;" "&amp;S89&amp;" "&amp;S90&amp;" "&amp;S91&amp;" "&amp;S92&amp;" "&amp;S93</f>
        <v xml:space="preserve">保久乳     </v>
      </c>
      <c r="AC87" s="44" t="str">
        <f>U88&amp;" "&amp;U89&amp;" "&amp;U90&amp;" "&amp;U91&amp;" "&amp;U92&amp;" "&amp;U93</f>
        <v xml:space="preserve">     </v>
      </c>
      <c r="AD87" s="44" t="e">
        <f>#REF!&amp;" "&amp;#REF!&amp;" "&amp;#REF!&amp;" "&amp;#REF!&amp;" "&amp;#REF!&amp;" "&amp;#REF!</f>
        <v>#REF!</v>
      </c>
    </row>
    <row r="88" spans="1:30" ht="15" customHeight="1">
      <c r="A88" s="89"/>
      <c r="B88" s="90"/>
      <c r="C88" s="90"/>
      <c r="D88" s="90"/>
      <c r="E88" s="97"/>
      <c r="F88" s="90"/>
      <c r="G88" s="110"/>
      <c r="H88" s="132"/>
      <c r="I88" s="155" t="s">
        <v>154</v>
      </c>
      <c r="J88" s="156">
        <v>6</v>
      </c>
      <c r="K88" s="156" t="s">
        <v>59</v>
      </c>
      <c r="L88" s="156">
        <v>6</v>
      </c>
      <c r="M88" s="156" t="s">
        <v>18</v>
      </c>
      <c r="N88" s="156">
        <v>0.5</v>
      </c>
      <c r="O88" s="6" t="s">
        <v>13</v>
      </c>
      <c r="P88" s="6">
        <v>7</v>
      </c>
      <c r="Q88" s="156" t="s">
        <v>266</v>
      </c>
      <c r="R88" s="156">
        <v>2</v>
      </c>
      <c r="S88" s="19" t="s">
        <v>116</v>
      </c>
      <c r="T88" s="19">
        <v>20</v>
      </c>
      <c r="U88" s="55"/>
      <c r="V88" s="45"/>
      <c r="W88" s="5"/>
      <c r="X88" s="5"/>
      <c r="Y88" s="5"/>
      <c r="Z88" s="5"/>
      <c r="AA88" s="5"/>
      <c r="AB88" s="5"/>
      <c r="AC88" s="5"/>
      <c r="AD88" s="5"/>
    </row>
    <row r="89" spans="1:30" ht="15" customHeight="1">
      <c r="A89" s="89"/>
      <c r="B89" s="90"/>
      <c r="C89" s="90"/>
      <c r="D89" s="90"/>
      <c r="E89" s="97"/>
      <c r="F89" s="90"/>
      <c r="G89" s="110"/>
      <c r="H89" s="132"/>
      <c r="I89" s="155"/>
      <c r="J89" s="156"/>
      <c r="K89" s="156"/>
      <c r="L89" s="156"/>
      <c r="M89" s="156" t="s">
        <v>208</v>
      </c>
      <c r="N89" s="156">
        <v>4.5</v>
      </c>
      <c r="O89" s="4" t="s">
        <v>23</v>
      </c>
      <c r="P89" s="4">
        <v>0.05</v>
      </c>
      <c r="Q89" s="156" t="s">
        <v>18</v>
      </c>
      <c r="R89" s="156">
        <v>0.5</v>
      </c>
      <c r="S89" s="19"/>
      <c r="T89" s="73"/>
      <c r="U89" s="55"/>
      <c r="V89" s="45"/>
      <c r="W89" s="5"/>
      <c r="X89" s="5"/>
      <c r="Y89" s="5"/>
      <c r="Z89" s="5"/>
      <c r="AA89" s="5"/>
      <c r="AB89" s="5"/>
      <c r="AC89" s="5"/>
      <c r="AD89" s="5"/>
    </row>
    <row r="90" spans="1:30" ht="15" customHeight="1">
      <c r="A90" s="89"/>
      <c r="B90" s="90"/>
      <c r="C90" s="90"/>
      <c r="D90" s="90"/>
      <c r="E90" s="97"/>
      <c r="F90" s="90"/>
      <c r="G90" s="110"/>
      <c r="H90" s="132"/>
      <c r="I90" s="155"/>
      <c r="J90" s="156"/>
      <c r="K90" s="156"/>
      <c r="L90" s="156"/>
      <c r="M90" s="156" t="s">
        <v>23</v>
      </c>
      <c r="N90" s="156">
        <v>0.05</v>
      </c>
      <c r="O90" s="4"/>
      <c r="P90" s="4"/>
      <c r="Q90" s="156" t="s">
        <v>267</v>
      </c>
      <c r="R90" s="156">
        <v>1</v>
      </c>
      <c r="S90" s="19"/>
      <c r="T90" s="19"/>
      <c r="U90" s="55"/>
      <c r="V90" s="45"/>
      <c r="W90" s="5"/>
      <c r="X90" s="5"/>
      <c r="Y90" s="5"/>
      <c r="Z90" s="5"/>
      <c r="AA90" s="5"/>
      <c r="AB90" s="5"/>
      <c r="AC90" s="5"/>
      <c r="AD90" s="5"/>
    </row>
    <row r="91" spans="1:30" ht="15" customHeight="1">
      <c r="A91" s="89"/>
      <c r="B91" s="90"/>
      <c r="C91" s="90"/>
      <c r="D91" s="90"/>
      <c r="E91" s="97"/>
      <c r="F91" s="90"/>
      <c r="G91" s="111"/>
      <c r="H91" s="134"/>
      <c r="I91" s="155"/>
      <c r="J91" s="156"/>
      <c r="K91" s="156"/>
      <c r="L91" s="156"/>
      <c r="M91" s="156"/>
      <c r="N91" s="156"/>
      <c r="O91" s="4"/>
      <c r="P91" s="4"/>
      <c r="Q91" s="156" t="s">
        <v>197</v>
      </c>
      <c r="R91" s="156">
        <v>0.5</v>
      </c>
      <c r="S91" s="19"/>
      <c r="T91" s="19"/>
      <c r="U91" s="55"/>
      <c r="V91" s="45"/>
      <c r="W91" s="5"/>
      <c r="X91" s="5"/>
      <c r="Y91" s="5"/>
      <c r="Z91" s="5"/>
      <c r="AA91" s="5"/>
      <c r="AB91" s="5"/>
      <c r="AC91" s="5"/>
      <c r="AD91" s="5"/>
    </row>
    <row r="92" spans="1:30" ht="15" customHeight="1">
      <c r="A92" s="89"/>
      <c r="B92" s="90"/>
      <c r="C92" s="90"/>
      <c r="D92" s="90"/>
      <c r="E92" s="97"/>
      <c r="F92" s="90"/>
      <c r="G92" s="110"/>
      <c r="H92" s="132"/>
      <c r="I92" s="155"/>
      <c r="J92" s="156"/>
      <c r="K92" s="156"/>
      <c r="L92" s="156"/>
      <c r="M92" s="156"/>
      <c r="N92" s="156"/>
      <c r="O92" s="4"/>
      <c r="P92" s="4"/>
      <c r="Q92" s="156" t="s">
        <v>22</v>
      </c>
      <c r="R92" s="156">
        <v>0.5</v>
      </c>
      <c r="S92" s="19"/>
      <c r="T92" s="19"/>
      <c r="U92" s="55"/>
      <c r="V92" s="45"/>
      <c r="W92" s="5"/>
      <c r="X92" s="5"/>
      <c r="Y92" s="5"/>
      <c r="Z92" s="5"/>
      <c r="AA92" s="5"/>
      <c r="AB92" s="5"/>
      <c r="AC92" s="5"/>
      <c r="AD92" s="5"/>
    </row>
    <row r="93" spans="1:30" ht="15" customHeight="1" thickBot="1">
      <c r="A93" s="89"/>
      <c r="B93" s="90"/>
      <c r="C93" s="90"/>
      <c r="D93" s="90"/>
      <c r="E93" s="97"/>
      <c r="F93" s="90"/>
      <c r="G93" s="110"/>
      <c r="H93" s="132"/>
      <c r="I93" s="157"/>
      <c r="J93" s="158"/>
      <c r="K93" s="163"/>
      <c r="L93" s="163"/>
      <c r="M93" s="163"/>
      <c r="N93" s="163"/>
      <c r="O93" s="147"/>
      <c r="P93" s="147"/>
      <c r="Q93" s="163" t="s">
        <v>35</v>
      </c>
      <c r="R93" s="163">
        <v>0.01</v>
      </c>
      <c r="S93" s="24"/>
      <c r="T93" s="24"/>
      <c r="U93" s="56"/>
      <c r="V93" s="46"/>
      <c r="W93" s="8"/>
      <c r="X93" s="8"/>
      <c r="Y93" s="8"/>
      <c r="Z93" s="8"/>
      <c r="AA93" s="8"/>
      <c r="AB93" s="8"/>
      <c r="AC93" s="8"/>
      <c r="AD93" s="8"/>
    </row>
    <row r="94" spans="1:30" ht="15" customHeight="1">
      <c r="A94" s="85" t="s">
        <v>134</v>
      </c>
      <c r="B94" s="107">
        <v>6.5</v>
      </c>
      <c r="C94" s="107">
        <v>2.2000000000000002</v>
      </c>
      <c r="D94" s="107">
        <v>1.5</v>
      </c>
      <c r="E94" s="104">
        <v>2.2999999999999998</v>
      </c>
      <c r="F94" s="107">
        <v>0</v>
      </c>
      <c r="G94" s="107">
        <v>0</v>
      </c>
      <c r="H94" s="138">
        <f t="shared" si="1"/>
        <v>761</v>
      </c>
      <c r="I94" s="153" t="s">
        <v>28</v>
      </c>
      <c r="J94" s="154"/>
      <c r="K94" s="153" t="s">
        <v>163</v>
      </c>
      <c r="L94" s="161"/>
      <c r="M94" s="177" t="s">
        <v>209</v>
      </c>
      <c r="N94" s="161"/>
      <c r="O94" s="148" t="s">
        <v>16</v>
      </c>
      <c r="P94" s="148"/>
      <c r="Q94" s="153" t="s">
        <v>268</v>
      </c>
      <c r="R94" s="161"/>
      <c r="S94" s="22" t="s">
        <v>112</v>
      </c>
      <c r="T94" s="22"/>
      <c r="U94" s="55" t="s">
        <v>113</v>
      </c>
      <c r="V94" s="43" t="str">
        <f>A94</f>
        <v>Q4</v>
      </c>
      <c r="W94" s="44" t="str">
        <f>I95&amp;" "&amp;I96&amp;" "&amp;I97&amp;" "&amp;I98&amp;" "&amp;I99&amp;" "&amp;I100</f>
        <v xml:space="preserve">米 糙米    </v>
      </c>
      <c r="X94" s="44" t="str">
        <f>K95&amp;" "&amp;K96&amp;" "&amp;K97&amp;" "&amp;K98&amp;" "&amp;K99&amp;" "&amp;K100</f>
        <v xml:space="preserve">豬絞肉 豆薯 胡蘿蔔 九層塔 大蒜 </v>
      </c>
      <c r="Y94" s="44" t="str">
        <f>M95&amp;" "&amp;M96&amp;" "&amp;M97&amp;" "&amp;M98&amp;" "&amp;M99&amp;" "&amp;M100</f>
        <v xml:space="preserve">凍豆腐 韓式泡菜 結球白菜   </v>
      </c>
      <c r="Z94" s="44" t="str">
        <f>O95&amp;" "&amp;O96&amp;" "&amp;O97&amp;" "&amp;O98&amp;" "&amp;O99&amp;" "&amp;O100</f>
        <v xml:space="preserve">蔬菜 大蒜    </v>
      </c>
      <c r="AA94" s="44" t="str">
        <f>Q95&amp;" "&amp;Q96&amp;" "&amp;Q97&amp;" "&amp;Q98&amp;" "&amp;Q99&amp;" "&amp;Q100</f>
        <v xml:space="preserve">紅豆 黑秈糯米 二砂糖   </v>
      </c>
      <c r="AB94" s="44" t="str">
        <f>S95&amp;" "&amp;S96&amp;" "&amp;S97&amp;" "&amp;S98&amp;" "&amp;S99&amp;" "&amp;S100</f>
        <v xml:space="preserve">水果     </v>
      </c>
      <c r="AC94" s="44" t="str">
        <f>U95&amp;" "&amp;U96&amp;" "&amp;U97&amp;" "&amp;U98&amp;" "&amp;U99&amp;" "&amp;U100</f>
        <v xml:space="preserve">有機豆奶     </v>
      </c>
      <c r="AD94" s="44" t="e">
        <f>#REF!&amp;" "&amp;#REF!&amp;" "&amp;#REF!&amp;" "&amp;#REF!&amp;" "&amp;#REF!&amp;" "&amp;#REF!</f>
        <v>#REF!</v>
      </c>
    </row>
    <row r="95" spans="1:30" ht="15" customHeight="1">
      <c r="A95" s="89"/>
      <c r="B95" s="90"/>
      <c r="C95" s="90"/>
      <c r="D95" s="90"/>
      <c r="E95" s="97"/>
      <c r="F95" s="90"/>
      <c r="G95" s="90"/>
      <c r="H95" s="136"/>
      <c r="I95" s="155" t="s">
        <v>17</v>
      </c>
      <c r="J95" s="156">
        <v>7</v>
      </c>
      <c r="K95" s="162" t="s">
        <v>18</v>
      </c>
      <c r="L95" s="161">
        <v>6</v>
      </c>
      <c r="M95" s="161" t="s">
        <v>58</v>
      </c>
      <c r="N95" s="161">
        <v>4</v>
      </c>
      <c r="O95" s="6" t="s">
        <v>13</v>
      </c>
      <c r="P95" s="6">
        <v>7</v>
      </c>
      <c r="Q95" s="156" t="s">
        <v>269</v>
      </c>
      <c r="R95" s="156">
        <v>1</v>
      </c>
      <c r="S95" s="19" t="s">
        <v>112</v>
      </c>
      <c r="T95" s="19">
        <v>12</v>
      </c>
      <c r="U95" s="55" t="s">
        <v>114</v>
      </c>
      <c r="V95" s="45"/>
      <c r="W95" s="5"/>
      <c r="X95" s="5"/>
      <c r="Y95" s="5"/>
      <c r="Z95" s="5"/>
      <c r="AA95" s="5"/>
      <c r="AB95" s="5"/>
      <c r="AC95" s="5"/>
      <c r="AD95" s="5"/>
    </row>
    <row r="96" spans="1:30" ht="15" customHeight="1">
      <c r="A96" s="89"/>
      <c r="B96" s="90"/>
      <c r="C96" s="90"/>
      <c r="D96" s="90"/>
      <c r="E96" s="97"/>
      <c r="F96" s="90"/>
      <c r="G96" s="90"/>
      <c r="H96" s="136"/>
      <c r="I96" s="155" t="s">
        <v>32</v>
      </c>
      <c r="J96" s="156">
        <v>3</v>
      </c>
      <c r="K96" s="162" t="s">
        <v>164</v>
      </c>
      <c r="L96" s="161">
        <v>5</v>
      </c>
      <c r="M96" s="161" t="s">
        <v>84</v>
      </c>
      <c r="N96" s="161">
        <v>1</v>
      </c>
      <c r="O96" s="4" t="s">
        <v>23</v>
      </c>
      <c r="P96" s="4">
        <v>0.05</v>
      </c>
      <c r="Q96" s="161" t="s">
        <v>152</v>
      </c>
      <c r="R96" s="161">
        <v>2</v>
      </c>
      <c r="S96" s="19"/>
      <c r="T96" s="73"/>
      <c r="U96" s="55"/>
      <c r="V96" s="45"/>
      <c r="W96" s="5"/>
      <c r="X96" s="5"/>
      <c r="Y96" s="5"/>
      <c r="Z96" s="5"/>
      <c r="AA96" s="5"/>
      <c r="AB96" s="5"/>
      <c r="AC96" s="5"/>
      <c r="AD96" s="5"/>
    </row>
    <row r="97" spans="1:30" ht="15" customHeight="1">
      <c r="A97" s="89"/>
      <c r="B97" s="90"/>
      <c r="C97" s="90"/>
      <c r="D97" s="90"/>
      <c r="E97" s="97"/>
      <c r="F97" s="90"/>
      <c r="G97" s="90"/>
      <c r="H97" s="133"/>
      <c r="I97" s="155"/>
      <c r="J97" s="156"/>
      <c r="K97" s="162" t="s">
        <v>22</v>
      </c>
      <c r="L97" s="161">
        <v>1</v>
      </c>
      <c r="M97" s="161" t="s">
        <v>34</v>
      </c>
      <c r="N97" s="161">
        <v>1.5</v>
      </c>
      <c r="O97" s="4"/>
      <c r="P97" s="4"/>
      <c r="Q97" s="156" t="s">
        <v>39</v>
      </c>
      <c r="R97" s="156">
        <v>1</v>
      </c>
      <c r="S97" s="19"/>
      <c r="T97" s="19"/>
      <c r="U97" s="55"/>
      <c r="V97" s="45"/>
      <c r="W97" s="5"/>
      <c r="X97" s="5"/>
      <c r="Y97" s="5"/>
      <c r="Z97" s="5"/>
      <c r="AA97" s="5"/>
      <c r="AB97" s="5"/>
      <c r="AC97" s="5"/>
      <c r="AD97" s="5"/>
    </row>
    <row r="98" spans="1:30" ht="15" customHeight="1">
      <c r="A98" s="89"/>
      <c r="B98" s="90"/>
      <c r="C98" s="90"/>
      <c r="D98" s="90"/>
      <c r="E98" s="97"/>
      <c r="F98" s="90"/>
      <c r="G98" s="90"/>
      <c r="H98" s="136"/>
      <c r="I98" s="155"/>
      <c r="J98" s="156"/>
      <c r="K98" s="156" t="s">
        <v>45</v>
      </c>
      <c r="L98" s="156">
        <v>0.15</v>
      </c>
      <c r="M98" s="161"/>
      <c r="N98" s="161"/>
      <c r="O98" s="4"/>
      <c r="P98" s="4"/>
      <c r="Q98" s="156"/>
      <c r="R98" s="156"/>
      <c r="S98" s="19"/>
      <c r="T98" s="19"/>
      <c r="U98" s="55"/>
      <c r="V98" s="45"/>
      <c r="W98" s="5"/>
      <c r="X98" s="5"/>
      <c r="Y98" s="5"/>
      <c r="Z98" s="5"/>
      <c r="AA98" s="5"/>
      <c r="AB98" s="5"/>
      <c r="AC98" s="5"/>
      <c r="AD98" s="5"/>
    </row>
    <row r="99" spans="1:30" ht="15" customHeight="1">
      <c r="A99" s="89"/>
      <c r="B99" s="90"/>
      <c r="C99" s="90"/>
      <c r="D99" s="90"/>
      <c r="E99" s="97"/>
      <c r="F99" s="90"/>
      <c r="G99" s="90"/>
      <c r="H99" s="136"/>
      <c r="I99" s="155"/>
      <c r="J99" s="156"/>
      <c r="K99" s="156" t="s">
        <v>23</v>
      </c>
      <c r="L99" s="156">
        <v>0.05</v>
      </c>
      <c r="M99" s="161"/>
      <c r="N99" s="161"/>
      <c r="O99" s="4"/>
      <c r="P99" s="4"/>
      <c r="Q99" s="156"/>
      <c r="R99" s="156"/>
      <c r="S99" s="19"/>
      <c r="T99" s="19"/>
      <c r="U99" s="55"/>
      <c r="V99" s="45"/>
      <c r="W99" s="5"/>
      <c r="X99" s="5"/>
      <c r="Y99" s="5"/>
      <c r="Z99" s="5"/>
      <c r="AA99" s="5"/>
      <c r="AB99" s="5"/>
      <c r="AC99" s="5"/>
      <c r="AD99" s="5"/>
    </row>
    <row r="100" spans="1:30" ht="15" customHeight="1" thickBot="1">
      <c r="A100" s="93"/>
      <c r="B100" s="94"/>
      <c r="C100" s="94"/>
      <c r="D100" s="94"/>
      <c r="E100" s="105"/>
      <c r="F100" s="94"/>
      <c r="G100" s="94"/>
      <c r="H100" s="137"/>
      <c r="I100" s="160"/>
      <c r="J100" s="158"/>
      <c r="K100" s="163"/>
      <c r="L100" s="163"/>
      <c r="M100" s="163"/>
      <c r="N100" s="163"/>
      <c r="O100" s="149"/>
      <c r="P100" s="149"/>
      <c r="Q100" s="163"/>
      <c r="R100" s="163"/>
      <c r="S100" s="24"/>
      <c r="T100" s="24"/>
      <c r="U100" s="56"/>
      <c r="V100" s="46"/>
      <c r="W100" s="8"/>
      <c r="X100" s="8"/>
      <c r="Y100" s="8"/>
      <c r="Z100" s="8"/>
      <c r="AA100" s="8"/>
      <c r="AB100" s="8"/>
      <c r="AC100" s="8"/>
      <c r="AD100" s="8"/>
    </row>
    <row r="101" spans="1:30" ht="15" customHeight="1">
      <c r="A101" s="89" t="s">
        <v>135</v>
      </c>
      <c r="B101" s="90">
        <v>5.4</v>
      </c>
      <c r="C101" s="90">
        <v>2.1</v>
      </c>
      <c r="D101" s="90">
        <v>1.5</v>
      </c>
      <c r="E101" s="90">
        <v>2.4</v>
      </c>
      <c r="F101" s="90">
        <v>0</v>
      </c>
      <c r="G101" s="90">
        <v>0</v>
      </c>
      <c r="H101" s="207">
        <f t="shared" si="1"/>
        <v>681</v>
      </c>
      <c r="I101" s="153" t="s">
        <v>15</v>
      </c>
      <c r="J101" s="154"/>
      <c r="K101" s="153" t="s">
        <v>177</v>
      </c>
      <c r="L101" s="161"/>
      <c r="M101" s="153" t="s">
        <v>210</v>
      </c>
      <c r="N101" s="161"/>
      <c r="O101" s="18" t="s">
        <v>16</v>
      </c>
      <c r="P101" s="18"/>
      <c r="Q101" s="153" t="s">
        <v>270</v>
      </c>
      <c r="R101" s="161"/>
      <c r="S101" s="22" t="s">
        <v>361</v>
      </c>
      <c r="T101" s="22"/>
      <c r="U101" s="55"/>
      <c r="V101" s="43" t="str">
        <f>A101</f>
        <v>R1</v>
      </c>
      <c r="W101" s="44" t="str">
        <f>I102&amp;" "&amp;I103&amp;" "&amp;I104&amp;" "&amp;I105&amp;" "&amp;I106&amp;" "&amp;I107</f>
        <v xml:space="preserve">米     </v>
      </c>
      <c r="X101" s="44" t="str">
        <f>K102&amp;" "&amp;K103&amp;" "&amp;K104&amp;" "&amp;K105&amp;" "&amp;K106&amp;" "&amp;K107</f>
        <v xml:space="preserve">豬絞肉 南瓜 洋蔥 椰漿 咖哩粉 </v>
      </c>
      <c r="Y101" s="44" t="str">
        <f>M102&amp;" "&amp;M103&amp;" "&amp;M104&amp;" "&amp;M105&amp;" "&amp;M106&amp;" "&amp;M107</f>
        <v xml:space="preserve">乾裙帶菜 薑絲 大蒜 胡蘿蔔  </v>
      </c>
      <c r="Z101" s="44" t="str">
        <f>O102&amp;" "&amp;O103&amp;" "&amp;O104&amp;" "&amp;O105&amp;" "&amp;O106&amp;" "&amp;O107</f>
        <v xml:space="preserve">蔬菜 大蒜    </v>
      </c>
      <c r="AA101" s="44" t="str">
        <f>Q102&amp;" "&amp;Q103&amp;" "&amp;Q104&amp;" "&amp;Q105&amp;" "&amp;Q106&amp;" "&amp;Q107</f>
        <v xml:space="preserve">洋蔥 甘藍 大番茄 豬後腿肉  </v>
      </c>
      <c r="AB101" s="44" t="str">
        <f>S102&amp;" "&amp;S103&amp;" "&amp;S104&amp;" "&amp;S105&amp;" "&amp;S106&amp;" "&amp;S107</f>
        <v xml:space="preserve">葡萄乾     </v>
      </c>
      <c r="AC101" s="44" t="str">
        <f>U102&amp;" "&amp;U103&amp;" "&amp;U104&amp;" "&amp;U105&amp;" "&amp;U106&amp;" "&amp;U107</f>
        <v xml:space="preserve">     </v>
      </c>
      <c r="AD101" s="44" t="e">
        <f>#REF!&amp;" "&amp;#REF!&amp;" "&amp;#REF!&amp;" "&amp;#REF!&amp;" "&amp;#REF!&amp;" "&amp;#REF!</f>
        <v>#REF!</v>
      </c>
    </row>
    <row r="102" spans="1:30" ht="15" customHeight="1">
      <c r="A102" s="89"/>
      <c r="B102" s="90"/>
      <c r="C102" s="90"/>
      <c r="D102" s="90"/>
      <c r="E102" s="90"/>
      <c r="F102" s="90"/>
      <c r="G102" s="90"/>
      <c r="H102" s="207"/>
      <c r="I102" s="155" t="s">
        <v>17</v>
      </c>
      <c r="J102" s="156">
        <v>10</v>
      </c>
      <c r="K102" s="162" t="s">
        <v>18</v>
      </c>
      <c r="L102" s="161">
        <v>6</v>
      </c>
      <c r="M102" s="156" t="s">
        <v>211</v>
      </c>
      <c r="N102" s="156">
        <v>0.8</v>
      </c>
      <c r="O102" s="6" t="s">
        <v>13</v>
      </c>
      <c r="P102" s="6">
        <v>7</v>
      </c>
      <c r="Q102" s="156" t="s">
        <v>25</v>
      </c>
      <c r="R102" s="156">
        <v>3</v>
      </c>
      <c r="S102" s="19" t="s">
        <v>361</v>
      </c>
      <c r="T102" s="19">
        <v>1.4</v>
      </c>
      <c r="U102" s="55"/>
      <c r="V102" s="45"/>
      <c r="W102" s="5"/>
      <c r="X102" s="5"/>
      <c r="Y102" s="5"/>
      <c r="Z102" s="5"/>
      <c r="AA102" s="5"/>
      <c r="AB102" s="5"/>
      <c r="AC102" s="5"/>
      <c r="AD102" s="5"/>
    </row>
    <row r="103" spans="1:30" ht="15" customHeight="1">
      <c r="A103" s="89"/>
      <c r="B103" s="90"/>
      <c r="C103" s="90"/>
      <c r="D103" s="90"/>
      <c r="E103" s="90"/>
      <c r="F103" s="90"/>
      <c r="G103" s="90"/>
      <c r="H103" s="207"/>
      <c r="I103" s="155"/>
      <c r="J103" s="156"/>
      <c r="K103" s="167" t="s">
        <v>21</v>
      </c>
      <c r="L103" s="161">
        <v>4</v>
      </c>
      <c r="M103" s="210" t="s">
        <v>212</v>
      </c>
      <c r="N103" s="164">
        <v>0.05</v>
      </c>
      <c r="O103" s="4" t="s">
        <v>23</v>
      </c>
      <c r="P103" s="4">
        <v>0.05</v>
      </c>
      <c r="Q103" s="161" t="s">
        <v>33</v>
      </c>
      <c r="R103" s="161">
        <v>1</v>
      </c>
      <c r="S103" s="19"/>
      <c r="T103" s="73"/>
      <c r="U103" s="55"/>
      <c r="V103" s="45"/>
      <c r="W103" s="5"/>
      <c r="X103" s="5"/>
      <c r="Y103" s="5"/>
      <c r="Z103" s="5"/>
      <c r="AA103" s="5"/>
      <c r="AB103" s="5"/>
      <c r="AC103" s="5"/>
      <c r="AD103" s="5"/>
    </row>
    <row r="104" spans="1:30" ht="15" customHeight="1">
      <c r="A104" s="89"/>
      <c r="B104" s="90"/>
      <c r="C104" s="90"/>
      <c r="D104" s="90"/>
      <c r="E104" s="90"/>
      <c r="F104" s="90"/>
      <c r="G104" s="90"/>
      <c r="H104" s="207"/>
      <c r="I104" s="155"/>
      <c r="J104" s="156"/>
      <c r="K104" s="115" t="s">
        <v>25</v>
      </c>
      <c r="L104" s="161">
        <v>2</v>
      </c>
      <c r="M104" s="209" t="s">
        <v>23</v>
      </c>
      <c r="N104" s="162">
        <v>0.05</v>
      </c>
      <c r="O104" s="4"/>
      <c r="P104" s="4"/>
      <c r="Q104" s="156" t="s">
        <v>44</v>
      </c>
      <c r="R104" s="156">
        <v>1</v>
      </c>
      <c r="S104" s="19"/>
      <c r="T104" s="19"/>
      <c r="U104" s="55"/>
      <c r="V104" s="45"/>
      <c r="W104" s="5"/>
      <c r="X104" s="5"/>
      <c r="Y104" s="5"/>
      <c r="Z104" s="5"/>
      <c r="AA104" s="5"/>
      <c r="AB104" s="5"/>
      <c r="AC104" s="5"/>
      <c r="AD104" s="5"/>
    </row>
    <row r="105" spans="1:30" ht="15" customHeight="1">
      <c r="A105" s="89"/>
      <c r="B105" s="90"/>
      <c r="C105" s="90"/>
      <c r="D105" s="90"/>
      <c r="E105" s="90"/>
      <c r="F105" s="90"/>
      <c r="G105" s="90"/>
      <c r="H105" s="207"/>
      <c r="I105" s="155"/>
      <c r="J105" s="156"/>
      <c r="K105" s="162" t="s">
        <v>178</v>
      </c>
      <c r="L105" s="156"/>
      <c r="M105" s="156" t="s">
        <v>22</v>
      </c>
      <c r="N105" s="156">
        <v>1</v>
      </c>
      <c r="O105" s="4"/>
      <c r="P105" s="4"/>
      <c r="Q105" s="165" t="s">
        <v>271</v>
      </c>
      <c r="R105" s="165">
        <v>1.2</v>
      </c>
      <c r="S105" s="19"/>
      <c r="T105" s="19"/>
      <c r="U105" s="55"/>
      <c r="V105" s="45"/>
      <c r="W105" s="5"/>
      <c r="X105" s="5"/>
      <c r="Y105" s="5"/>
      <c r="Z105" s="5"/>
      <c r="AA105" s="5"/>
      <c r="AB105" s="5"/>
      <c r="AC105" s="5"/>
      <c r="AD105" s="5"/>
    </row>
    <row r="106" spans="1:30" ht="15" customHeight="1">
      <c r="A106" s="89"/>
      <c r="B106" s="90"/>
      <c r="C106" s="90"/>
      <c r="D106" s="90"/>
      <c r="E106" s="90"/>
      <c r="F106" s="90"/>
      <c r="G106" s="90"/>
      <c r="H106" s="207"/>
      <c r="I106" s="155"/>
      <c r="J106" s="156"/>
      <c r="K106" s="156" t="s">
        <v>47</v>
      </c>
      <c r="L106" s="156"/>
      <c r="M106" s="156"/>
      <c r="N106" s="156"/>
      <c r="O106" s="4"/>
      <c r="P106" s="4"/>
      <c r="Q106" s="156"/>
      <c r="R106" s="156"/>
      <c r="S106" s="19"/>
      <c r="T106" s="19"/>
      <c r="U106" s="55"/>
      <c r="V106" s="45"/>
      <c r="W106" s="5"/>
      <c r="X106" s="5"/>
      <c r="Y106" s="5"/>
      <c r="Z106" s="5"/>
      <c r="AA106" s="5"/>
      <c r="AB106" s="5"/>
      <c r="AC106" s="5"/>
      <c r="AD106" s="5"/>
    </row>
    <row r="107" spans="1:30" ht="15" customHeight="1" thickBot="1">
      <c r="A107" s="93"/>
      <c r="B107" s="94"/>
      <c r="C107" s="94"/>
      <c r="D107" s="94"/>
      <c r="E107" s="94"/>
      <c r="F107" s="94"/>
      <c r="G107" s="94"/>
      <c r="H107" s="208"/>
      <c r="I107" s="160"/>
      <c r="J107" s="158"/>
      <c r="K107" s="163"/>
      <c r="L107" s="163"/>
      <c r="M107" s="163"/>
      <c r="N107" s="163"/>
      <c r="O107" s="7"/>
      <c r="P107" s="7"/>
      <c r="Q107" s="163"/>
      <c r="R107" s="163"/>
      <c r="S107" s="24"/>
      <c r="T107" s="24"/>
      <c r="U107" s="56"/>
      <c r="V107" s="46"/>
      <c r="W107" s="8"/>
      <c r="X107" s="8"/>
      <c r="Y107" s="8"/>
      <c r="Z107" s="8"/>
      <c r="AA107" s="8"/>
      <c r="AB107" s="8"/>
      <c r="AC107" s="8"/>
      <c r="AD107" s="8"/>
    </row>
    <row r="108" spans="1:30" ht="15" customHeight="1">
      <c r="A108" s="85" t="s">
        <v>136</v>
      </c>
      <c r="B108" s="97">
        <v>5.6</v>
      </c>
      <c r="C108" s="97">
        <v>2.6</v>
      </c>
      <c r="D108" s="97">
        <v>1.5</v>
      </c>
      <c r="E108" s="97">
        <v>2.5</v>
      </c>
      <c r="F108" s="97">
        <v>0.3</v>
      </c>
      <c r="G108" s="97">
        <v>0</v>
      </c>
      <c r="H108" s="106">
        <f t="shared" si="1"/>
        <v>737</v>
      </c>
      <c r="I108" s="153" t="s">
        <v>28</v>
      </c>
      <c r="J108" s="154"/>
      <c r="K108" s="153" t="s">
        <v>179</v>
      </c>
      <c r="L108" s="161"/>
      <c r="M108" s="153" t="s">
        <v>213</v>
      </c>
      <c r="N108" s="161"/>
      <c r="O108" s="18" t="s">
        <v>16</v>
      </c>
      <c r="P108" s="18"/>
      <c r="Q108" s="153" t="s">
        <v>272</v>
      </c>
      <c r="R108" s="161"/>
      <c r="S108" s="22" t="s">
        <v>111</v>
      </c>
      <c r="T108" s="22"/>
      <c r="U108" s="55"/>
      <c r="V108" s="43" t="str">
        <f>A108</f>
        <v>R2</v>
      </c>
      <c r="W108" s="44" t="str">
        <f>I109&amp;" "&amp;I110&amp;" "&amp;I111&amp;" "&amp;I112&amp;" "&amp;I113&amp;" "&amp;I114</f>
        <v xml:space="preserve">米 糙米    </v>
      </c>
      <c r="X108" s="44" t="str">
        <f>K109&amp;" "&amp;K110&amp;" "&amp;K111&amp;" "&amp;K112&amp;" "&amp;K113&amp;" "&amp;K114</f>
        <v xml:space="preserve">鯊魚片     </v>
      </c>
      <c r="Y108" s="44" t="str">
        <f>M109&amp;" "&amp;M110&amp;" "&amp;M111&amp;" "&amp;M112&amp;" "&amp;M113&amp;" "&amp;M114</f>
        <v xml:space="preserve">絲瓜 麵線 豬絞肉   </v>
      </c>
      <c r="Z108" s="44" t="str">
        <f>O109&amp;" "&amp;O110&amp;" "&amp;O111&amp;" "&amp;O112&amp;" "&amp;O113&amp;" "&amp;O114</f>
        <v xml:space="preserve">蔬菜 大蒜    </v>
      </c>
      <c r="AA108" s="44" t="str">
        <f>Q109&amp;" "&amp;Q110&amp;" "&amp;Q111&amp;" "&amp;Q112&amp;" "&amp;Q113&amp;" "&amp;Q114</f>
        <v xml:space="preserve">豆腐 脆筍 金針菇 胡蘿蔔 乾木耳 </v>
      </c>
      <c r="AB108" s="44" t="str">
        <f>S109&amp;" "&amp;S110&amp;" "&amp;S111&amp;" "&amp;S112&amp;" "&amp;S113&amp;" "&amp;S114</f>
        <v xml:space="preserve">果汁     </v>
      </c>
      <c r="AC108" s="44" t="str">
        <f>U109&amp;" "&amp;U110&amp;" "&amp;U111&amp;" "&amp;U112&amp;" "&amp;U113&amp;" "&amp;U114</f>
        <v xml:space="preserve">     </v>
      </c>
      <c r="AD108" s="44" t="e">
        <f>#REF!&amp;" "&amp;#REF!&amp;" "&amp;#REF!&amp;" "&amp;#REF!&amp;" "&amp;#REF!&amp;" "&amp;#REF!</f>
        <v>#REF!</v>
      </c>
    </row>
    <row r="109" spans="1:30" ht="15" customHeight="1">
      <c r="A109" s="89"/>
      <c r="B109" s="97"/>
      <c r="C109" s="97"/>
      <c r="D109" s="97"/>
      <c r="E109" s="97"/>
      <c r="F109" s="97"/>
      <c r="G109" s="97"/>
      <c r="H109" s="106"/>
      <c r="I109" s="155" t="s">
        <v>17</v>
      </c>
      <c r="J109" s="156">
        <v>7</v>
      </c>
      <c r="K109" s="162" t="s">
        <v>160</v>
      </c>
      <c r="L109" s="161">
        <v>6.5</v>
      </c>
      <c r="M109" s="156" t="s">
        <v>214</v>
      </c>
      <c r="N109" s="156">
        <v>5</v>
      </c>
      <c r="O109" s="6" t="s">
        <v>13</v>
      </c>
      <c r="P109" s="6">
        <v>7</v>
      </c>
      <c r="Q109" s="156" t="s">
        <v>19</v>
      </c>
      <c r="R109" s="156">
        <v>2</v>
      </c>
      <c r="S109" s="19" t="s">
        <v>111</v>
      </c>
      <c r="T109" s="19">
        <v>17</v>
      </c>
      <c r="U109" s="55"/>
      <c r="V109" s="45"/>
      <c r="W109" s="5"/>
      <c r="X109" s="5"/>
      <c r="Y109" s="5"/>
      <c r="Z109" s="5"/>
      <c r="AA109" s="5"/>
      <c r="AB109" s="5"/>
      <c r="AC109" s="5"/>
      <c r="AD109" s="5"/>
    </row>
    <row r="110" spans="1:30" ht="15" customHeight="1">
      <c r="A110" s="89"/>
      <c r="B110" s="97"/>
      <c r="C110" s="97"/>
      <c r="D110" s="97"/>
      <c r="E110" s="97"/>
      <c r="F110" s="97"/>
      <c r="G110" s="97"/>
      <c r="H110" s="106"/>
      <c r="I110" s="155" t="s">
        <v>32</v>
      </c>
      <c r="J110" s="156">
        <v>3</v>
      </c>
      <c r="K110" s="162"/>
      <c r="L110" s="161"/>
      <c r="M110" s="156" t="s">
        <v>215</v>
      </c>
      <c r="N110" s="156">
        <v>1</v>
      </c>
      <c r="O110" s="4" t="s">
        <v>23</v>
      </c>
      <c r="P110" s="4">
        <v>0.05</v>
      </c>
      <c r="Q110" s="156" t="s">
        <v>37</v>
      </c>
      <c r="R110" s="156">
        <v>1</v>
      </c>
      <c r="S110" s="19"/>
      <c r="T110" s="73"/>
      <c r="U110" s="55"/>
      <c r="V110" s="45"/>
      <c r="W110" s="5"/>
      <c r="X110" s="5"/>
      <c r="Y110" s="5"/>
      <c r="Z110" s="5"/>
      <c r="AA110" s="5"/>
      <c r="AB110" s="5"/>
      <c r="AC110" s="5"/>
      <c r="AD110" s="5"/>
    </row>
    <row r="111" spans="1:30" ht="15" customHeight="1">
      <c r="A111" s="89"/>
      <c r="B111" s="97"/>
      <c r="C111" s="97"/>
      <c r="D111" s="97"/>
      <c r="E111" s="97"/>
      <c r="F111" s="97"/>
      <c r="G111" s="97"/>
      <c r="H111" s="106"/>
      <c r="I111" s="155"/>
      <c r="J111" s="156"/>
      <c r="K111" s="162"/>
      <c r="L111" s="161"/>
      <c r="M111" s="156" t="s">
        <v>18</v>
      </c>
      <c r="N111" s="156">
        <v>1.8</v>
      </c>
      <c r="O111" s="4"/>
      <c r="P111" s="4"/>
      <c r="Q111" s="156" t="s">
        <v>26</v>
      </c>
      <c r="R111" s="156">
        <v>1.5</v>
      </c>
      <c r="S111" s="19"/>
      <c r="T111" s="19"/>
      <c r="U111" s="55"/>
      <c r="V111" s="45"/>
      <c r="W111" s="5"/>
      <c r="X111" s="5"/>
      <c r="Y111" s="5"/>
      <c r="Z111" s="5"/>
      <c r="AA111" s="5"/>
      <c r="AB111" s="5"/>
      <c r="AC111" s="5"/>
      <c r="AD111" s="5"/>
    </row>
    <row r="112" spans="1:30" ht="15" customHeight="1">
      <c r="A112" s="89"/>
      <c r="B112" s="97"/>
      <c r="C112" s="97"/>
      <c r="D112" s="97"/>
      <c r="E112" s="97"/>
      <c r="F112" s="97"/>
      <c r="G112" s="97"/>
      <c r="H112" s="106"/>
      <c r="I112" s="155"/>
      <c r="J112" s="156"/>
      <c r="K112" s="156"/>
      <c r="L112" s="156"/>
      <c r="M112" s="156"/>
      <c r="N112" s="156"/>
      <c r="O112" s="4"/>
      <c r="P112" s="4"/>
      <c r="Q112" s="156" t="s">
        <v>22</v>
      </c>
      <c r="R112" s="156">
        <v>0.5</v>
      </c>
      <c r="S112" s="19"/>
      <c r="T112" s="19"/>
      <c r="U112" s="55"/>
      <c r="V112" s="45"/>
      <c r="W112" s="5"/>
      <c r="X112" s="5"/>
      <c r="Y112" s="5"/>
      <c r="Z112" s="5"/>
      <c r="AA112" s="5"/>
      <c r="AB112" s="5"/>
      <c r="AC112" s="5"/>
      <c r="AD112" s="5"/>
    </row>
    <row r="113" spans="1:56" ht="15" customHeight="1">
      <c r="A113" s="89"/>
      <c r="B113" s="97"/>
      <c r="C113" s="97"/>
      <c r="D113" s="97"/>
      <c r="E113" s="97"/>
      <c r="F113" s="97"/>
      <c r="G113" s="97"/>
      <c r="H113" s="106"/>
      <c r="I113" s="155"/>
      <c r="J113" s="156"/>
      <c r="K113" s="156"/>
      <c r="L113" s="156"/>
      <c r="M113" s="156"/>
      <c r="N113" s="156"/>
      <c r="O113" s="4"/>
      <c r="P113" s="4"/>
      <c r="Q113" s="156" t="s">
        <v>35</v>
      </c>
      <c r="R113" s="156">
        <v>0.01</v>
      </c>
      <c r="S113" s="19"/>
      <c r="T113" s="19"/>
      <c r="U113" s="55"/>
      <c r="V113" s="45"/>
      <c r="W113" s="5"/>
      <c r="X113" s="5"/>
      <c r="Y113" s="5"/>
      <c r="Z113" s="5"/>
      <c r="AA113" s="5"/>
      <c r="AB113" s="5"/>
      <c r="AC113" s="5"/>
      <c r="AD113" s="5"/>
    </row>
    <row r="114" spans="1:56" ht="15" customHeight="1" thickBot="1">
      <c r="A114" s="89"/>
      <c r="B114" s="97"/>
      <c r="C114" s="97"/>
      <c r="D114" s="97"/>
      <c r="E114" s="97"/>
      <c r="F114" s="97"/>
      <c r="G114" s="97"/>
      <c r="H114" s="106"/>
      <c r="I114" s="160"/>
      <c r="J114" s="158"/>
      <c r="K114" s="163"/>
      <c r="L114" s="163"/>
      <c r="M114" s="163"/>
      <c r="N114" s="163"/>
      <c r="O114" s="147"/>
      <c r="P114" s="147"/>
      <c r="Q114" s="163"/>
      <c r="R114" s="163"/>
      <c r="S114" s="24"/>
      <c r="T114" s="24"/>
      <c r="U114" s="56"/>
      <c r="V114" s="46"/>
      <c r="W114" s="8"/>
      <c r="X114" s="8"/>
      <c r="Y114" s="8"/>
      <c r="Z114" s="8"/>
      <c r="AA114" s="8"/>
      <c r="AB114" s="8"/>
      <c r="AC114" s="8"/>
      <c r="AD114" s="8"/>
    </row>
    <row r="115" spans="1:56" ht="15" customHeight="1">
      <c r="A115" s="85" t="s">
        <v>137</v>
      </c>
      <c r="B115" s="107">
        <v>5.6</v>
      </c>
      <c r="C115" s="107">
        <v>2.2999999999999998</v>
      </c>
      <c r="D115" s="107">
        <v>1.5</v>
      </c>
      <c r="E115" s="104">
        <v>2.4</v>
      </c>
      <c r="F115" s="107">
        <v>0</v>
      </c>
      <c r="G115" s="107">
        <v>0</v>
      </c>
      <c r="H115" s="108">
        <f t="shared" si="1"/>
        <v>710</v>
      </c>
      <c r="I115" s="153" t="s">
        <v>155</v>
      </c>
      <c r="J115" s="154"/>
      <c r="K115" s="153" t="s">
        <v>78</v>
      </c>
      <c r="L115" s="161"/>
      <c r="M115" s="173" t="s">
        <v>216</v>
      </c>
      <c r="N115" s="161"/>
      <c r="O115" s="148" t="s">
        <v>16</v>
      </c>
      <c r="P115" s="148"/>
      <c r="Q115" s="153" t="s">
        <v>61</v>
      </c>
      <c r="R115" s="161"/>
      <c r="S115" s="22" t="s">
        <v>365</v>
      </c>
      <c r="T115" s="22"/>
      <c r="U115" s="55"/>
      <c r="V115" s="43" t="str">
        <f>A115</f>
        <v>R3</v>
      </c>
      <c r="W115" s="44" t="str">
        <f>I116&amp;" "&amp;I117&amp;" "&amp;I118&amp;" "&amp;I119&amp;" "&amp;I120&amp;" "&amp;I121</f>
        <v xml:space="preserve">拉麵     </v>
      </c>
      <c r="X115" s="44" t="str">
        <f>K116&amp;" "&amp;K117&amp;" "&amp;K118&amp;" "&amp;K119&amp;" "&amp;K120&amp;" "&amp;K121</f>
        <v xml:space="preserve">豬絞肉 馬鈴薯 洋蔥 蘑菇醬  </v>
      </c>
      <c r="Y115" s="44" t="str">
        <f>M116&amp;" "&amp;M117&amp;" "&amp;M118&amp;" "&amp;M119&amp;" "&amp;M120&amp;" "&amp;M121</f>
        <v xml:space="preserve">甘藍 豬後腿肉 胡蘿蔔 大蒜  </v>
      </c>
      <c r="Z115" s="44" t="str">
        <f>O116&amp;" "&amp;O117&amp;" "&amp;O118&amp;" "&amp;O119&amp;" "&amp;O120&amp;" "&amp;O121</f>
        <v xml:space="preserve">蔬菜 大蒜    </v>
      </c>
      <c r="AA115" s="44" t="str">
        <f>Q116&amp;" "&amp;Q117&amp;" "&amp;Q118&amp;" "&amp;Q119&amp;" "&amp;Q120&amp;" "&amp;Q121</f>
        <v xml:space="preserve">雞蛋 冷凍玉米粒 玉米濃湯調理包   </v>
      </c>
      <c r="AB115" s="44" t="str">
        <f>S116&amp;" "&amp;S117&amp;" "&amp;S118&amp;" "&amp;S119&amp;" "&amp;S120&amp;" "&amp;S121</f>
        <v xml:space="preserve">紅豆餐包     </v>
      </c>
      <c r="AC115" s="44" t="str">
        <f>U116&amp;" "&amp;U117&amp;" "&amp;U118&amp;" "&amp;U119&amp;" "&amp;U120&amp;" "&amp;U121</f>
        <v xml:space="preserve">     </v>
      </c>
      <c r="AD115" s="44" t="e">
        <f>#REF!&amp;" "&amp;#REF!&amp;" "&amp;#REF!&amp;" "&amp;#REF!&amp;" "&amp;#REF!&amp;" "&amp;#REF!</f>
        <v>#REF!</v>
      </c>
    </row>
    <row r="116" spans="1:56" ht="15" customHeight="1">
      <c r="A116" s="89"/>
      <c r="B116" s="90"/>
      <c r="C116" s="90"/>
      <c r="D116" s="90"/>
      <c r="E116" s="97"/>
      <c r="F116" s="90"/>
      <c r="G116" s="90"/>
      <c r="H116" s="98"/>
      <c r="I116" s="155" t="s">
        <v>150</v>
      </c>
      <c r="J116" s="156">
        <v>15</v>
      </c>
      <c r="K116" s="156" t="s">
        <v>18</v>
      </c>
      <c r="L116" s="156">
        <v>6</v>
      </c>
      <c r="M116" s="156" t="s">
        <v>33</v>
      </c>
      <c r="N116" s="156">
        <v>5</v>
      </c>
      <c r="O116" s="6" t="s">
        <v>13</v>
      </c>
      <c r="P116" s="6">
        <v>7</v>
      </c>
      <c r="Q116" s="156" t="s">
        <v>30</v>
      </c>
      <c r="R116" s="156">
        <v>2</v>
      </c>
      <c r="S116" s="19" t="s">
        <v>365</v>
      </c>
      <c r="T116" s="73">
        <v>2.5</v>
      </c>
      <c r="U116" s="55"/>
      <c r="V116" s="45"/>
      <c r="W116" s="5"/>
      <c r="X116" s="5"/>
      <c r="Y116" s="5"/>
      <c r="Z116" s="5"/>
      <c r="AA116" s="5"/>
      <c r="AB116" s="5"/>
      <c r="AC116" s="5"/>
      <c r="AD116" s="5"/>
    </row>
    <row r="117" spans="1:56" ht="15" customHeight="1">
      <c r="A117" s="89"/>
      <c r="B117" s="90"/>
      <c r="C117" s="90"/>
      <c r="D117" s="90"/>
      <c r="E117" s="97"/>
      <c r="F117" s="90"/>
      <c r="G117" s="90"/>
      <c r="H117" s="98"/>
      <c r="I117" s="155"/>
      <c r="J117" s="156"/>
      <c r="K117" s="156" t="s">
        <v>42</v>
      </c>
      <c r="L117" s="156">
        <v>3</v>
      </c>
      <c r="M117" s="156" t="s">
        <v>24</v>
      </c>
      <c r="N117" s="156">
        <v>0.6</v>
      </c>
      <c r="O117" s="4" t="s">
        <v>23</v>
      </c>
      <c r="P117" s="4">
        <v>0.05</v>
      </c>
      <c r="Q117" s="156" t="s">
        <v>41</v>
      </c>
      <c r="R117" s="156">
        <v>2</v>
      </c>
      <c r="S117" s="19"/>
      <c r="T117" s="19"/>
      <c r="U117" s="55"/>
      <c r="V117" s="45"/>
      <c r="W117" s="5"/>
      <c r="X117" s="5"/>
      <c r="Y117" s="5"/>
      <c r="Z117" s="5"/>
      <c r="AA117" s="5"/>
      <c r="AB117" s="5"/>
      <c r="AC117" s="5"/>
      <c r="AD117" s="5"/>
    </row>
    <row r="118" spans="1:56" ht="15" customHeight="1">
      <c r="A118" s="89"/>
      <c r="B118" s="90"/>
      <c r="C118" s="90"/>
      <c r="D118" s="90"/>
      <c r="E118" s="97"/>
      <c r="F118" s="90"/>
      <c r="G118" s="90"/>
      <c r="H118" s="98"/>
      <c r="I118" s="155"/>
      <c r="J118" s="156"/>
      <c r="K118" s="156" t="s">
        <v>25</v>
      </c>
      <c r="L118" s="156">
        <v>1</v>
      </c>
      <c r="M118" s="156" t="s">
        <v>22</v>
      </c>
      <c r="N118" s="156">
        <v>0.5</v>
      </c>
      <c r="O118" s="4"/>
      <c r="P118" s="4"/>
      <c r="Q118" s="156" t="s">
        <v>99</v>
      </c>
      <c r="R118" s="156"/>
      <c r="S118" s="19"/>
      <c r="T118" s="19"/>
      <c r="U118" s="55"/>
      <c r="V118" s="45"/>
      <c r="W118" s="5"/>
      <c r="X118" s="5"/>
      <c r="Y118" s="5"/>
      <c r="Z118" s="5"/>
      <c r="AA118" s="5"/>
      <c r="AB118" s="5"/>
      <c r="AC118" s="5"/>
      <c r="AD118" s="5"/>
    </row>
    <row r="119" spans="1:56" ht="15" customHeight="1">
      <c r="A119" s="89"/>
      <c r="B119" s="90"/>
      <c r="C119" s="90"/>
      <c r="D119" s="90"/>
      <c r="E119" s="97"/>
      <c r="F119" s="90"/>
      <c r="G119" s="90"/>
      <c r="H119" s="98"/>
      <c r="I119" s="155"/>
      <c r="J119" s="156"/>
      <c r="K119" s="156" t="s">
        <v>180</v>
      </c>
      <c r="L119" s="156"/>
      <c r="M119" s="156" t="s">
        <v>23</v>
      </c>
      <c r="N119" s="156">
        <v>0.05</v>
      </c>
      <c r="O119" s="4"/>
      <c r="P119" s="4"/>
      <c r="Q119" s="156"/>
      <c r="R119" s="156"/>
      <c r="S119" s="19"/>
      <c r="T119" s="19"/>
      <c r="U119" s="55"/>
      <c r="V119" s="45"/>
      <c r="W119" s="5"/>
      <c r="X119" s="5"/>
      <c r="Y119" s="5"/>
      <c r="Z119" s="5"/>
      <c r="AA119" s="5"/>
      <c r="AB119" s="5"/>
      <c r="AC119" s="5"/>
      <c r="AD119" s="5"/>
    </row>
    <row r="120" spans="1:56" ht="15" customHeight="1">
      <c r="A120" s="89"/>
      <c r="B120" s="90"/>
      <c r="C120" s="90"/>
      <c r="D120" s="90"/>
      <c r="E120" s="97"/>
      <c r="F120" s="90"/>
      <c r="G120" s="90"/>
      <c r="H120" s="98"/>
      <c r="I120" s="155"/>
      <c r="J120" s="156"/>
      <c r="K120" s="156"/>
      <c r="L120" s="156"/>
      <c r="M120" s="156"/>
      <c r="N120" s="156"/>
      <c r="O120" s="4"/>
      <c r="P120" s="4"/>
      <c r="Q120" s="156"/>
      <c r="R120" s="156"/>
      <c r="S120" s="19"/>
      <c r="T120" s="19"/>
      <c r="U120" s="55"/>
      <c r="V120" s="45"/>
      <c r="W120" s="5"/>
      <c r="X120" s="5"/>
      <c r="Y120" s="5"/>
      <c r="Z120" s="5"/>
      <c r="AA120" s="5"/>
      <c r="AB120" s="5"/>
      <c r="AC120" s="5"/>
      <c r="AD120" s="5"/>
    </row>
    <row r="121" spans="1:56" ht="15" customHeight="1" thickBot="1">
      <c r="A121" s="93"/>
      <c r="B121" s="94"/>
      <c r="C121" s="94"/>
      <c r="D121" s="94"/>
      <c r="E121" s="105"/>
      <c r="F121" s="94"/>
      <c r="G121" s="94"/>
      <c r="H121" s="109"/>
      <c r="I121" s="157"/>
      <c r="J121" s="158"/>
      <c r="K121" s="163"/>
      <c r="L121" s="163"/>
      <c r="M121" s="163"/>
      <c r="N121" s="163"/>
      <c r="O121" s="149"/>
      <c r="P121" s="149"/>
      <c r="Q121" s="163"/>
      <c r="R121" s="163"/>
      <c r="S121" s="24"/>
      <c r="T121" s="24"/>
      <c r="U121" s="56"/>
      <c r="V121" s="46"/>
      <c r="W121" s="8"/>
      <c r="X121" s="8"/>
      <c r="Y121" s="8"/>
      <c r="Z121" s="8"/>
      <c r="AA121" s="8"/>
      <c r="AB121" s="8"/>
      <c r="AC121" s="8"/>
      <c r="AD121" s="8"/>
    </row>
    <row r="122" spans="1:56" ht="15" customHeight="1">
      <c r="A122" s="89" t="s">
        <v>138</v>
      </c>
      <c r="B122" s="90">
        <v>5</v>
      </c>
      <c r="C122" s="90">
        <v>2.6</v>
      </c>
      <c r="D122" s="90">
        <v>1.5</v>
      </c>
      <c r="E122" s="97">
        <v>2.4</v>
      </c>
      <c r="F122" s="90">
        <v>0</v>
      </c>
      <c r="G122" s="110">
        <v>0</v>
      </c>
      <c r="H122" s="113">
        <f t="shared" si="1"/>
        <v>690.5</v>
      </c>
      <c r="I122" s="153" t="s">
        <v>28</v>
      </c>
      <c r="J122" s="154"/>
      <c r="K122" s="153" t="s">
        <v>83</v>
      </c>
      <c r="L122" s="161"/>
      <c r="M122" s="171" t="s">
        <v>217</v>
      </c>
      <c r="N122" s="161"/>
      <c r="O122" s="18" t="s">
        <v>16</v>
      </c>
      <c r="P122" s="18"/>
      <c r="Q122" s="153" t="s">
        <v>273</v>
      </c>
      <c r="R122" s="161"/>
      <c r="S122" s="22" t="s">
        <v>116</v>
      </c>
      <c r="T122" s="22"/>
      <c r="U122" s="55"/>
      <c r="V122" s="43" t="str">
        <f>A122</f>
        <v>R4</v>
      </c>
      <c r="W122" s="44" t="str">
        <f>I123&amp;" "&amp;I124&amp;" "&amp;I125&amp;" "&amp;I126&amp;" "&amp;I127&amp;" "&amp;I128</f>
        <v xml:space="preserve">米 糙米    </v>
      </c>
      <c r="X122" s="44" t="str">
        <f>K123&amp;" "&amp;K124&amp;" "&amp;K125&amp;" "&amp;K126&amp;" "&amp;K127&amp;" "&amp;K128</f>
        <v xml:space="preserve">豬後腿肉 韓式泡菜 結球白菜 大蒜  </v>
      </c>
      <c r="Y122" s="44" t="str">
        <f>M123&amp;" "&amp;M124&amp;" "&amp;M125&amp;" "&amp;M126&amp;" "&amp;M127&amp;" "&amp;M128</f>
        <v xml:space="preserve">四角油豆腐 胡蘿蔔 白蘿蔔   </v>
      </c>
      <c r="Z122" s="44" t="str">
        <f>O123&amp;" "&amp;O124&amp;" "&amp;O125&amp;" "&amp;O126&amp;" "&amp;O127&amp;" "&amp;O128</f>
        <v xml:space="preserve">蔬菜 大蒜    </v>
      </c>
      <c r="AA122" s="44" t="str">
        <f>Q123&amp;" "&amp;Q124&amp;" "&amp;Q125&amp;" "&amp;Q126&amp;" "&amp;Q127&amp;" "&amp;Q128</f>
        <v xml:space="preserve">愛玉凍 二砂糖    </v>
      </c>
      <c r="AB122" s="44" t="str">
        <f>S123&amp;" "&amp;S124&amp;" "&amp;S125&amp;" "&amp;S126&amp;" "&amp;S127&amp;" "&amp;S128</f>
        <v xml:space="preserve">保久乳     </v>
      </c>
      <c r="AC122" s="44" t="str">
        <f>U123&amp;" "&amp;U124&amp;" "&amp;U125&amp;" "&amp;U126&amp;" "&amp;U127&amp;" "&amp;U128</f>
        <v xml:space="preserve">     </v>
      </c>
      <c r="AD122" s="44" t="e">
        <f>#REF!&amp;" "&amp;#REF!&amp;" "&amp;#REF!&amp;" "&amp;#REF!&amp;" "&amp;#REF!&amp;" "&amp;#REF!</f>
        <v>#REF!</v>
      </c>
    </row>
    <row r="123" spans="1:56" ht="15" customHeight="1">
      <c r="A123" s="89"/>
      <c r="B123" s="90"/>
      <c r="C123" s="90"/>
      <c r="D123" s="90"/>
      <c r="E123" s="97"/>
      <c r="F123" s="90"/>
      <c r="G123" s="110"/>
      <c r="H123" s="106"/>
      <c r="I123" s="155" t="s">
        <v>17</v>
      </c>
      <c r="J123" s="156">
        <v>7</v>
      </c>
      <c r="K123" s="162" t="s">
        <v>24</v>
      </c>
      <c r="L123" s="161">
        <v>6</v>
      </c>
      <c r="M123" s="156" t="s">
        <v>36</v>
      </c>
      <c r="N123" s="156">
        <v>5</v>
      </c>
      <c r="O123" s="6" t="s">
        <v>13</v>
      </c>
      <c r="P123" s="6">
        <v>7</v>
      </c>
      <c r="Q123" s="156" t="s">
        <v>274</v>
      </c>
      <c r="R123" s="156">
        <v>6</v>
      </c>
      <c r="S123" s="19" t="s">
        <v>116</v>
      </c>
      <c r="T123" s="19">
        <v>20</v>
      </c>
      <c r="U123" s="55"/>
      <c r="V123" s="45"/>
      <c r="W123" s="5"/>
      <c r="X123" s="5"/>
      <c r="Y123" s="5"/>
      <c r="Z123" s="5"/>
      <c r="AA123" s="5"/>
      <c r="AB123" s="5"/>
      <c r="AC123" s="5"/>
      <c r="AD123" s="5"/>
    </row>
    <row r="124" spans="1:56" ht="15" customHeight="1">
      <c r="A124" s="89"/>
      <c r="B124" s="90"/>
      <c r="C124" s="90"/>
      <c r="D124" s="90"/>
      <c r="E124" s="97"/>
      <c r="F124" s="90"/>
      <c r="G124" s="110"/>
      <c r="H124" s="106"/>
      <c r="I124" s="155" t="s">
        <v>32</v>
      </c>
      <c r="J124" s="156">
        <v>3</v>
      </c>
      <c r="K124" s="162" t="s">
        <v>84</v>
      </c>
      <c r="L124" s="161">
        <v>2</v>
      </c>
      <c r="M124" s="156" t="s">
        <v>22</v>
      </c>
      <c r="N124" s="156">
        <v>1</v>
      </c>
      <c r="O124" s="4" t="s">
        <v>23</v>
      </c>
      <c r="P124" s="4">
        <v>0.05</v>
      </c>
      <c r="Q124" s="161" t="s">
        <v>39</v>
      </c>
      <c r="R124" s="161">
        <v>1</v>
      </c>
      <c r="S124" s="19"/>
      <c r="T124" s="73"/>
      <c r="U124" s="55"/>
      <c r="V124" s="45"/>
      <c r="W124" s="5"/>
      <c r="X124" s="5"/>
      <c r="Y124" s="5"/>
      <c r="Z124" s="5"/>
      <c r="AA124" s="5"/>
      <c r="AB124" s="5"/>
      <c r="AC124" s="5"/>
      <c r="AD124" s="5"/>
    </row>
    <row r="125" spans="1:56" ht="15" customHeight="1">
      <c r="A125" s="89"/>
      <c r="B125" s="90"/>
      <c r="C125" s="90"/>
      <c r="D125" s="90"/>
      <c r="E125" s="97"/>
      <c r="F125" s="90"/>
      <c r="G125" s="110"/>
      <c r="H125" s="106"/>
      <c r="I125" s="155"/>
      <c r="J125" s="156"/>
      <c r="K125" s="162" t="s">
        <v>34</v>
      </c>
      <c r="L125" s="161">
        <v>2</v>
      </c>
      <c r="M125" s="156" t="s">
        <v>40</v>
      </c>
      <c r="N125" s="156">
        <v>1</v>
      </c>
      <c r="O125" s="4"/>
      <c r="P125" s="4"/>
      <c r="Q125" s="156"/>
      <c r="R125" s="156"/>
      <c r="S125" s="19"/>
      <c r="T125" s="19"/>
      <c r="U125" s="55"/>
      <c r="V125" s="45"/>
      <c r="W125" s="5"/>
      <c r="X125" s="5"/>
      <c r="Y125" s="5"/>
      <c r="Z125" s="5"/>
      <c r="AA125" s="5"/>
      <c r="AB125" s="5"/>
      <c r="AC125" s="5"/>
      <c r="AD125" s="5"/>
    </row>
    <row r="126" spans="1:56" ht="15" customHeight="1">
      <c r="A126" s="89"/>
      <c r="B126" s="90"/>
      <c r="C126" s="90"/>
      <c r="D126" s="90"/>
      <c r="E126" s="97"/>
      <c r="F126" s="90"/>
      <c r="G126" s="111"/>
      <c r="H126" s="112"/>
      <c r="I126" s="155"/>
      <c r="J126" s="156"/>
      <c r="K126" s="156" t="s">
        <v>23</v>
      </c>
      <c r="L126" s="156">
        <v>0.05</v>
      </c>
      <c r="M126" s="156"/>
      <c r="N126" s="156"/>
      <c r="O126" s="4"/>
      <c r="P126" s="4"/>
      <c r="Q126" s="156"/>
      <c r="R126" s="156"/>
      <c r="S126" s="19"/>
      <c r="T126" s="19"/>
      <c r="U126" s="55"/>
      <c r="V126" s="45"/>
      <c r="W126" s="5"/>
      <c r="X126" s="5"/>
      <c r="Y126" s="5"/>
      <c r="Z126" s="5"/>
      <c r="AA126" s="5"/>
      <c r="AB126" s="5"/>
      <c r="AC126" s="5"/>
      <c r="AD126" s="5"/>
    </row>
    <row r="127" spans="1:56" ht="15" customHeight="1">
      <c r="A127" s="89"/>
      <c r="B127" s="90"/>
      <c r="C127" s="90"/>
      <c r="D127" s="90"/>
      <c r="E127" s="97"/>
      <c r="F127" s="90"/>
      <c r="G127" s="110"/>
      <c r="H127" s="106"/>
      <c r="I127" s="155"/>
      <c r="J127" s="156"/>
      <c r="K127" s="156"/>
      <c r="L127" s="156"/>
      <c r="M127" s="156"/>
      <c r="N127" s="156"/>
      <c r="O127" s="4"/>
      <c r="P127" s="4"/>
      <c r="Q127" s="156"/>
      <c r="R127" s="156"/>
      <c r="S127" s="19"/>
      <c r="T127" s="19"/>
      <c r="U127" s="55"/>
      <c r="V127" s="45"/>
      <c r="W127" s="5"/>
      <c r="X127" s="5"/>
      <c r="Y127" s="5"/>
      <c r="Z127" s="5"/>
      <c r="AA127" s="5"/>
      <c r="AB127" s="5"/>
      <c r="AC127" s="5"/>
      <c r="AD127" s="5"/>
    </row>
    <row r="128" spans="1:56" ht="15" customHeight="1" thickBot="1">
      <c r="A128" s="89"/>
      <c r="B128" s="90"/>
      <c r="C128" s="90"/>
      <c r="D128" s="90"/>
      <c r="E128" s="97"/>
      <c r="F128" s="90"/>
      <c r="G128" s="110"/>
      <c r="H128" s="132"/>
      <c r="I128" s="160"/>
      <c r="J128" s="158"/>
      <c r="K128" s="163"/>
      <c r="L128" s="163"/>
      <c r="M128" s="163"/>
      <c r="N128" s="163"/>
      <c r="O128" s="147"/>
      <c r="P128" s="147"/>
      <c r="Q128" s="163"/>
      <c r="R128" s="163"/>
      <c r="S128" s="24"/>
      <c r="T128" s="24"/>
      <c r="U128" s="56"/>
      <c r="V128" s="46"/>
      <c r="W128" s="8"/>
      <c r="X128" s="8"/>
      <c r="Y128" s="8"/>
      <c r="Z128" s="8"/>
      <c r="AA128" s="8"/>
      <c r="AB128" s="8"/>
      <c r="AC128" s="8"/>
      <c r="AD128" s="8"/>
      <c r="AI128" s="241" t="s">
        <v>117</v>
      </c>
      <c r="AJ128" s="241"/>
      <c r="AK128" s="241"/>
      <c r="AL128" s="241"/>
      <c r="AM128" s="241"/>
      <c r="AN128" s="241"/>
      <c r="AO128" s="241"/>
      <c r="AP128" s="241"/>
      <c r="AQ128" s="241"/>
      <c r="AR128" s="241"/>
      <c r="AS128" s="241"/>
      <c r="AT128" s="241"/>
      <c r="AU128" s="241"/>
      <c r="AV128" s="241"/>
      <c r="AW128" s="241"/>
      <c r="AX128" s="241"/>
      <c r="AY128" s="241"/>
      <c r="AZ128" s="241"/>
      <c r="BA128" s="241"/>
      <c r="BB128" s="241"/>
      <c r="BC128" s="241"/>
      <c r="BD128" s="241"/>
    </row>
    <row r="129" spans="1:30" ht="15" customHeight="1">
      <c r="A129" s="85" t="s">
        <v>367</v>
      </c>
      <c r="B129" s="107">
        <v>5.2</v>
      </c>
      <c r="C129" s="107">
        <v>2.6</v>
      </c>
      <c r="D129" s="107">
        <v>1.6</v>
      </c>
      <c r="E129" s="104">
        <v>2.4</v>
      </c>
      <c r="F129" s="107">
        <v>0</v>
      </c>
      <c r="G129" s="107">
        <v>0</v>
      </c>
      <c r="H129" s="138">
        <f t="shared" si="1"/>
        <v>707</v>
      </c>
      <c r="I129" s="159" t="s">
        <v>147</v>
      </c>
      <c r="J129" s="154"/>
      <c r="K129" s="153" t="s">
        <v>181</v>
      </c>
      <c r="L129" s="161"/>
      <c r="M129" s="153" t="s">
        <v>218</v>
      </c>
      <c r="N129" s="161"/>
      <c r="O129" s="148" t="s">
        <v>16</v>
      </c>
      <c r="P129" s="148"/>
      <c r="Q129" s="153" t="s">
        <v>275</v>
      </c>
      <c r="R129" s="161"/>
      <c r="S129" s="22" t="s">
        <v>112</v>
      </c>
      <c r="T129" s="22"/>
      <c r="U129" s="55" t="s">
        <v>113</v>
      </c>
      <c r="V129" s="43" t="str">
        <f>A129</f>
        <v>R5</v>
      </c>
      <c r="W129" s="44" t="str">
        <f>I130&amp;" "&amp;I131&amp;" "&amp;I132&amp;" "&amp;I133&amp;" "&amp;I134&amp;" "&amp;I135</f>
        <v xml:space="preserve">米 芝麻(熟)    </v>
      </c>
      <c r="X129" s="44" t="str">
        <f>K130&amp;" "&amp;K131&amp;" "&amp;K132&amp;" "&amp;K133&amp;" "&amp;K134&amp;" "&amp;K135</f>
        <v>肉雞 洋蔥 鳳梨罐頭 甜椒(青皮) 番茄糊 二砂糖</v>
      </c>
      <c r="Y129" s="44" t="str">
        <f>M130&amp;" "&amp;M131&amp;" "&amp;M132&amp;" "&amp;M133&amp;" "&amp;M134&amp;" "&amp;M135</f>
        <v xml:space="preserve">杏鮑菇 黑輪 九層塔   </v>
      </c>
      <c r="Z129" s="44" t="str">
        <f>O130&amp;" "&amp;O131&amp;" "&amp;O132&amp;" "&amp;O133&amp;" "&amp;O134&amp;" "&amp;O135</f>
        <v xml:space="preserve">蔬菜 大蒜    </v>
      </c>
      <c r="AA129" s="44" t="str">
        <f>Q130&amp;" "&amp;Q131&amp;" "&amp;Q132&amp;" "&amp;Q133&amp;" "&amp;Q134&amp;" "&amp;Q135</f>
        <v xml:space="preserve">結球白菜 胡蘿蔔 大骨   </v>
      </c>
      <c r="AB129" s="44" t="str">
        <f>S130&amp;" "&amp;S131&amp;" "&amp;S132&amp;" "&amp;S133&amp;" "&amp;S134&amp;" "&amp;S135</f>
        <v xml:space="preserve">水果     </v>
      </c>
      <c r="AC129" s="44" t="str">
        <f>U130&amp;" "&amp;U131&amp;" "&amp;U132&amp;" "&amp;U133&amp;" "&amp;U134&amp;" "&amp;U135</f>
        <v xml:space="preserve">有機豆奶     </v>
      </c>
      <c r="AD129" s="44" t="e">
        <f>#REF!&amp;" "&amp;#REF!&amp;" "&amp;#REF!&amp;" "&amp;#REF!&amp;" "&amp;#REF!&amp;" "&amp;#REF!</f>
        <v>#REF!</v>
      </c>
    </row>
    <row r="130" spans="1:30" ht="15" customHeight="1">
      <c r="A130" s="89"/>
      <c r="B130" s="90"/>
      <c r="C130" s="90"/>
      <c r="D130" s="90"/>
      <c r="E130" s="97"/>
      <c r="F130" s="90"/>
      <c r="G130" s="90"/>
      <c r="H130" s="136"/>
      <c r="I130" s="155" t="s">
        <v>17</v>
      </c>
      <c r="J130" s="156">
        <v>10</v>
      </c>
      <c r="K130" s="162" t="s">
        <v>48</v>
      </c>
      <c r="L130" s="161">
        <v>9</v>
      </c>
      <c r="M130" s="156" t="s">
        <v>166</v>
      </c>
      <c r="N130" s="156">
        <v>3</v>
      </c>
      <c r="O130" s="6" t="s">
        <v>13</v>
      </c>
      <c r="P130" s="6">
        <v>7</v>
      </c>
      <c r="Q130" s="156" t="s">
        <v>34</v>
      </c>
      <c r="R130" s="156">
        <v>2</v>
      </c>
      <c r="S130" s="19" t="s">
        <v>112</v>
      </c>
      <c r="T130" s="19">
        <v>12</v>
      </c>
      <c r="U130" s="55" t="s">
        <v>114</v>
      </c>
      <c r="V130" s="45"/>
      <c r="W130" s="5"/>
      <c r="X130" s="5"/>
      <c r="Y130" s="5"/>
      <c r="Z130" s="5"/>
      <c r="AA130" s="5"/>
      <c r="AB130" s="5"/>
      <c r="AC130" s="5"/>
      <c r="AD130" s="5"/>
    </row>
    <row r="131" spans="1:30" ht="15" customHeight="1">
      <c r="A131" s="89"/>
      <c r="B131" s="90"/>
      <c r="C131" s="90"/>
      <c r="D131" s="90"/>
      <c r="E131" s="97"/>
      <c r="F131" s="90"/>
      <c r="G131" s="90"/>
      <c r="H131" s="136"/>
      <c r="I131" s="155" t="s">
        <v>148</v>
      </c>
      <c r="J131" s="156">
        <v>0.05</v>
      </c>
      <c r="K131" s="162" t="s">
        <v>25</v>
      </c>
      <c r="L131" s="161">
        <v>3</v>
      </c>
      <c r="M131" s="156" t="s">
        <v>197</v>
      </c>
      <c r="N131" s="156">
        <v>3</v>
      </c>
      <c r="O131" s="4" t="s">
        <v>23</v>
      </c>
      <c r="P131" s="4">
        <v>0.05</v>
      </c>
      <c r="Q131" s="161" t="s">
        <v>22</v>
      </c>
      <c r="R131" s="161">
        <v>1</v>
      </c>
      <c r="S131" s="19"/>
      <c r="T131" s="73"/>
      <c r="U131" s="55"/>
      <c r="V131" s="45"/>
      <c r="W131" s="5"/>
      <c r="X131" s="5"/>
      <c r="Y131" s="5"/>
      <c r="Z131" s="5"/>
      <c r="AA131" s="5"/>
      <c r="AB131" s="5"/>
      <c r="AC131" s="5"/>
      <c r="AD131" s="5"/>
    </row>
    <row r="132" spans="1:30" ht="15" customHeight="1">
      <c r="A132" s="89"/>
      <c r="B132" s="90"/>
      <c r="C132" s="90"/>
      <c r="D132" s="90"/>
      <c r="E132" s="97"/>
      <c r="F132" s="90"/>
      <c r="G132" s="90"/>
      <c r="H132" s="133"/>
      <c r="I132" s="155"/>
      <c r="J132" s="156"/>
      <c r="K132" s="162" t="s">
        <v>182</v>
      </c>
      <c r="L132" s="161">
        <v>1</v>
      </c>
      <c r="M132" s="156" t="s">
        <v>45</v>
      </c>
      <c r="N132" s="156">
        <v>0.1</v>
      </c>
      <c r="O132" s="4"/>
      <c r="P132" s="4"/>
      <c r="Q132" s="156" t="s">
        <v>250</v>
      </c>
      <c r="R132" s="156">
        <v>1</v>
      </c>
      <c r="S132" s="19"/>
      <c r="T132" s="19"/>
      <c r="U132" s="55"/>
      <c r="V132" s="45"/>
      <c r="W132" s="5"/>
      <c r="X132" s="5"/>
      <c r="Y132" s="5"/>
      <c r="Z132" s="5"/>
      <c r="AA132" s="5"/>
      <c r="AB132" s="5"/>
      <c r="AC132" s="5"/>
      <c r="AD132" s="5"/>
    </row>
    <row r="133" spans="1:30" ht="15" customHeight="1">
      <c r="A133" s="89"/>
      <c r="B133" s="90"/>
      <c r="C133" s="90"/>
      <c r="D133" s="90"/>
      <c r="E133" s="97"/>
      <c r="F133" s="90"/>
      <c r="G133" s="90"/>
      <c r="H133" s="136"/>
      <c r="I133" s="155"/>
      <c r="J133" s="156"/>
      <c r="K133" s="156" t="s">
        <v>183</v>
      </c>
      <c r="L133" s="156">
        <v>1</v>
      </c>
      <c r="M133" s="156"/>
      <c r="N133" s="156"/>
      <c r="O133" s="4"/>
      <c r="P133" s="4"/>
      <c r="Q133" s="156"/>
      <c r="R133" s="156"/>
      <c r="S133" s="19"/>
      <c r="T133" s="19"/>
      <c r="U133" s="55"/>
      <c r="V133" s="45"/>
      <c r="W133" s="5"/>
      <c r="X133" s="5"/>
      <c r="Y133" s="5"/>
      <c r="Z133" s="5"/>
      <c r="AA133" s="5"/>
      <c r="AB133" s="5"/>
      <c r="AC133" s="5"/>
      <c r="AD133" s="5"/>
    </row>
    <row r="134" spans="1:30" ht="15" customHeight="1">
      <c r="A134" s="89"/>
      <c r="B134" s="90"/>
      <c r="C134" s="90"/>
      <c r="D134" s="90"/>
      <c r="E134" s="97"/>
      <c r="F134" s="90"/>
      <c r="G134" s="90"/>
      <c r="H134" s="136"/>
      <c r="I134" s="155"/>
      <c r="J134" s="156"/>
      <c r="K134" s="156" t="s">
        <v>56</v>
      </c>
      <c r="L134" s="156"/>
      <c r="M134" s="156"/>
      <c r="N134" s="156"/>
      <c r="O134" s="4"/>
      <c r="P134" s="4"/>
      <c r="Q134" s="156"/>
      <c r="R134" s="156"/>
      <c r="S134" s="19"/>
      <c r="T134" s="19"/>
      <c r="U134" s="55"/>
      <c r="V134" s="45"/>
      <c r="W134" s="5"/>
      <c r="X134" s="5"/>
      <c r="Y134" s="5"/>
      <c r="Z134" s="5"/>
      <c r="AA134" s="5"/>
      <c r="AB134" s="5"/>
      <c r="AC134" s="5"/>
      <c r="AD134" s="5"/>
    </row>
    <row r="135" spans="1:30" ht="15" customHeight="1" thickBot="1">
      <c r="A135" s="93"/>
      <c r="B135" s="94"/>
      <c r="C135" s="94"/>
      <c r="D135" s="94"/>
      <c r="E135" s="105"/>
      <c r="F135" s="94"/>
      <c r="G135" s="94"/>
      <c r="H135" s="137"/>
      <c r="I135" s="160"/>
      <c r="J135" s="158"/>
      <c r="K135" s="163" t="s">
        <v>39</v>
      </c>
      <c r="L135" s="163"/>
      <c r="M135" s="163"/>
      <c r="N135" s="163"/>
      <c r="O135" s="149"/>
      <c r="P135" s="149"/>
      <c r="Q135" s="163"/>
      <c r="R135" s="163"/>
      <c r="S135" s="24"/>
      <c r="T135" s="24"/>
      <c r="U135" s="56"/>
      <c r="V135" s="46"/>
      <c r="W135" s="8"/>
      <c r="X135" s="8"/>
      <c r="Y135" s="8"/>
      <c r="Z135" s="8"/>
      <c r="AA135" s="8"/>
      <c r="AB135" s="8"/>
      <c r="AC135" s="8"/>
      <c r="AD135" s="8"/>
    </row>
    <row r="136" spans="1:30" ht="15" customHeight="1">
      <c r="A136" s="89" t="s">
        <v>139</v>
      </c>
      <c r="B136" s="90">
        <v>5.3</v>
      </c>
      <c r="C136" s="90">
        <v>2</v>
      </c>
      <c r="D136" s="90">
        <v>1.7</v>
      </c>
      <c r="E136" s="97">
        <v>2.4</v>
      </c>
      <c r="F136" s="90">
        <v>0</v>
      </c>
      <c r="G136" s="90">
        <v>0</v>
      </c>
      <c r="H136" s="133">
        <f t="shared" ref="H136" si="2">B136*70+C136*75+D136*25+E136*45</f>
        <v>671.5</v>
      </c>
      <c r="I136" s="153" t="s">
        <v>15</v>
      </c>
      <c r="J136" s="154"/>
      <c r="K136" s="153" t="s">
        <v>184</v>
      </c>
      <c r="L136" s="161"/>
      <c r="M136" s="153" t="s">
        <v>219</v>
      </c>
      <c r="N136" s="161"/>
      <c r="O136" s="18" t="s">
        <v>16</v>
      </c>
      <c r="P136" s="18"/>
      <c r="Q136" s="153" t="s">
        <v>276</v>
      </c>
      <c r="R136" s="161"/>
      <c r="S136" s="22" t="s">
        <v>366</v>
      </c>
      <c r="T136" s="22"/>
      <c r="U136" s="55"/>
      <c r="V136" s="43" t="str">
        <f>A136</f>
        <v>S1</v>
      </c>
      <c r="W136" s="44" t="str">
        <f>I137&amp;" "&amp;I138&amp;" "&amp;I139&amp;" "&amp;I140&amp;" "&amp;I141&amp;" "&amp;I142</f>
        <v xml:space="preserve">米     </v>
      </c>
      <c r="X136" s="44" t="str">
        <f>K137&amp;" "&amp;K138&amp;" "&amp;K139&amp;" "&amp;K140&amp;" "&amp;K141&amp;" "&amp;K142</f>
        <v xml:space="preserve">豬絞肉 豆薯 大番茄 九層塔 大蒜 </v>
      </c>
      <c r="Y136" s="44" t="str">
        <f>M137&amp;" "&amp;M138&amp;" "&amp;M139&amp;" "&amp;M140&amp;" "&amp;M141&amp;" "&amp;M142</f>
        <v xml:space="preserve">結球白菜 豬絞肉 乾香菇 大蒜 胡蘿蔔 </v>
      </c>
      <c r="Z136" s="44" t="str">
        <f>O137&amp;" "&amp;O138&amp;" "&amp;O139&amp;" "&amp;O140&amp;" "&amp;O141&amp;" "&amp;O142</f>
        <v xml:space="preserve">蔬菜 大蒜    </v>
      </c>
      <c r="AA136" s="44" t="str">
        <f>Q137&amp;" "&amp;Q138&amp;" "&amp;Q139&amp;" "&amp;Q140&amp;" "&amp;Q141&amp;" "&amp;Q142</f>
        <v xml:space="preserve">時蔬 大骨    </v>
      </c>
      <c r="AB136" s="44" t="str">
        <f>S137&amp;" "&amp;S138&amp;" "&amp;S139&amp;" "&amp;S140&amp;" "&amp;S141&amp;" "&amp;S142</f>
        <v xml:space="preserve">奶油餐包     </v>
      </c>
      <c r="AC136" s="44" t="str">
        <f>U137&amp;" "&amp;U138&amp;" "&amp;U139&amp;" "&amp;U140&amp;" "&amp;U141&amp;" "&amp;U142</f>
        <v xml:space="preserve">     </v>
      </c>
      <c r="AD136" s="44" t="e">
        <f>#REF!&amp;" "&amp;#REF!&amp;" "&amp;#REF!&amp;" "&amp;#REF!&amp;" "&amp;#REF!&amp;" "&amp;#REF!</f>
        <v>#REF!</v>
      </c>
    </row>
    <row r="137" spans="1:30" ht="15" customHeight="1">
      <c r="A137" s="89"/>
      <c r="B137" s="90"/>
      <c r="C137" s="90"/>
      <c r="D137" s="90"/>
      <c r="E137" s="97"/>
      <c r="F137" s="90"/>
      <c r="G137" s="90"/>
      <c r="H137" s="136"/>
      <c r="I137" s="155" t="s">
        <v>17</v>
      </c>
      <c r="J137" s="156">
        <v>10</v>
      </c>
      <c r="K137" s="162" t="s">
        <v>18</v>
      </c>
      <c r="L137" s="161">
        <v>6</v>
      </c>
      <c r="M137" s="156" t="s">
        <v>34</v>
      </c>
      <c r="N137" s="156">
        <v>5</v>
      </c>
      <c r="O137" s="6" t="s">
        <v>13</v>
      </c>
      <c r="P137" s="6">
        <v>7</v>
      </c>
      <c r="Q137" s="156" t="s">
        <v>16</v>
      </c>
      <c r="R137" s="156">
        <v>3</v>
      </c>
      <c r="S137" s="19" t="s">
        <v>366</v>
      </c>
      <c r="T137" s="19">
        <v>2.5</v>
      </c>
      <c r="U137" s="55"/>
      <c r="V137" s="45"/>
      <c r="W137" s="5"/>
      <c r="X137" s="5"/>
      <c r="Y137" s="5"/>
      <c r="Z137" s="5"/>
      <c r="AA137" s="5"/>
      <c r="AB137" s="5"/>
      <c r="AC137" s="5"/>
      <c r="AD137" s="5"/>
    </row>
    <row r="138" spans="1:30" ht="15" customHeight="1">
      <c r="A138" s="89"/>
      <c r="B138" s="90"/>
      <c r="C138" s="90"/>
      <c r="D138" s="90"/>
      <c r="E138" s="97"/>
      <c r="F138" s="90"/>
      <c r="G138" s="90"/>
      <c r="H138" s="136"/>
      <c r="I138" s="155"/>
      <c r="J138" s="156"/>
      <c r="K138" s="162" t="s">
        <v>164</v>
      </c>
      <c r="L138" s="161">
        <v>3</v>
      </c>
      <c r="M138" s="199" t="s">
        <v>85</v>
      </c>
      <c r="N138" s="156">
        <v>1</v>
      </c>
      <c r="O138" s="4" t="s">
        <v>23</v>
      </c>
      <c r="P138" s="4">
        <v>0.05</v>
      </c>
      <c r="Q138" s="161" t="s">
        <v>250</v>
      </c>
      <c r="R138" s="161">
        <v>1</v>
      </c>
      <c r="S138" s="19"/>
      <c r="T138" s="73"/>
      <c r="U138" s="55"/>
      <c r="V138" s="45"/>
      <c r="W138" s="5"/>
      <c r="X138" s="5"/>
      <c r="Y138" s="5"/>
      <c r="Z138" s="5"/>
      <c r="AA138" s="5"/>
      <c r="AB138" s="5"/>
      <c r="AC138" s="5"/>
      <c r="AD138" s="5"/>
    </row>
    <row r="139" spans="1:30" ht="15" customHeight="1">
      <c r="A139" s="89"/>
      <c r="B139" s="90"/>
      <c r="C139" s="90"/>
      <c r="D139" s="90"/>
      <c r="E139" s="97"/>
      <c r="F139" s="90"/>
      <c r="G139" s="90"/>
      <c r="H139" s="133"/>
      <c r="I139" s="155"/>
      <c r="J139" s="156"/>
      <c r="K139" s="162" t="s">
        <v>44</v>
      </c>
      <c r="L139" s="161">
        <v>1.5</v>
      </c>
      <c r="M139" s="195" t="s">
        <v>53</v>
      </c>
      <c r="N139" s="161">
        <v>0.2</v>
      </c>
      <c r="O139" s="4"/>
      <c r="P139" s="4"/>
      <c r="Q139" s="156"/>
      <c r="R139" s="156"/>
      <c r="S139" s="19"/>
      <c r="T139" s="19"/>
      <c r="U139" s="55"/>
      <c r="V139" s="45"/>
      <c r="W139" s="5"/>
      <c r="X139" s="5"/>
      <c r="Y139" s="5"/>
      <c r="Z139" s="5"/>
      <c r="AA139" s="5"/>
      <c r="AB139" s="5"/>
      <c r="AC139" s="5"/>
      <c r="AD139" s="5"/>
    </row>
    <row r="140" spans="1:30" ht="15" customHeight="1">
      <c r="A140" s="89"/>
      <c r="B140" s="90"/>
      <c r="C140" s="90"/>
      <c r="D140" s="90"/>
      <c r="E140" s="97"/>
      <c r="F140" s="90"/>
      <c r="G140" s="90"/>
      <c r="H140" s="136"/>
      <c r="I140" s="155"/>
      <c r="J140" s="156"/>
      <c r="K140" s="156" t="s">
        <v>45</v>
      </c>
      <c r="L140" s="156">
        <v>0.1</v>
      </c>
      <c r="M140" s="199" t="s">
        <v>23</v>
      </c>
      <c r="N140" s="156">
        <v>0.05</v>
      </c>
      <c r="O140" s="4"/>
      <c r="P140" s="4"/>
      <c r="Q140" s="156"/>
      <c r="R140" s="156"/>
      <c r="S140" s="19"/>
      <c r="T140" s="19"/>
      <c r="U140" s="55"/>
      <c r="V140" s="45"/>
      <c r="W140" s="5"/>
      <c r="X140" s="5"/>
      <c r="Y140" s="5"/>
      <c r="Z140" s="5"/>
      <c r="AA140" s="5"/>
      <c r="AB140" s="5"/>
      <c r="AC140" s="5"/>
      <c r="AD140" s="5"/>
    </row>
    <row r="141" spans="1:30" ht="15" customHeight="1">
      <c r="A141" s="89"/>
      <c r="B141" s="90"/>
      <c r="C141" s="90"/>
      <c r="D141" s="90"/>
      <c r="E141" s="97"/>
      <c r="F141" s="90"/>
      <c r="G141" s="90"/>
      <c r="H141" s="136"/>
      <c r="I141" s="155"/>
      <c r="J141" s="156"/>
      <c r="K141" s="156" t="s">
        <v>23</v>
      </c>
      <c r="L141" s="156">
        <v>0.05</v>
      </c>
      <c r="M141" s="156" t="s">
        <v>22</v>
      </c>
      <c r="N141" s="156">
        <v>0.5</v>
      </c>
      <c r="O141" s="4"/>
      <c r="P141" s="4"/>
      <c r="Q141" s="156"/>
      <c r="R141" s="156"/>
      <c r="S141" s="19"/>
      <c r="T141" s="19"/>
      <c r="U141" s="55"/>
      <c r="V141" s="45"/>
      <c r="W141" s="5"/>
      <c r="X141" s="5"/>
      <c r="Y141" s="5"/>
      <c r="Z141" s="5"/>
      <c r="AA141" s="5"/>
      <c r="AB141" s="5"/>
      <c r="AC141" s="5"/>
      <c r="AD141" s="5"/>
    </row>
    <row r="142" spans="1:30" ht="15" customHeight="1" thickBot="1">
      <c r="A142" s="93"/>
      <c r="B142" s="94"/>
      <c r="C142" s="94"/>
      <c r="D142" s="94"/>
      <c r="E142" s="105"/>
      <c r="F142" s="94"/>
      <c r="G142" s="94"/>
      <c r="H142" s="137"/>
      <c r="I142" s="163"/>
      <c r="J142" s="163"/>
      <c r="K142" s="163"/>
      <c r="L142" s="163"/>
      <c r="M142" s="163"/>
      <c r="N142" s="163"/>
      <c r="O142" s="7"/>
      <c r="P142" s="7"/>
      <c r="Q142" s="163"/>
      <c r="R142" s="163"/>
      <c r="S142" s="24"/>
      <c r="T142" s="72"/>
      <c r="U142" s="56"/>
      <c r="V142" s="46"/>
      <c r="W142" s="8"/>
      <c r="X142" s="8"/>
      <c r="Y142" s="8"/>
      <c r="Z142" s="8"/>
      <c r="AA142" s="8"/>
      <c r="AB142" s="8"/>
      <c r="AC142" s="8"/>
      <c r="AD142" s="8"/>
    </row>
    <row r="143" spans="1:30" s="62" customFormat="1" ht="15.75" customHeight="1">
      <c r="A143" s="85" t="s">
        <v>140</v>
      </c>
      <c r="B143" s="97">
        <v>5.8</v>
      </c>
      <c r="C143" s="97">
        <v>3</v>
      </c>
      <c r="D143" s="97">
        <v>1.7</v>
      </c>
      <c r="E143" s="97">
        <v>2.5</v>
      </c>
      <c r="F143" s="97">
        <v>0.3</v>
      </c>
      <c r="G143" s="97">
        <v>0</v>
      </c>
      <c r="H143" s="132">
        <f t="shared" ref="H143" si="3">B143*70+C143*75+D143*25+E143*45</f>
        <v>786</v>
      </c>
      <c r="I143" s="153" t="s">
        <v>28</v>
      </c>
      <c r="J143" s="170"/>
      <c r="K143" s="169" t="s">
        <v>185</v>
      </c>
      <c r="L143" s="170"/>
      <c r="M143" s="169" t="s">
        <v>220</v>
      </c>
      <c r="N143" s="191"/>
      <c r="O143" s="18" t="s">
        <v>16</v>
      </c>
      <c r="P143" s="18"/>
      <c r="Q143" s="193" t="s">
        <v>277</v>
      </c>
      <c r="R143" s="194"/>
      <c r="S143" s="184" t="s">
        <v>116</v>
      </c>
      <c r="T143" s="184"/>
      <c r="U143" s="55"/>
      <c r="V143" s="82"/>
      <c r="W143" s="82"/>
      <c r="X143" s="83"/>
      <c r="Y143" s="83"/>
      <c r="Z143" s="83"/>
      <c r="AA143" s="83"/>
      <c r="AB143" s="83"/>
      <c r="AC143" s="83"/>
      <c r="AD143" s="83"/>
    </row>
    <row r="144" spans="1:30" s="62" customFormat="1" ht="15.75" customHeight="1">
      <c r="A144" s="89"/>
      <c r="B144" s="97"/>
      <c r="C144" s="97"/>
      <c r="D144" s="97"/>
      <c r="E144" s="97"/>
      <c r="F144" s="97"/>
      <c r="G144" s="97"/>
      <c r="H144" s="132"/>
      <c r="I144" s="155" t="s">
        <v>17</v>
      </c>
      <c r="J144" s="162">
        <v>7</v>
      </c>
      <c r="K144" s="162" t="s">
        <v>48</v>
      </c>
      <c r="L144" s="161">
        <v>9</v>
      </c>
      <c r="M144" s="188" t="s">
        <v>20</v>
      </c>
      <c r="N144" s="161">
        <v>5</v>
      </c>
      <c r="O144" s="6" t="s">
        <v>13</v>
      </c>
      <c r="P144" s="6">
        <v>7</v>
      </c>
      <c r="Q144" s="189" t="s">
        <v>211</v>
      </c>
      <c r="R144" s="161">
        <v>0.6</v>
      </c>
      <c r="S144" s="19" t="s">
        <v>115</v>
      </c>
      <c r="T144" s="19">
        <v>20</v>
      </c>
      <c r="U144" s="55"/>
      <c r="V144" s="83"/>
      <c r="W144" s="83"/>
      <c r="X144" s="83"/>
      <c r="Y144" s="83"/>
      <c r="Z144" s="83"/>
      <c r="AA144" s="83"/>
      <c r="AB144" s="83"/>
      <c r="AC144" s="83"/>
      <c r="AD144" s="83"/>
    </row>
    <row r="145" spans="1:30" s="62" customFormat="1" ht="15.75" customHeight="1">
      <c r="A145" s="89"/>
      <c r="B145" s="97"/>
      <c r="C145" s="97"/>
      <c r="D145" s="97"/>
      <c r="E145" s="97"/>
      <c r="F145" s="97"/>
      <c r="G145" s="97"/>
      <c r="H145" s="132"/>
      <c r="I145" s="155" t="s">
        <v>32</v>
      </c>
      <c r="J145" s="156">
        <v>3</v>
      </c>
      <c r="K145" s="162" t="s">
        <v>42</v>
      </c>
      <c r="L145" s="161">
        <v>3</v>
      </c>
      <c r="M145" s="156" t="s">
        <v>22</v>
      </c>
      <c r="N145" s="156">
        <v>0.5</v>
      </c>
      <c r="O145" s="4" t="s">
        <v>23</v>
      </c>
      <c r="P145" s="4">
        <v>0.05</v>
      </c>
      <c r="Q145" s="190" t="s">
        <v>19</v>
      </c>
      <c r="R145" s="155">
        <v>3</v>
      </c>
      <c r="S145" s="19"/>
      <c r="T145" s="73"/>
      <c r="U145" s="55"/>
      <c r="V145" s="83"/>
      <c r="W145" s="83"/>
      <c r="X145" s="83"/>
      <c r="Y145" s="83"/>
      <c r="Z145" s="83"/>
      <c r="AA145" s="83"/>
      <c r="AB145" s="83"/>
      <c r="AC145" s="83"/>
      <c r="AD145" s="83"/>
    </row>
    <row r="146" spans="1:30" s="62" customFormat="1" ht="15.75" customHeight="1">
      <c r="A146" s="89"/>
      <c r="B146" s="97"/>
      <c r="C146" s="97"/>
      <c r="D146" s="97"/>
      <c r="E146" s="97"/>
      <c r="F146" s="97"/>
      <c r="G146" s="97"/>
      <c r="H146" s="132"/>
      <c r="I146" s="155"/>
      <c r="J146" s="156"/>
      <c r="K146" s="156" t="s">
        <v>23</v>
      </c>
      <c r="L146" s="156">
        <v>0.05</v>
      </c>
      <c r="M146" s="199" t="s">
        <v>194</v>
      </c>
      <c r="N146" s="156">
        <v>1</v>
      </c>
      <c r="O146" s="4"/>
      <c r="P146" s="4"/>
      <c r="Q146" s="161" t="s">
        <v>241</v>
      </c>
      <c r="R146" s="161">
        <v>0.05</v>
      </c>
      <c r="S146" s="19"/>
      <c r="T146" s="19"/>
      <c r="U146" s="55"/>
      <c r="V146" s="83"/>
      <c r="W146" s="83"/>
      <c r="X146" s="83"/>
      <c r="Y146" s="83"/>
      <c r="Z146" s="83"/>
      <c r="AA146" s="83"/>
      <c r="AB146" s="83"/>
      <c r="AC146" s="83"/>
      <c r="AD146" s="83"/>
    </row>
    <row r="147" spans="1:30" ht="15.75" customHeight="1">
      <c r="A147" s="89"/>
      <c r="B147" s="97"/>
      <c r="C147" s="97"/>
      <c r="D147" s="97"/>
      <c r="E147" s="97"/>
      <c r="F147" s="97"/>
      <c r="G147" s="97"/>
      <c r="H147" s="132"/>
      <c r="I147" s="155"/>
      <c r="J147" s="156"/>
      <c r="K147" s="162" t="s">
        <v>186</v>
      </c>
      <c r="L147" s="156"/>
      <c r="M147" s="195" t="s">
        <v>23</v>
      </c>
      <c r="N147" s="161">
        <v>0.05</v>
      </c>
      <c r="O147" s="4"/>
      <c r="P147" s="4"/>
      <c r="Q147" s="156"/>
      <c r="R147" s="156"/>
      <c r="S147" s="19"/>
      <c r="T147" s="19"/>
      <c r="U147" s="55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89"/>
      <c r="B148" s="97"/>
      <c r="C148" s="97"/>
      <c r="D148" s="97"/>
      <c r="E148" s="97"/>
      <c r="F148" s="97"/>
      <c r="G148" s="97"/>
      <c r="H148" s="106"/>
      <c r="I148" s="92"/>
      <c r="J148" s="92"/>
      <c r="K148" s="156"/>
      <c r="L148" s="156"/>
      <c r="M148" s="199" t="s">
        <v>24</v>
      </c>
      <c r="N148" s="156">
        <v>0.6</v>
      </c>
      <c r="O148" s="4"/>
      <c r="P148" s="4"/>
      <c r="Q148" s="116"/>
      <c r="R148" s="187"/>
      <c r="S148" s="70"/>
      <c r="T148" s="19"/>
      <c r="U148" s="55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thickBot="1">
      <c r="A149" s="93"/>
      <c r="B149" s="105"/>
      <c r="C149" s="105"/>
      <c r="D149" s="105"/>
      <c r="E149" s="105"/>
      <c r="F149" s="105"/>
      <c r="G149" s="105"/>
      <c r="H149" s="126"/>
      <c r="I149" s="96"/>
      <c r="J149" s="96"/>
      <c r="K149" s="96"/>
      <c r="L149" s="96"/>
      <c r="M149" s="185"/>
      <c r="N149" s="186"/>
      <c r="O149" s="149"/>
      <c r="P149" s="149"/>
      <c r="Q149" s="121"/>
      <c r="R149" s="96"/>
      <c r="S149" s="71"/>
      <c r="T149" s="24"/>
      <c r="U149" s="56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81"/>
      <c r="B150" s="81"/>
      <c r="C150" s="81"/>
      <c r="D150" s="81"/>
      <c r="E150" s="81"/>
      <c r="F150" s="81"/>
      <c r="G150" s="81"/>
      <c r="H150" s="81"/>
      <c r="I150" s="9"/>
      <c r="J150" s="9"/>
      <c r="K150" s="10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81"/>
      <c r="B151" s="81"/>
      <c r="C151" s="81"/>
      <c r="D151" s="81"/>
      <c r="E151" s="81"/>
      <c r="F151" s="81"/>
      <c r="G151" s="81"/>
      <c r="H151" s="81"/>
      <c r="I151" s="9"/>
      <c r="J151" s="9"/>
      <c r="K151" s="10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81"/>
      <c r="B152" s="81"/>
      <c r="C152" s="81"/>
      <c r="D152" s="81"/>
      <c r="E152" s="81"/>
      <c r="F152" s="81"/>
      <c r="G152" s="81"/>
      <c r="H152" s="81"/>
      <c r="I152" s="9"/>
      <c r="J152" s="9"/>
      <c r="K152" s="10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81"/>
      <c r="B153" s="81"/>
      <c r="C153" s="81"/>
      <c r="D153" s="81"/>
      <c r="E153" s="81"/>
      <c r="F153" s="81"/>
      <c r="G153" s="81"/>
      <c r="H153" s="81"/>
      <c r="I153" s="9"/>
      <c r="J153" s="9"/>
      <c r="K153" s="10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81"/>
      <c r="B154" s="81"/>
      <c r="C154" s="81"/>
      <c r="D154" s="81"/>
      <c r="E154" s="81"/>
      <c r="F154" s="81"/>
      <c r="G154" s="81"/>
      <c r="H154" s="81"/>
      <c r="I154" s="9"/>
      <c r="J154" s="9"/>
      <c r="K154" s="10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81"/>
      <c r="B155" s="81"/>
      <c r="C155" s="81"/>
      <c r="D155" s="81"/>
      <c r="E155" s="81"/>
      <c r="F155" s="81"/>
      <c r="G155" s="81"/>
      <c r="H155" s="81"/>
      <c r="I155" s="9"/>
      <c r="J155" s="9"/>
      <c r="K155" s="10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81"/>
      <c r="B156" s="81"/>
      <c r="C156" s="81"/>
      <c r="D156" s="81"/>
      <c r="E156" s="81"/>
      <c r="F156" s="81"/>
      <c r="G156" s="81"/>
      <c r="H156" s="81"/>
      <c r="I156" s="9"/>
      <c r="J156" s="9"/>
      <c r="K156" s="10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81"/>
      <c r="B157" s="81"/>
      <c r="C157" s="81"/>
      <c r="D157" s="81"/>
      <c r="E157" s="81"/>
      <c r="F157" s="81"/>
      <c r="G157" s="81"/>
      <c r="H157" s="81"/>
      <c r="I157" s="9"/>
      <c r="J157" s="9"/>
      <c r="K157" s="10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81"/>
      <c r="B158" s="81"/>
      <c r="C158" s="81"/>
      <c r="D158" s="81"/>
      <c r="E158" s="81"/>
      <c r="F158" s="81"/>
      <c r="G158" s="81"/>
      <c r="H158" s="81"/>
      <c r="I158" s="9"/>
      <c r="J158" s="9"/>
      <c r="K158" s="10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81"/>
      <c r="B159" s="81"/>
      <c r="C159" s="81"/>
      <c r="D159" s="81"/>
      <c r="E159" s="81"/>
      <c r="F159" s="81"/>
      <c r="G159" s="81"/>
      <c r="H159" s="81"/>
      <c r="I159" s="9"/>
      <c r="J159" s="9"/>
      <c r="K159" s="10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81"/>
      <c r="B160" s="81"/>
      <c r="C160" s="81"/>
      <c r="D160" s="81"/>
      <c r="E160" s="81"/>
      <c r="F160" s="81"/>
      <c r="G160" s="81"/>
      <c r="H160" s="81"/>
      <c r="I160" s="9"/>
      <c r="J160" s="9"/>
      <c r="K160" s="10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81"/>
      <c r="B161" s="81"/>
      <c r="C161" s="81"/>
      <c r="D161" s="81"/>
      <c r="E161" s="81"/>
      <c r="F161" s="81"/>
      <c r="G161" s="81"/>
      <c r="H161" s="81"/>
      <c r="I161" s="9"/>
      <c r="J161" s="9"/>
      <c r="K161" s="10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81"/>
      <c r="B162" s="81"/>
      <c r="C162" s="81"/>
      <c r="D162" s="81"/>
      <c r="E162" s="81"/>
      <c r="F162" s="81"/>
      <c r="G162" s="81"/>
      <c r="H162" s="81"/>
      <c r="I162" s="9"/>
      <c r="J162" s="9"/>
      <c r="K162" s="10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81"/>
      <c r="B163" s="81"/>
      <c r="C163" s="81"/>
      <c r="D163" s="81"/>
      <c r="E163" s="81"/>
      <c r="F163" s="81"/>
      <c r="G163" s="81"/>
      <c r="H163" s="81"/>
      <c r="I163" s="9"/>
      <c r="J163" s="9"/>
      <c r="K163" s="10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81"/>
      <c r="B164" s="81"/>
      <c r="C164" s="81"/>
      <c r="D164" s="81"/>
      <c r="E164" s="81"/>
      <c r="F164" s="81"/>
      <c r="G164" s="81"/>
      <c r="H164" s="81"/>
      <c r="I164" s="9"/>
      <c r="J164" s="9"/>
      <c r="K164" s="10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81"/>
      <c r="B165" s="81"/>
      <c r="C165" s="81"/>
      <c r="D165" s="81"/>
      <c r="E165" s="81"/>
      <c r="F165" s="81"/>
      <c r="G165" s="81"/>
      <c r="H165" s="81"/>
      <c r="I165" s="9"/>
      <c r="J165" s="9"/>
      <c r="K165" s="10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81"/>
      <c r="B166" s="81"/>
      <c r="C166" s="81"/>
      <c r="D166" s="81"/>
      <c r="E166" s="81"/>
      <c r="F166" s="81"/>
      <c r="G166" s="81"/>
      <c r="H166" s="81"/>
      <c r="I166" s="9"/>
      <c r="J166" s="9"/>
      <c r="K166" s="10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81"/>
      <c r="B167" s="81"/>
      <c r="C167" s="81"/>
      <c r="D167" s="81"/>
      <c r="E167" s="81"/>
      <c r="F167" s="81"/>
      <c r="G167" s="81"/>
      <c r="H167" s="81"/>
      <c r="I167" s="9"/>
      <c r="J167" s="9"/>
      <c r="K167" s="10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81"/>
      <c r="B168" s="81"/>
      <c r="C168" s="81"/>
      <c r="D168" s="81"/>
      <c r="E168" s="81"/>
      <c r="F168" s="81"/>
      <c r="G168" s="81"/>
      <c r="H168" s="81"/>
      <c r="I168" s="9"/>
      <c r="J168" s="9"/>
      <c r="K168" s="10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81"/>
      <c r="B169" s="81"/>
      <c r="C169" s="81"/>
      <c r="D169" s="81"/>
      <c r="E169" s="81"/>
      <c r="F169" s="81"/>
      <c r="G169" s="81"/>
      <c r="H169" s="81"/>
      <c r="I169" s="9"/>
      <c r="J169" s="9"/>
      <c r="K169" s="10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81"/>
      <c r="B170" s="81"/>
      <c r="C170" s="81"/>
      <c r="D170" s="81"/>
      <c r="E170" s="81"/>
      <c r="F170" s="81"/>
      <c r="G170" s="81"/>
      <c r="H170" s="81"/>
      <c r="I170" s="9"/>
      <c r="J170" s="9"/>
      <c r="K170" s="10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81"/>
      <c r="B171" s="81"/>
      <c r="C171" s="81"/>
      <c r="D171" s="81"/>
      <c r="E171" s="81"/>
      <c r="F171" s="81"/>
      <c r="G171" s="81"/>
      <c r="H171" s="81"/>
      <c r="I171" s="9"/>
      <c r="J171" s="9"/>
      <c r="K171" s="10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81"/>
      <c r="B172" s="81"/>
      <c r="C172" s="81"/>
      <c r="D172" s="81"/>
      <c r="E172" s="81"/>
      <c r="F172" s="81"/>
      <c r="G172" s="81"/>
      <c r="H172" s="81"/>
      <c r="I172" s="9"/>
      <c r="J172" s="9"/>
      <c r="K172" s="10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81"/>
      <c r="B173" s="81"/>
      <c r="C173" s="81"/>
      <c r="D173" s="81"/>
      <c r="E173" s="81"/>
      <c r="F173" s="81"/>
      <c r="G173" s="81"/>
      <c r="H173" s="81"/>
      <c r="I173" s="9"/>
      <c r="J173" s="9"/>
      <c r="K173" s="10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81"/>
      <c r="B174" s="81"/>
      <c r="C174" s="81"/>
      <c r="D174" s="81"/>
      <c r="E174" s="81"/>
      <c r="F174" s="81"/>
      <c r="G174" s="81"/>
      <c r="H174" s="81"/>
      <c r="I174" s="9"/>
      <c r="J174" s="9"/>
      <c r="K174" s="10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81"/>
      <c r="B175" s="81"/>
      <c r="C175" s="81"/>
      <c r="D175" s="81"/>
      <c r="E175" s="81"/>
      <c r="F175" s="81"/>
      <c r="G175" s="81"/>
      <c r="H175" s="81"/>
      <c r="I175" s="9"/>
      <c r="J175" s="9"/>
      <c r="K175" s="10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81"/>
      <c r="B176" s="81"/>
      <c r="C176" s="81"/>
      <c r="D176" s="81"/>
      <c r="E176" s="81"/>
      <c r="F176" s="81"/>
      <c r="G176" s="81"/>
      <c r="H176" s="81"/>
      <c r="I176" s="9"/>
      <c r="J176" s="9"/>
      <c r="K176" s="10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81"/>
      <c r="B177" s="81"/>
      <c r="C177" s="81"/>
      <c r="D177" s="81"/>
      <c r="E177" s="81"/>
      <c r="F177" s="81"/>
      <c r="G177" s="81"/>
      <c r="H177" s="81"/>
      <c r="I177" s="9"/>
      <c r="J177" s="9"/>
      <c r="K177" s="10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81"/>
      <c r="B178" s="81"/>
      <c r="C178" s="81"/>
      <c r="D178" s="81"/>
      <c r="E178" s="81"/>
      <c r="F178" s="81"/>
      <c r="G178" s="81"/>
      <c r="H178" s="81"/>
      <c r="I178" s="9"/>
      <c r="J178" s="9"/>
      <c r="K178" s="10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81"/>
      <c r="B179" s="81"/>
      <c r="C179" s="81"/>
      <c r="D179" s="81"/>
      <c r="E179" s="81"/>
      <c r="F179" s="81"/>
      <c r="G179" s="81"/>
      <c r="H179" s="81"/>
      <c r="I179" s="9"/>
      <c r="J179" s="9"/>
      <c r="K179" s="10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81"/>
      <c r="B180" s="81"/>
      <c r="C180" s="81"/>
      <c r="D180" s="81"/>
      <c r="E180" s="81"/>
      <c r="F180" s="81"/>
      <c r="G180" s="81"/>
      <c r="H180" s="81"/>
      <c r="I180" s="9"/>
      <c r="J180" s="9"/>
      <c r="K180" s="10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81"/>
      <c r="B181" s="81"/>
      <c r="C181" s="81"/>
      <c r="D181" s="81"/>
      <c r="E181" s="81"/>
      <c r="F181" s="81"/>
      <c r="G181" s="81"/>
      <c r="H181" s="81"/>
      <c r="I181" s="9"/>
      <c r="J181" s="9"/>
      <c r="K181" s="10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81"/>
      <c r="B182" s="81"/>
      <c r="C182" s="81"/>
      <c r="D182" s="81"/>
      <c r="E182" s="81"/>
      <c r="F182" s="81"/>
      <c r="G182" s="81"/>
      <c r="H182" s="81"/>
      <c r="I182" s="9"/>
      <c r="J182" s="9"/>
      <c r="K182" s="10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81"/>
      <c r="B183" s="81"/>
      <c r="C183" s="81"/>
      <c r="D183" s="81"/>
      <c r="E183" s="81"/>
      <c r="F183" s="81"/>
      <c r="G183" s="81"/>
      <c r="H183" s="81"/>
      <c r="I183" s="9"/>
      <c r="J183" s="9"/>
      <c r="K183" s="10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81"/>
      <c r="B184" s="81"/>
      <c r="C184" s="81"/>
      <c r="D184" s="81"/>
      <c r="E184" s="81"/>
      <c r="F184" s="81"/>
      <c r="G184" s="81"/>
      <c r="H184" s="81"/>
      <c r="I184" s="9"/>
      <c r="J184" s="9"/>
      <c r="K184" s="10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81"/>
      <c r="B185" s="81"/>
      <c r="C185" s="81"/>
      <c r="D185" s="81"/>
      <c r="E185" s="81"/>
      <c r="F185" s="81"/>
      <c r="G185" s="81"/>
      <c r="H185" s="81"/>
      <c r="I185" s="9"/>
      <c r="J185" s="9"/>
      <c r="K185" s="10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81"/>
      <c r="B186" s="81"/>
      <c r="C186" s="81"/>
      <c r="D186" s="81"/>
      <c r="E186" s="81"/>
      <c r="F186" s="81"/>
      <c r="G186" s="81"/>
      <c r="H186" s="81"/>
      <c r="I186" s="9"/>
      <c r="J186" s="9"/>
      <c r="K186" s="10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81"/>
      <c r="B187" s="81"/>
      <c r="C187" s="81"/>
      <c r="D187" s="81"/>
      <c r="E187" s="81"/>
      <c r="F187" s="81"/>
      <c r="G187" s="81"/>
      <c r="H187" s="81"/>
      <c r="I187" s="9"/>
      <c r="J187" s="9"/>
      <c r="K187" s="10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81"/>
      <c r="B188" s="81"/>
      <c r="C188" s="81"/>
      <c r="D188" s="81"/>
      <c r="E188" s="81"/>
      <c r="F188" s="81"/>
      <c r="G188" s="81"/>
      <c r="H188" s="81"/>
      <c r="I188" s="9"/>
      <c r="J188" s="9"/>
      <c r="K188" s="10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81"/>
      <c r="B189" s="81"/>
      <c r="C189" s="81"/>
      <c r="D189" s="81"/>
      <c r="E189" s="81"/>
      <c r="F189" s="81"/>
      <c r="G189" s="81"/>
      <c r="H189" s="81"/>
      <c r="I189" s="9"/>
      <c r="J189" s="9"/>
      <c r="K189" s="10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81"/>
      <c r="B190" s="81"/>
      <c r="C190" s="81"/>
      <c r="D190" s="81"/>
      <c r="E190" s="81"/>
      <c r="F190" s="81"/>
      <c r="G190" s="81"/>
      <c r="H190" s="81"/>
      <c r="I190" s="9"/>
      <c r="J190" s="9"/>
      <c r="K190" s="10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81"/>
      <c r="B191" s="81"/>
      <c r="C191" s="81"/>
      <c r="D191" s="81"/>
      <c r="E191" s="81"/>
      <c r="F191" s="81"/>
      <c r="G191" s="81"/>
      <c r="H191" s="81"/>
      <c r="I191" s="9"/>
      <c r="J191" s="9"/>
      <c r="K191" s="10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81"/>
      <c r="B192" s="81"/>
      <c r="C192" s="81"/>
      <c r="D192" s="81"/>
      <c r="E192" s="81"/>
      <c r="F192" s="81"/>
      <c r="G192" s="81"/>
      <c r="H192" s="81"/>
      <c r="I192" s="9"/>
      <c r="J192" s="9"/>
      <c r="K192" s="10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81"/>
      <c r="B193" s="81"/>
      <c r="C193" s="81"/>
      <c r="D193" s="81"/>
      <c r="E193" s="81"/>
      <c r="F193" s="81"/>
      <c r="G193" s="81"/>
      <c r="H193" s="81"/>
      <c r="I193" s="9"/>
      <c r="J193" s="9"/>
      <c r="K193" s="10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81"/>
      <c r="B194" s="81"/>
      <c r="C194" s="81"/>
      <c r="D194" s="81"/>
      <c r="E194" s="81"/>
      <c r="F194" s="81"/>
      <c r="G194" s="81"/>
      <c r="H194" s="81"/>
      <c r="I194" s="9"/>
      <c r="J194" s="9"/>
      <c r="K194" s="10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81"/>
      <c r="B195" s="81"/>
      <c r="C195" s="81"/>
      <c r="D195" s="81"/>
      <c r="E195" s="81"/>
      <c r="F195" s="81"/>
      <c r="G195" s="81"/>
      <c r="H195" s="81"/>
      <c r="I195" s="9"/>
      <c r="J195" s="9"/>
      <c r="K195" s="10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81"/>
      <c r="B196" s="81"/>
      <c r="C196" s="81"/>
      <c r="D196" s="81"/>
      <c r="E196" s="81"/>
      <c r="F196" s="81"/>
      <c r="G196" s="81"/>
      <c r="H196" s="81"/>
      <c r="I196" s="9"/>
      <c r="J196" s="9"/>
      <c r="K196" s="10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81"/>
      <c r="B197" s="81"/>
      <c r="C197" s="81"/>
      <c r="D197" s="81"/>
      <c r="E197" s="81"/>
      <c r="F197" s="81"/>
      <c r="G197" s="81"/>
      <c r="H197" s="81"/>
      <c r="I197" s="9"/>
      <c r="J197" s="9"/>
      <c r="K197" s="10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81"/>
      <c r="B198" s="81"/>
      <c r="C198" s="81"/>
      <c r="D198" s="81"/>
      <c r="E198" s="81"/>
      <c r="F198" s="81"/>
      <c r="G198" s="81"/>
      <c r="H198" s="81"/>
      <c r="I198" s="9"/>
      <c r="J198" s="9"/>
      <c r="K198" s="10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81"/>
      <c r="B199" s="81"/>
      <c r="C199" s="81"/>
      <c r="D199" s="81"/>
      <c r="E199" s="81"/>
      <c r="F199" s="81"/>
      <c r="G199" s="81"/>
      <c r="H199" s="81"/>
      <c r="I199" s="9"/>
      <c r="J199" s="9"/>
      <c r="K199" s="10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81"/>
      <c r="B200" s="81"/>
      <c r="C200" s="81"/>
      <c r="D200" s="81"/>
      <c r="E200" s="81"/>
      <c r="F200" s="81"/>
      <c r="G200" s="81"/>
      <c r="H200" s="81"/>
      <c r="I200" s="9"/>
      <c r="J200" s="9"/>
      <c r="K200" s="10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81"/>
      <c r="B201" s="81"/>
      <c r="C201" s="81"/>
      <c r="D201" s="81"/>
      <c r="E201" s="81"/>
      <c r="F201" s="81"/>
      <c r="G201" s="81"/>
      <c r="H201" s="81"/>
      <c r="I201" s="9"/>
      <c r="J201" s="9"/>
      <c r="K201" s="10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81"/>
      <c r="B202" s="81"/>
      <c r="C202" s="81"/>
      <c r="D202" s="81"/>
      <c r="E202" s="81"/>
      <c r="F202" s="81"/>
      <c r="G202" s="81"/>
      <c r="H202" s="81"/>
      <c r="I202" s="9"/>
      <c r="J202" s="9"/>
      <c r="K202" s="10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81"/>
      <c r="B203" s="81"/>
      <c r="C203" s="81"/>
      <c r="D203" s="81"/>
      <c r="E203" s="81"/>
      <c r="F203" s="81"/>
      <c r="G203" s="81"/>
      <c r="H203" s="81"/>
      <c r="I203" s="9"/>
      <c r="J203" s="9"/>
      <c r="K203" s="10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81"/>
      <c r="B204" s="81"/>
      <c r="C204" s="81"/>
      <c r="D204" s="81"/>
      <c r="E204" s="81"/>
      <c r="F204" s="81"/>
      <c r="G204" s="81"/>
      <c r="H204" s="81"/>
      <c r="I204" s="9"/>
      <c r="J204" s="9"/>
      <c r="K204" s="10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81"/>
      <c r="B205" s="81"/>
      <c r="C205" s="81"/>
      <c r="D205" s="81"/>
      <c r="E205" s="81"/>
      <c r="F205" s="81"/>
      <c r="G205" s="81"/>
      <c r="H205" s="81"/>
      <c r="I205" s="9"/>
      <c r="J205" s="9"/>
      <c r="K205" s="10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81"/>
      <c r="B206" s="81"/>
      <c r="C206" s="81"/>
      <c r="D206" s="81"/>
      <c r="E206" s="81"/>
      <c r="F206" s="81"/>
      <c r="G206" s="81"/>
      <c r="H206" s="81"/>
      <c r="I206" s="9"/>
      <c r="J206" s="9"/>
      <c r="K206" s="10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81"/>
      <c r="B207" s="81"/>
      <c r="C207" s="81"/>
      <c r="D207" s="81"/>
      <c r="E207" s="81"/>
      <c r="F207" s="81"/>
      <c r="G207" s="81"/>
      <c r="H207" s="81"/>
      <c r="I207" s="9"/>
      <c r="J207" s="9"/>
      <c r="K207" s="10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81"/>
      <c r="B208" s="81"/>
      <c r="C208" s="81"/>
      <c r="D208" s="81"/>
      <c r="E208" s="81"/>
      <c r="F208" s="81"/>
      <c r="G208" s="81"/>
      <c r="H208" s="81"/>
      <c r="I208" s="9"/>
      <c r="J208" s="9"/>
      <c r="K208" s="10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81"/>
      <c r="B209" s="81"/>
      <c r="C209" s="81"/>
      <c r="D209" s="81"/>
      <c r="E209" s="81"/>
      <c r="F209" s="81"/>
      <c r="G209" s="81"/>
      <c r="H209" s="81"/>
      <c r="I209" s="9"/>
      <c r="J209" s="9"/>
      <c r="K209" s="10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81"/>
      <c r="B210" s="81"/>
      <c r="C210" s="81"/>
      <c r="D210" s="81"/>
      <c r="E210" s="81"/>
      <c r="F210" s="81"/>
      <c r="G210" s="81"/>
      <c r="H210" s="81"/>
      <c r="I210" s="9"/>
      <c r="J210" s="9"/>
      <c r="K210" s="10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81"/>
      <c r="B211" s="81"/>
      <c r="C211" s="81"/>
      <c r="D211" s="81"/>
      <c r="E211" s="81"/>
      <c r="F211" s="81"/>
      <c r="G211" s="81"/>
      <c r="H211" s="81"/>
      <c r="I211" s="9"/>
      <c r="J211" s="9"/>
      <c r="K211" s="10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81"/>
      <c r="B212" s="81"/>
      <c r="C212" s="81"/>
      <c r="D212" s="81"/>
      <c r="E212" s="81"/>
      <c r="F212" s="81"/>
      <c r="G212" s="81"/>
      <c r="H212" s="81"/>
      <c r="I212" s="9"/>
      <c r="J212" s="9"/>
      <c r="K212" s="10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81"/>
      <c r="B213" s="81"/>
      <c r="C213" s="81"/>
      <c r="D213" s="81"/>
      <c r="E213" s="81"/>
      <c r="F213" s="81"/>
      <c r="G213" s="81"/>
      <c r="H213" s="81"/>
      <c r="I213" s="9"/>
      <c r="J213" s="9"/>
      <c r="K213" s="10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81"/>
      <c r="B214" s="81"/>
      <c r="C214" s="81"/>
      <c r="D214" s="81"/>
      <c r="E214" s="81"/>
      <c r="F214" s="81"/>
      <c r="G214" s="81"/>
      <c r="H214" s="81"/>
      <c r="I214" s="9"/>
      <c r="J214" s="9"/>
      <c r="K214" s="10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81"/>
      <c r="B215" s="81"/>
      <c r="C215" s="81"/>
      <c r="D215" s="81"/>
      <c r="E215" s="81"/>
      <c r="F215" s="81"/>
      <c r="G215" s="81"/>
      <c r="H215" s="81"/>
      <c r="I215" s="9"/>
      <c r="J215" s="9"/>
      <c r="K215" s="10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81"/>
      <c r="B216" s="81"/>
      <c r="C216" s="81"/>
      <c r="D216" s="81"/>
      <c r="E216" s="81"/>
      <c r="F216" s="81"/>
      <c r="G216" s="81"/>
      <c r="H216" s="81"/>
      <c r="I216" s="9"/>
      <c r="J216" s="9"/>
      <c r="K216" s="10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81"/>
      <c r="B217" s="81"/>
      <c r="C217" s="81"/>
      <c r="D217" s="81"/>
      <c r="E217" s="81"/>
      <c r="F217" s="81"/>
      <c r="G217" s="81"/>
      <c r="H217" s="81"/>
      <c r="I217" s="9"/>
      <c r="J217" s="9"/>
      <c r="K217" s="10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81"/>
      <c r="B218" s="81"/>
      <c r="C218" s="81"/>
      <c r="D218" s="81"/>
      <c r="E218" s="81"/>
      <c r="F218" s="81"/>
      <c r="G218" s="81"/>
      <c r="H218" s="81"/>
      <c r="I218" s="9"/>
      <c r="J218" s="9"/>
      <c r="K218" s="10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81"/>
      <c r="B219" s="81"/>
      <c r="C219" s="81"/>
      <c r="D219" s="81"/>
      <c r="E219" s="81"/>
      <c r="F219" s="81"/>
      <c r="G219" s="81"/>
      <c r="H219" s="81"/>
      <c r="I219" s="9"/>
      <c r="J219" s="9"/>
      <c r="K219" s="10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81"/>
      <c r="B220" s="81"/>
      <c r="C220" s="81"/>
      <c r="D220" s="81"/>
      <c r="E220" s="81"/>
      <c r="F220" s="81"/>
      <c r="G220" s="81"/>
      <c r="H220" s="81"/>
      <c r="I220" s="9"/>
      <c r="J220" s="9"/>
      <c r="K220" s="10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81"/>
      <c r="B221" s="81"/>
      <c r="C221" s="81"/>
      <c r="D221" s="81"/>
      <c r="E221" s="81"/>
      <c r="F221" s="81"/>
      <c r="G221" s="81"/>
      <c r="H221" s="81"/>
      <c r="I221" s="9"/>
      <c r="J221" s="9"/>
      <c r="K221" s="10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81"/>
      <c r="B222" s="81"/>
      <c r="C222" s="81"/>
      <c r="D222" s="81"/>
      <c r="E222" s="81"/>
      <c r="F222" s="81"/>
      <c r="G222" s="81"/>
      <c r="H222" s="81"/>
      <c r="I222" s="9"/>
      <c r="J222" s="9"/>
      <c r="K222" s="10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81"/>
      <c r="B223" s="81"/>
      <c r="C223" s="81"/>
      <c r="D223" s="81"/>
      <c r="E223" s="81"/>
      <c r="F223" s="81"/>
      <c r="G223" s="81"/>
      <c r="H223" s="81"/>
      <c r="I223" s="9"/>
      <c r="J223" s="9"/>
      <c r="K223" s="10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81"/>
      <c r="B224" s="81"/>
      <c r="C224" s="81"/>
      <c r="D224" s="81"/>
      <c r="E224" s="81"/>
      <c r="F224" s="81"/>
      <c r="G224" s="81"/>
      <c r="H224" s="81"/>
      <c r="I224" s="9"/>
      <c r="J224" s="9"/>
      <c r="K224" s="10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81"/>
      <c r="B225" s="81"/>
      <c r="C225" s="81"/>
      <c r="D225" s="81"/>
      <c r="E225" s="81"/>
      <c r="F225" s="81"/>
      <c r="G225" s="81"/>
      <c r="H225" s="81"/>
      <c r="I225" s="9"/>
      <c r="J225" s="9"/>
      <c r="K225" s="10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81"/>
      <c r="B226" s="81"/>
      <c r="C226" s="81"/>
      <c r="D226" s="81"/>
      <c r="E226" s="81"/>
      <c r="F226" s="81"/>
      <c r="G226" s="81"/>
      <c r="H226" s="81"/>
      <c r="I226" s="9"/>
      <c r="J226" s="9"/>
      <c r="K226" s="10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A227" s="81"/>
      <c r="B227" s="81"/>
      <c r="C227" s="81"/>
      <c r="D227" s="81"/>
      <c r="E227" s="81"/>
      <c r="F227" s="81"/>
      <c r="G227" s="81"/>
      <c r="H227" s="81"/>
      <c r="I227" s="9"/>
      <c r="J227" s="9"/>
      <c r="K227" s="10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>
      <c r="A228" s="81"/>
      <c r="B228" s="81"/>
      <c r="C228" s="81"/>
      <c r="D228" s="81"/>
      <c r="E228" s="81"/>
      <c r="F228" s="81"/>
      <c r="G228" s="81"/>
      <c r="H228" s="81"/>
      <c r="I228" s="9"/>
      <c r="J228" s="9"/>
      <c r="K228" s="10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>
      <c r="A229" s="81"/>
      <c r="B229" s="81"/>
      <c r="C229" s="81"/>
      <c r="D229" s="81"/>
      <c r="E229" s="81"/>
      <c r="F229" s="81"/>
      <c r="G229" s="81"/>
      <c r="H229" s="81"/>
      <c r="I229" s="9"/>
      <c r="J229" s="9"/>
      <c r="K229" s="10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>
      <c r="A230" s="81"/>
      <c r="B230" s="81"/>
      <c r="C230" s="81"/>
      <c r="D230" s="81"/>
      <c r="E230" s="81"/>
      <c r="F230" s="81"/>
      <c r="G230" s="81"/>
      <c r="H230" s="81"/>
      <c r="I230" s="9"/>
      <c r="J230" s="9"/>
      <c r="K230" s="10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>
      <c r="A231" s="81"/>
      <c r="B231" s="81"/>
      <c r="C231" s="81"/>
      <c r="D231" s="81"/>
      <c r="E231" s="81"/>
      <c r="F231" s="81"/>
      <c r="G231" s="81"/>
      <c r="H231" s="81"/>
      <c r="I231" s="9"/>
      <c r="J231" s="9"/>
      <c r="K231" s="10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>
      <c r="A232" s="81"/>
      <c r="B232" s="81"/>
      <c r="C232" s="81"/>
      <c r="D232" s="81"/>
      <c r="E232" s="81"/>
      <c r="F232" s="81"/>
      <c r="G232" s="81"/>
      <c r="H232" s="81"/>
      <c r="I232" s="9"/>
      <c r="J232" s="9"/>
      <c r="K232" s="10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>
      <c r="A233" s="81"/>
      <c r="B233" s="81"/>
      <c r="C233" s="81"/>
      <c r="D233" s="81"/>
      <c r="E233" s="81"/>
      <c r="F233" s="81"/>
      <c r="G233" s="81"/>
      <c r="H233" s="81"/>
      <c r="I233" s="9"/>
      <c r="J233" s="9"/>
      <c r="K233" s="10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>
      <c r="A234" s="81"/>
      <c r="B234" s="81"/>
      <c r="C234" s="81"/>
      <c r="D234" s="81"/>
      <c r="E234" s="81"/>
      <c r="F234" s="81"/>
      <c r="G234" s="81"/>
      <c r="H234" s="81"/>
      <c r="I234" s="9"/>
      <c r="J234" s="9"/>
      <c r="K234" s="10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>
      <c r="A235" s="81"/>
      <c r="B235" s="81"/>
      <c r="C235" s="81"/>
      <c r="D235" s="81"/>
      <c r="E235" s="81"/>
      <c r="F235" s="81"/>
      <c r="G235" s="81"/>
      <c r="H235" s="81"/>
      <c r="I235" s="9"/>
      <c r="J235" s="9"/>
      <c r="K235" s="10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>
      <c r="A236" s="81"/>
      <c r="B236" s="81"/>
      <c r="C236" s="81"/>
      <c r="D236" s="81"/>
      <c r="E236" s="81"/>
      <c r="F236" s="81"/>
      <c r="G236" s="81"/>
      <c r="H236" s="81"/>
      <c r="I236" s="9"/>
      <c r="J236" s="9"/>
      <c r="K236" s="10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>
      <c r="A237" s="81"/>
      <c r="B237" s="81"/>
      <c r="C237" s="81"/>
      <c r="D237" s="81"/>
      <c r="E237" s="81"/>
      <c r="F237" s="81"/>
      <c r="G237" s="81"/>
      <c r="H237" s="81"/>
      <c r="I237" s="9"/>
      <c r="J237" s="9"/>
      <c r="K237" s="10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>
      <c r="A238" s="81"/>
      <c r="B238" s="81"/>
      <c r="C238" s="81"/>
      <c r="D238" s="81"/>
      <c r="E238" s="81"/>
      <c r="F238" s="81"/>
      <c r="G238" s="81"/>
      <c r="H238" s="81"/>
      <c r="I238" s="9"/>
      <c r="J238" s="9"/>
      <c r="K238" s="10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>
      <c r="A239" s="81"/>
      <c r="B239" s="81"/>
      <c r="C239" s="81"/>
      <c r="D239" s="81"/>
      <c r="E239" s="81"/>
      <c r="F239" s="81"/>
      <c r="G239" s="81"/>
      <c r="H239" s="81"/>
      <c r="I239" s="9"/>
      <c r="J239" s="9"/>
      <c r="K239" s="10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>
      <c r="A240" s="81"/>
      <c r="B240" s="81"/>
      <c r="C240" s="81"/>
      <c r="D240" s="81"/>
      <c r="E240" s="81"/>
      <c r="F240" s="81"/>
      <c r="G240" s="81"/>
      <c r="H240" s="81"/>
      <c r="I240" s="9"/>
      <c r="J240" s="9"/>
      <c r="K240" s="10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>
      <c r="A241" s="81"/>
      <c r="B241" s="81"/>
      <c r="C241" s="81"/>
      <c r="D241" s="81"/>
      <c r="E241" s="81"/>
      <c r="F241" s="81"/>
      <c r="G241" s="81"/>
      <c r="H241" s="81"/>
      <c r="I241" s="9"/>
      <c r="J241" s="9"/>
      <c r="K241" s="10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>
      <c r="A242" s="81"/>
      <c r="B242" s="81"/>
      <c r="C242" s="81"/>
      <c r="D242" s="81"/>
      <c r="E242" s="81"/>
      <c r="F242" s="81"/>
      <c r="G242" s="81"/>
      <c r="H242" s="81"/>
      <c r="I242" s="9"/>
      <c r="J242" s="9"/>
      <c r="K242" s="10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>
      <c r="A243" s="81"/>
      <c r="B243" s="81"/>
      <c r="C243" s="81"/>
      <c r="D243" s="81"/>
      <c r="E243" s="81"/>
      <c r="F243" s="81"/>
      <c r="G243" s="81"/>
      <c r="H243" s="81"/>
      <c r="I243" s="9"/>
      <c r="J243" s="9"/>
      <c r="K243" s="10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>
      <c r="A244" s="81"/>
      <c r="B244" s="81"/>
      <c r="C244" s="81"/>
      <c r="D244" s="81"/>
      <c r="E244" s="81"/>
      <c r="F244" s="81"/>
      <c r="G244" s="81"/>
      <c r="H244" s="81"/>
      <c r="I244" s="9"/>
      <c r="J244" s="9"/>
      <c r="K244" s="10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>
      <c r="A245" s="81"/>
      <c r="B245" s="81"/>
      <c r="C245" s="81"/>
      <c r="D245" s="81"/>
      <c r="E245" s="81"/>
      <c r="F245" s="81"/>
      <c r="G245" s="81"/>
      <c r="H245" s="81"/>
      <c r="I245" s="9"/>
      <c r="J245" s="9"/>
      <c r="K245" s="10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>
      <c r="A246" s="81"/>
      <c r="B246" s="81"/>
      <c r="C246" s="81"/>
      <c r="D246" s="81"/>
      <c r="E246" s="81"/>
      <c r="F246" s="81"/>
      <c r="G246" s="81"/>
      <c r="H246" s="81"/>
      <c r="I246" s="9"/>
      <c r="J246" s="9"/>
      <c r="K246" s="10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>
      <c r="A247" s="81"/>
      <c r="B247" s="81"/>
      <c r="C247" s="81"/>
      <c r="D247" s="81"/>
      <c r="E247" s="81"/>
      <c r="F247" s="81"/>
      <c r="G247" s="81"/>
      <c r="H247" s="81"/>
      <c r="I247" s="9"/>
      <c r="J247" s="9"/>
      <c r="K247" s="10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>
      <c r="A248" s="81"/>
      <c r="B248" s="81"/>
      <c r="C248" s="81"/>
      <c r="D248" s="81"/>
      <c r="E248" s="81"/>
      <c r="F248" s="81"/>
      <c r="G248" s="81"/>
      <c r="H248" s="81"/>
      <c r="I248" s="9"/>
      <c r="J248" s="9"/>
      <c r="K248" s="10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>
      <c r="A249" s="81"/>
      <c r="B249" s="81"/>
      <c r="C249" s="81"/>
      <c r="D249" s="81"/>
      <c r="E249" s="81"/>
      <c r="F249" s="81"/>
      <c r="G249" s="81"/>
      <c r="H249" s="81"/>
      <c r="I249" s="9"/>
      <c r="J249" s="9"/>
      <c r="K249" s="10"/>
      <c r="L249" s="9"/>
      <c r="M249" s="9"/>
      <c r="N249" s="9"/>
      <c r="O249" s="9"/>
      <c r="P249" s="9"/>
      <c r="Q249" s="9"/>
      <c r="R249" s="9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/>
    <row r="251" spans="1:30" ht="15.75" customHeight="1"/>
    <row r="252" spans="1:30" ht="15.75" customHeight="1"/>
    <row r="253" spans="1:30" ht="15.75" customHeight="1"/>
    <row r="254" spans="1:30" ht="15.75" customHeight="1"/>
    <row r="255" spans="1:30" ht="15.75" customHeight="1"/>
    <row r="256" spans="1:30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</sheetData>
  <mergeCells count="2">
    <mergeCell ref="AI128:BD128"/>
    <mergeCell ref="A1:X1"/>
  </mergeCells>
  <phoneticPr fontId="7" type="noConversion"/>
  <pageMargins left="0" right="0" top="0" bottom="0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Y985"/>
  <sheetViews>
    <sheetView topLeftCell="A14" zoomScaleNormal="100" workbookViewId="0">
      <selection activeCell="A35" sqref="A35:V35"/>
    </sheetView>
  </sheetViews>
  <sheetFormatPr defaultColWidth="11.25" defaultRowHeight="15" customHeight="1"/>
  <cols>
    <col min="1" max="1" width="11.25" style="60"/>
    <col min="2" max="2" width="4.375" bestFit="1" customWidth="1"/>
    <col min="3" max="3" width="10.75" customWidth="1"/>
    <col min="4" max="4" width="3.25" customWidth="1"/>
    <col min="5" max="5" width="10.75" customWidth="1"/>
    <col min="6" max="6" width="13.25" customWidth="1"/>
    <col min="7" max="7" width="10.75" customWidth="1"/>
    <col min="8" max="8" width="17.75" customWidth="1"/>
    <col min="9" max="9" width="10.75" customWidth="1"/>
    <col min="10" max="10" width="5.75" customWidth="1"/>
    <col min="11" max="11" width="10.75" customWidth="1"/>
    <col min="12" max="12" width="13.25" customWidth="1"/>
    <col min="13" max="13" width="6.375" customWidth="1"/>
    <col min="14" max="14" width="4.25" customWidth="1"/>
    <col min="15" max="15" width="6.375" hidden="1" customWidth="1"/>
    <col min="16" max="21" width="3.25" customWidth="1"/>
    <col min="22" max="22" width="5.625" bestFit="1" customWidth="1"/>
    <col min="23" max="29" width="8.75" customWidth="1"/>
  </cols>
  <sheetData>
    <row r="1" spans="1:24" ht="31.9" customHeight="1" thickBot="1">
      <c r="A1" s="230" t="s">
        <v>142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61"/>
      <c r="X1" s="61"/>
    </row>
    <row r="2" spans="1:24" ht="15.75" customHeight="1" thickBot="1">
      <c r="A2" s="67" t="s">
        <v>74</v>
      </c>
      <c r="B2" s="74" t="s">
        <v>0</v>
      </c>
      <c r="C2" s="75" t="s">
        <v>8</v>
      </c>
      <c r="D2" s="75" t="s">
        <v>63</v>
      </c>
      <c r="E2" s="76" t="s">
        <v>10</v>
      </c>
      <c r="F2" s="77" t="s">
        <v>64</v>
      </c>
      <c r="G2" s="63" t="s">
        <v>11</v>
      </c>
      <c r="H2" s="77" t="s">
        <v>65</v>
      </c>
      <c r="I2" s="63" t="s">
        <v>13</v>
      </c>
      <c r="J2" s="77" t="s">
        <v>67</v>
      </c>
      <c r="K2" s="63" t="s">
        <v>14</v>
      </c>
      <c r="L2" s="77" t="s">
        <v>68</v>
      </c>
      <c r="M2" s="76" t="s">
        <v>118</v>
      </c>
      <c r="N2" s="76" t="s">
        <v>119</v>
      </c>
      <c r="O2" s="76" t="s">
        <v>69</v>
      </c>
      <c r="P2" s="63" t="s">
        <v>1</v>
      </c>
      <c r="Q2" s="63" t="s">
        <v>2</v>
      </c>
      <c r="R2" s="63" t="s">
        <v>3</v>
      </c>
      <c r="S2" s="63" t="s">
        <v>4</v>
      </c>
      <c r="T2" s="63" t="s">
        <v>5</v>
      </c>
      <c r="U2" s="63" t="s">
        <v>6</v>
      </c>
      <c r="V2" s="64" t="s">
        <v>7</v>
      </c>
    </row>
    <row r="3" spans="1:24" ht="15.75" customHeight="1">
      <c r="A3" s="142">
        <v>45809</v>
      </c>
      <c r="B3" s="39" t="str">
        <f>'偏鄉計劃學校(葷)國小'!A3</f>
        <v>O1</v>
      </c>
      <c r="C3" s="39" t="str">
        <f>'偏鄉計劃學校(葷)國小'!I3</f>
        <v>白米飯</v>
      </c>
      <c r="D3" s="40" t="str">
        <f>'偏鄉計劃學校(葷)國小'!I4&amp;'偏鄉計劃學校(葷)國小'!I5&amp;'偏鄉計劃學校(葷)國小'!I6&amp;'偏鄉計劃學校(葷)國小'!I7&amp;'偏鄉計劃學校(葷)國小'!I8&amp;'偏鄉計劃學校(葷)國小'!I9</f>
        <v>米</v>
      </c>
      <c r="E3" s="39" t="str">
        <f>'偏鄉計劃學校(葷)國小'!K3</f>
        <v>茄汁豬柳</v>
      </c>
      <c r="F3" s="39" t="str">
        <f>'偏鄉計劃學校(葷)國小'!K4&amp;'偏鄉計劃學校(葷)國小'!K5&amp;'偏鄉計劃學校(葷)國小'!K6&amp;'偏鄉計劃學校(葷)國小'!K7&amp;'偏鄉計劃學校(葷)國小'!K8&amp;'偏鄉計劃學校(葷)國小'!K9</f>
        <v>豬後腿肉洋蔥胡蘿蔔番茄醬甜椒</v>
      </c>
      <c r="G3" s="226" t="s">
        <v>379</v>
      </c>
      <c r="H3" s="40" t="str">
        <f>'偏鄉計劃學校(葷)國小'!M4&amp;'偏鄉計劃學校(葷)國小'!M5&amp;'偏鄉計劃學校(葷)國小'!M6&amp;'偏鄉計劃學校(葷)國小'!M7&amp;'偏鄉計劃學校(葷)國小'!M8&amp;'偏鄉計劃學校(葷)國小'!M9</f>
        <v>豆干芝麻(熟)</v>
      </c>
      <c r="I3" s="39" t="str">
        <f>'偏鄉計劃學校(葷)國小'!O3</f>
        <v>時蔬</v>
      </c>
      <c r="J3" s="40" t="str">
        <f>'偏鄉計劃學校(葷)國小'!O4&amp;'偏鄉計劃學校(葷)國小'!O5&amp;'偏鄉計劃學校(葷)國小'!O6&amp;'偏鄉計劃學校(葷)國小'!O7&amp;'偏鄉計劃學校(葷)國小'!O8&amp;'偏鄉計劃學校(葷)國小'!O9</f>
        <v>蔬菜大蒜</v>
      </c>
      <c r="K3" s="39" t="str">
        <f>'偏鄉計劃學校(葷)國小'!Q3</f>
        <v>冬瓜湯</v>
      </c>
      <c r="L3" s="40" t="str">
        <f>'偏鄉計劃學校(葷)國小'!Q4&amp;'偏鄉計劃學校(葷)國小'!Q5&amp;'偏鄉計劃學校(葷)國小'!Q6&amp;'偏鄉計劃學校(葷)國小'!Q7&amp;'偏鄉計劃學校(葷)國小'!Q8&amp;'偏鄉計劃學校(葷)國小'!Q9</f>
        <v>冬瓜大骨薑</v>
      </c>
      <c r="M3" s="39" t="str">
        <f>'偏鄉計劃學校(葷)國小'!S3</f>
        <v>保久乳</v>
      </c>
      <c r="N3" s="39">
        <f>'偏鄉計劃學校(葷)國小'!U4</f>
        <v>0</v>
      </c>
      <c r="O3" s="39" t="e">
        <f>'偏鄉計劃學校(葷)國小'!AD3</f>
        <v>#REF!</v>
      </c>
      <c r="P3" s="218">
        <f>'偏鄉計劃學校(葷)國小'!B3</f>
        <v>5.6</v>
      </c>
      <c r="Q3" s="218">
        <f>'偏鄉計劃學校(葷)國小'!C3</f>
        <v>2.8</v>
      </c>
      <c r="R3" s="218">
        <f>'偏鄉計劃學校(葷)國小'!D3</f>
        <v>1.7</v>
      </c>
      <c r="S3" s="218">
        <f>'偏鄉計劃學校(葷)國小'!E3</f>
        <v>2.4</v>
      </c>
      <c r="T3" s="41">
        <f>'偏鄉計劃學校(葷)國小'!F3</f>
        <v>0</v>
      </c>
      <c r="U3" s="41">
        <f>'偏鄉計劃學校(葷)國小'!G3</f>
        <v>0</v>
      </c>
      <c r="V3" s="48">
        <f>'偏鄉計劃學校(葷)國小'!H3</f>
        <v>752.5</v>
      </c>
    </row>
    <row r="4" spans="1:24" ht="15.75" customHeight="1">
      <c r="A4" s="142">
        <v>45810</v>
      </c>
      <c r="B4" s="34" t="str">
        <f>'偏鄉計劃學校(葷)國小'!A10</f>
        <v>O2</v>
      </c>
      <c r="C4" s="34" t="str">
        <f>'偏鄉計劃學校(葷)國小'!I10</f>
        <v>糙米飯</v>
      </c>
      <c r="D4" s="35" t="str">
        <f>'偏鄉計劃學校(葷)國小'!I11&amp;'偏鄉計劃學校(葷)國小'!I12&amp;'偏鄉計劃學校(葷)國小'!I13&amp;'偏鄉計劃學校(葷)國小'!I14&amp;'偏鄉計劃學校(葷)國小'!I15&amp;'偏鄉計劃學校(葷)國小'!I16</f>
        <v>米糙米</v>
      </c>
      <c r="E4" s="34" t="str">
        <f>'偏鄉計劃學校(葷)國小'!K10</f>
        <v>金黃魚片</v>
      </c>
      <c r="F4" s="34" t="str">
        <f>'偏鄉計劃學校(葷)國小'!K11&amp;'偏鄉計劃學校(葷)國小'!K12&amp;'偏鄉計劃學校(葷)國小'!K13&amp;'偏鄉計劃學校(葷)國小'!K14&amp;'偏鄉計劃學校(葷)國小'!K15&amp;'偏鄉計劃學校(葷)國小'!K16</f>
        <v>鯊魚片</v>
      </c>
      <c r="G4" s="34" t="str">
        <f>'偏鄉計劃學校(葷)國小'!M10</f>
        <v>螞蟻上樹</v>
      </c>
      <c r="H4" s="35" t="str">
        <f>'偏鄉計劃學校(葷)國小'!M11&amp;'偏鄉計劃學校(葷)國小'!M12&amp;'偏鄉計劃學校(葷)國小'!M13&amp;'偏鄉計劃學校(葷)國小'!M14&amp;'偏鄉計劃學校(葷)國小'!M15&amp;'偏鄉計劃學校(葷)國小'!M16</f>
        <v>豬絞肉冬粉時蔬乾木耳大蒜</v>
      </c>
      <c r="I4" s="34" t="str">
        <f>'偏鄉計劃學校(葷)國小'!O10</f>
        <v>時蔬</v>
      </c>
      <c r="J4" s="35" t="str">
        <f>'偏鄉計劃學校(葷)國小'!O11&amp;'偏鄉計劃學校(葷)國小'!O12&amp;'偏鄉計劃學校(葷)國小'!O13&amp;'偏鄉計劃學校(葷)國小'!O14&amp;'偏鄉計劃學校(葷)國小'!O15&amp;'偏鄉計劃學校(葷)國小'!O16</f>
        <v>蔬菜大蒜</v>
      </c>
      <c r="K4" s="34" t="str">
        <f>'偏鄉計劃學校(葷)國小'!Q10</f>
        <v>紫菜湯</v>
      </c>
      <c r="L4" s="35" t="str">
        <f>'偏鄉計劃學校(葷)國小'!Q11&amp;'偏鄉計劃學校(葷)國小'!Q12&amp;'偏鄉計劃學校(葷)國小'!Q13&amp;'偏鄉計劃學校(葷)國小'!Q14&amp;'偏鄉計劃學校(葷)國小'!Q15&amp;'偏鄉計劃學校(葷)國小'!Q16</f>
        <v>紫菜薑雞蛋</v>
      </c>
      <c r="M4" s="34" t="str">
        <f>'偏鄉計劃學校(葷)國小'!S10</f>
        <v>海苔</v>
      </c>
      <c r="N4" s="34">
        <f>'偏鄉計劃學校(葷)國小'!U11</f>
        <v>0</v>
      </c>
      <c r="O4" s="34" t="e">
        <f>'偏鄉計劃學校(葷)國小'!AD10</f>
        <v>#REF!</v>
      </c>
      <c r="P4" s="219">
        <f>'偏鄉計劃學校(葷)國小'!B10</f>
        <v>6</v>
      </c>
      <c r="Q4" s="219">
        <f>'偏鄉計劃學校(葷)國小'!C10</f>
        <v>2.4</v>
      </c>
      <c r="R4" s="219">
        <f>'偏鄉計劃學校(葷)國小'!D10</f>
        <v>1.5</v>
      </c>
      <c r="S4" s="219">
        <f>'偏鄉計劃學校(葷)國小'!E10</f>
        <v>2.5</v>
      </c>
      <c r="T4" s="36">
        <f>'偏鄉計劃學校(葷)國小'!F10</f>
        <v>0</v>
      </c>
      <c r="U4" s="36">
        <f>'偏鄉計劃學校(葷)國小'!G10</f>
        <v>0</v>
      </c>
      <c r="V4" s="47">
        <f>'偏鄉計劃學校(葷)國小'!H10</f>
        <v>750</v>
      </c>
    </row>
    <row r="5" spans="1:24" ht="15.75" customHeight="1">
      <c r="A5" s="142">
        <v>45811</v>
      </c>
      <c r="B5" s="34" t="str">
        <f>'偏鄉計劃學校(葷)國小'!A17</f>
        <v>O3</v>
      </c>
      <c r="C5" s="34" t="str">
        <f>'偏鄉計劃學校(葷)國小'!I17</f>
        <v>油飯特餐</v>
      </c>
      <c r="D5" s="35" t="str">
        <f>'偏鄉計劃學校(葷)國小'!I18&amp;'偏鄉計劃學校(葷)國小'!I19&amp;'偏鄉計劃學校(葷)國小'!I20&amp;'偏鄉計劃學校(葷)國小'!I21&amp;'偏鄉計劃學校(葷)國小'!I22&amp;'偏鄉計劃學校(葷)國小'!I23</f>
        <v>米糯米</v>
      </c>
      <c r="E5" s="34" t="str">
        <f>'偏鄉計劃學校(葷)國小'!K17</f>
        <v>香雞排</v>
      </c>
      <c r="F5" s="34" t="str">
        <f>'偏鄉計劃學校(葷)國小'!K18&amp;'偏鄉計劃學校(葷)國小'!K19&amp;'偏鄉計劃學校(葷)國小'!K20&amp;'偏鄉計劃學校(葷)國小'!K21&amp;'偏鄉計劃學校(葷)國小'!K22&amp;'偏鄉計劃學校(葷)國小'!K23</f>
        <v>雞排</v>
      </c>
      <c r="G5" s="34" t="str">
        <f>'偏鄉計劃學校(葷)國小'!M17</f>
        <v>油飯配料</v>
      </c>
      <c r="H5" s="35" t="str">
        <f>'偏鄉計劃學校(葷)國小'!M18&amp;'偏鄉計劃學校(葷)國小'!M19&amp;'偏鄉計劃學校(葷)國小'!M20&amp;'偏鄉計劃學校(葷)國小'!M21&amp;'偏鄉計劃學校(葷)國小'!M22&amp;'偏鄉計劃學校(葷)國小'!M23</f>
        <v>豬後腿肉脆筍乾香菇大蒜紅蔥頭</v>
      </c>
      <c r="I5" s="34" t="str">
        <f>'偏鄉計劃學校(葷)國小'!O17</f>
        <v>時蔬</v>
      </c>
      <c r="J5" s="35" t="str">
        <f>'偏鄉計劃學校(葷)國小'!O18&amp;'偏鄉計劃學校(葷)國小'!O19&amp;'偏鄉計劃學校(葷)國小'!O20&amp;'偏鄉計劃學校(葷)國小'!O21&amp;'偏鄉計劃學校(葷)國小'!O22&amp;'偏鄉計劃學校(葷)國小'!O23</f>
        <v>蔬菜大蒜</v>
      </c>
      <c r="K5" s="34" t="str">
        <f>'偏鄉計劃學校(葷)國小'!Q17</f>
        <v>四神湯</v>
      </c>
      <c r="L5" s="35" t="str">
        <f>'偏鄉計劃學校(葷)國小'!Q18&amp;'偏鄉計劃學校(葷)國小'!Q19&amp;'偏鄉計劃學校(葷)國小'!Q20&amp;'偏鄉計劃學校(葷)國小'!Q21&amp;'偏鄉計劃學校(葷)國小'!Q22&amp;'偏鄉計劃學校(葷)國小'!Q23</f>
        <v>豬後腿肉四神料</v>
      </c>
      <c r="M5" s="34" t="str">
        <f>'偏鄉計劃學校(葷)國小'!S17</f>
        <v>果汁</v>
      </c>
      <c r="N5" s="34">
        <f>'偏鄉計劃學校(葷)國小'!U18</f>
        <v>0</v>
      </c>
      <c r="O5" s="34" t="e">
        <f>'偏鄉計劃學校(葷)國小'!AD17</f>
        <v>#REF!</v>
      </c>
      <c r="P5" s="219">
        <f>'偏鄉計劃學校(葷)國小'!B17</f>
        <v>5.7</v>
      </c>
      <c r="Q5" s="219">
        <f>'偏鄉計劃學校(葷)國小'!C17</f>
        <v>2.6</v>
      </c>
      <c r="R5" s="219">
        <f>'偏鄉計劃學校(葷)國小'!D17</f>
        <v>1.5</v>
      </c>
      <c r="S5" s="219">
        <f>'偏鄉計劃學校(葷)國小'!E17</f>
        <v>2.5</v>
      </c>
      <c r="T5" s="36">
        <f>'偏鄉計劃學校(葷)國小'!F17</f>
        <v>0</v>
      </c>
      <c r="U5" s="36">
        <f>'偏鄉計劃學校(葷)國小'!G17</f>
        <v>0</v>
      </c>
      <c r="V5" s="47">
        <f>'偏鄉計劃學校(葷)國小'!H17</f>
        <v>744</v>
      </c>
    </row>
    <row r="6" spans="1:24" ht="15.75" customHeight="1">
      <c r="A6" s="142">
        <v>45812</v>
      </c>
      <c r="B6" s="34" t="str">
        <f>'偏鄉計劃學校(葷)國小'!A24</f>
        <v>O4</v>
      </c>
      <c r="C6" s="34" t="str">
        <f>'偏鄉計劃學校(葷)國小'!I24</f>
        <v>糙米飯</v>
      </c>
      <c r="D6" s="35" t="str">
        <f>'偏鄉計劃學校(葷)國小'!I25&amp;'偏鄉計劃學校(葷)國小'!I26&amp;'偏鄉計劃學校(葷)國小'!I27&amp;'偏鄉計劃學校(葷)國小'!I28&amp;'偏鄉計劃學校(葷)國小'!I29&amp;'偏鄉計劃學校(葷)國中'!I30</f>
        <v>米糙米</v>
      </c>
      <c r="E6" s="34" t="str">
        <f>'偏鄉計劃學校(葷)國小'!K24</f>
        <v>梅干絞肉</v>
      </c>
      <c r="F6" s="34" t="str">
        <f>'偏鄉計劃學校(葷)國小'!K25&amp;'偏鄉計劃學校(葷)國小'!K26&amp;'偏鄉計劃學校(葷)國小'!K27&amp;'偏鄉計劃學校(葷)國小'!K28&amp;'偏鄉計劃學校(葷)國小'!K29&amp;'偏鄉計劃學校(葷)國中'!K30</f>
        <v>豬絞肉梅乾菜</v>
      </c>
      <c r="G6" s="34" t="str">
        <f>'偏鄉計劃學校(葷)國小'!M24</f>
        <v>奶油白菜</v>
      </c>
      <c r="H6" s="35" t="str">
        <f>'偏鄉計劃學校(葷)國小'!M25&amp;'偏鄉計劃學校(葷)國小'!M26&amp;'偏鄉計劃學校(葷)國小'!M27&amp;'偏鄉計劃學校(葷)國小'!M28&amp;'偏鄉計劃學校(葷)國小'!M29&amp;'偏鄉計劃學校(葷)國中'!M30</f>
        <v>結球白菜胡蘿蔔奶油(固態)大蒜冷凍玉米筍</v>
      </c>
      <c r="I6" s="34" t="str">
        <f>'偏鄉計劃學校(葷)國小'!O24</f>
        <v>時蔬</v>
      </c>
      <c r="J6" s="35" t="str">
        <f>'偏鄉計劃學校(葷)國小'!O25&amp;'偏鄉計劃學校(葷)國小'!O26&amp;'偏鄉計劃學校(葷)國小'!O27&amp;'偏鄉計劃學校(葷)國小'!O28&amp;'偏鄉計劃學校(葷)國小'!O29&amp;'偏鄉計劃學校(葷)國中'!O30</f>
        <v>蔬菜大蒜</v>
      </c>
      <c r="K6" s="34" t="str">
        <f>'偏鄉計劃學校(葷)國小'!Q24</f>
        <v>仙草甜湯</v>
      </c>
      <c r="L6" s="35" t="str">
        <f>'偏鄉計劃學校(葷)國小'!Q25&amp;'偏鄉計劃學校(葷)國小'!Q26&amp;'偏鄉計劃學校(葷)國小'!Q27&amp;'偏鄉計劃學校(葷)國小'!Q28&amp;'偏鄉計劃學校(葷)國小'!Q29&amp;'偏鄉計劃學校(葷)國中'!Q30</f>
        <v>仙草凍二砂糖</v>
      </c>
      <c r="M6" s="34" t="str">
        <f>'偏鄉計劃學校(葷)國小'!S24</f>
        <v>驗證豆奶</v>
      </c>
      <c r="N6" s="34">
        <f>'偏鄉計劃學校(葷)國小'!U25</f>
        <v>0</v>
      </c>
      <c r="O6" s="34" t="e">
        <f>'偏鄉計劃學校(葷)國小'!AD24</f>
        <v>#REF!</v>
      </c>
      <c r="P6" s="219">
        <f>'偏鄉計劃學校(葷)國小'!B24</f>
        <v>5.4</v>
      </c>
      <c r="Q6" s="219">
        <f>'偏鄉計劃學校(葷)國小'!C24</f>
        <v>1.8</v>
      </c>
      <c r="R6" s="219">
        <f>'偏鄉計劃學校(葷)國小'!D24</f>
        <v>1.6</v>
      </c>
      <c r="S6" s="219">
        <f>'偏鄉計劃學校(葷)國小'!E24</f>
        <v>2.4</v>
      </c>
      <c r="T6" s="36">
        <f>'偏鄉計劃學校(葷)國小'!F24</f>
        <v>0</v>
      </c>
      <c r="U6" s="36">
        <f>'偏鄉計劃學校(葷)國小'!G24</f>
        <v>0</v>
      </c>
      <c r="V6" s="47">
        <f>'偏鄉計劃學校(葷)國小'!H24</f>
        <v>661</v>
      </c>
    </row>
    <row r="7" spans="1:24" ht="15.75" customHeight="1">
      <c r="A7" s="142">
        <v>45813</v>
      </c>
      <c r="B7" s="34" t="str">
        <f>'偏鄉計劃學校(葷)國小'!A31</f>
        <v>O5</v>
      </c>
      <c r="C7" s="34" t="str">
        <f>'偏鄉計劃學校(葷)國小'!I31</f>
        <v>燕麥飯</v>
      </c>
      <c r="D7" s="35" t="str">
        <f>'偏鄉計劃學校(葷)國小'!I32&amp;'偏鄉計劃學校(葷)國小'!I33&amp;'偏鄉計劃學校(葷)國小'!I34&amp;'偏鄉計劃學校(葷)國小'!I35&amp;'偏鄉計劃學校(葷)國小'!I36&amp;'偏鄉計劃學校(葷)國小'!I37</f>
        <v>米燕麥</v>
      </c>
      <c r="E7" s="34" t="str">
        <f>'偏鄉計劃學校(葷)國小'!K31</f>
        <v>三杯雞</v>
      </c>
      <c r="F7" s="34" t="str">
        <f>'偏鄉計劃學校(葷)國小'!K32&amp;'偏鄉計劃學校(葷)國小'!K33&amp;'偏鄉計劃學校(葷)國小'!K34&amp;'偏鄉計劃學校(葷)國小'!K35&amp;'偏鄉計劃學校(葷)國小'!K36&amp;'偏鄉計劃學校(葷)國小'!K37</f>
        <v>肉雞杏鮑菇胡蘿蔔九層塔大蒜</v>
      </c>
      <c r="G7" s="34" t="str">
        <f>'偏鄉計劃學校(葷)國小'!M31</f>
        <v>玉米三色</v>
      </c>
      <c r="H7" s="35" t="str">
        <f>'偏鄉計劃學校(葷)國小'!M32&amp;'偏鄉計劃學校(葷)國小'!M33&amp;'偏鄉計劃學校(葷)國小'!M34&amp;'偏鄉計劃學校(葷)國小'!M35&amp;'偏鄉計劃學校(葷)國小'!M36&amp;'偏鄉計劃學校(葷)國小'!M37</f>
        <v>豬絞肉冷凍玉米粒冷凍毛豆仁胡蘿蔔馬鈴薯</v>
      </c>
      <c r="I7" s="34" t="str">
        <f>'偏鄉計劃學校(葷)國小'!O31</f>
        <v>時蔬</v>
      </c>
      <c r="J7" s="35" t="str">
        <f>'偏鄉計劃學校(葷)國小'!O32&amp;'偏鄉計劃學校(葷)國小'!O33&amp;'偏鄉計劃學校(葷)國小'!O34&amp;'偏鄉計劃學校(葷)國小'!O35&amp;'偏鄉計劃學校(葷)國小'!O36&amp;'偏鄉計劃學校(葷)國小'!O37</f>
        <v>蔬菜大蒜</v>
      </c>
      <c r="K7" s="34" t="str">
        <f>'偏鄉計劃學校(葷)國小'!Q31</f>
        <v>榨菜肉絲湯</v>
      </c>
      <c r="L7" s="35" t="str">
        <f>'偏鄉計劃學校(葷)國小'!Q32&amp;'偏鄉計劃學校(葷)國小'!Q33&amp;'偏鄉計劃學校(葷)國小'!Q34&amp;'偏鄉計劃學校(葷)國小'!Q35&amp;'偏鄉計劃學校(葷)國小'!Q36&amp;'偏鄉計劃學校(葷)國小'!Q37</f>
        <v>榨菜豬後腿肉</v>
      </c>
      <c r="M7" s="34" t="str">
        <f>'偏鄉計劃學校(葷)國小'!S31</f>
        <v>水果</v>
      </c>
      <c r="N7" s="34">
        <f>'偏鄉計劃學校(葷)國小'!U32</f>
        <v>0</v>
      </c>
      <c r="O7" s="34" t="e">
        <f>'偏鄉計劃學校(葷)國小'!AD31</f>
        <v>#REF!</v>
      </c>
      <c r="P7" s="219">
        <f>'偏鄉計劃學校(葷)國小'!B31</f>
        <v>5.2</v>
      </c>
      <c r="Q7" s="219">
        <f>'偏鄉計劃學校(葷)國小'!C31</f>
        <v>2.9</v>
      </c>
      <c r="R7" s="219">
        <f>'偏鄉計劃學校(葷)國小'!D31</f>
        <v>1.5</v>
      </c>
      <c r="S7" s="219">
        <f>'偏鄉計劃學校(葷)國小'!E31</f>
        <v>2.4</v>
      </c>
      <c r="T7" s="36">
        <f>'偏鄉計劃學校(葷)國小'!F31</f>
        <v>0</v>
      </c>
      <c r="U7" s="36">
        <f>'偏鄉計劃學校(葷)國小'!G31</f>
        <v>0</v>
      </c>
      <c r="V7" s="47">
        <f>'偏鄉計劃學校(葷)國小'!H31</f>
        <v>727</v>
      </c>
    </row>
    <row r="8" spans="1:24" ht="15.75" customHeight="1">
      <c r="A8" s="142">
        <v>45816</v>
      </c>
      <c r="B8" s="34" t="str">
        <f>'偏鄉計劃學校(葷)國小'!A38</f>
        <v>P1</v>
      </c>
      <c r="C8" s="34" t="str">
        <f>'偏鄉計劃學校(葷)國小'!I38</f>
        <v>白米飯</v>
      </c>
      <c r="D8" s="35" t="str">
        <f>'偏鄉計劃學校(葷)國小'!I39&amp;'偏鄉計劃學校(葷)國小'!I40&amp;'偏鄉計劃學校(葷)國小'!I41&amp;'偏鄉計劃學校(葷)國小'!I42&amp;'偏鄉計劃學校(葷)國小'!I43&amp;'偏鄉計劃學校(葷)國小'!I44</f>
        <v>米</v>
      </c>
      <c r="E8" s="34" t="str">
        <f>'偏鄉計劃學校(葷)國小'!K38</f>
        <v>瓜仔肉</v>
      </c>
      <c r="F8" s="34" t="str">
        <f>'偏鄉計劃學校(葷)國小'!K39&amp;'偏鄉計劃學校(葷)國小'!K40&amp;'偏鄉計劃學校(葷)國小'!K41&amp;'偏鄉計劃學校(葷)國小'!K42&amp;'偏鄉計劃學校(葷)國小'!K43&amp;'偏鄉計劃學校(葷)國小'!K44</f>
        <v>豬絞肉醃漬花胡瓜胡蘿蔔大蒜</v>
      </c>
      <c r="G8" s="34" t="str">
        <f>'偏鄉計劃學校(葷)國小'!M38</f>
        <v>肉絲豆芽</v>
      </c>
      <c r="H8" s="35" t="str">
        <f>'偏鄉計劃學校(葷)國小'!M39&amp;'偏鄉計劃學校(葷)國小'!M40&amp;'偏鄉計劃學校(葷)國小'!M41&amp;'偏鄉計劃學校(葷)國小'!M42&amp;'偏鄉計劃學校(葷)國小'!M43&amp;'偏鄉計劃學校(葷)國小'!M44</f>
        <v>綠豆芽胡蘿蔔韭菜大蒜豬後腿肉</v>
      </c>
      <c r="I8" s="34" t="str">
        <f>'偏鄉計劃學校(葷)國小'!O38</f>
        <v>時蔬</v>
      </c>
      <c r="J8" s="35" t="str">
        <f>'偏鄉計劃學校(葷)國小'!O39&amp;'偏鄉計劃學校(葷)國小'!O40&amp;'偏鄉計劃學校(葷)國小'!O41&amp;'偏鄉計劃學校(葷)國小'!O42&amp;'偏鄉計劃學校(葷)國小'!O43&amp;'偏鄉計劃學校(葷)國小'!O44</f>
        <v>蔬菜大蒜</v>
      </c>
      <c r="K8" s="34" t="str">
        <f>'偏鄉計劃學校(葷)國小'!Q38</f>
        <v>玉米蛋花湯</v>
      </c>
      <c r="L8" s="35" t="str">
        <f>'偏鄉計劃學校(葷)國小'!Q39&amp;'偏鄉計劃學校(葷)國小'!Q40&amp;'偏鄉計劃學校(葷)國小'!Q41&amp;'偏鄉計劃學校(葷)國小'!Q42&amp;'偏鄉計劃學校(葷)國小'!Q43&amp;'偏鄉計劃學校(葷)國小'!Q44</f>
        <v>冷凍玉米粒雞蛋</v>
      </c>
      <c r="M8" s="34" t="str">
        <f>'偏鄉計劃學校(葷)國小'!S38</f>
        <v>葡萄乾</v>
      </c>
      <c r="N8" s="34">
        <f>'偏鄉計劃學校(葷)國小'!U39</f>
        <v>0</v>
      </c>
      <c r="O8" s="34" t="e">
        <f>'偏鄉計劃學校(葷)國小'!AD38</f>
        <v>#REF!</v>
      </c>
      <c r="P8" s="219">
        <f>'偏鄉計劃學校(葷)國小'!B38</f>
        <v>5.2</v>
      </c>
      <c r="Q8" s="219">
        <f>'偏鄉計劃學校(葷)國小'!C38</f>
        <v>2.6</v>
      </c>
      <c r="R8" s="219">
        <f>'偏鄉計劃學校(葷)國小'!D38</f>
        <v>1.7</v>
      </c>
      <c r="S8" s="219">
        <f>'偏鄉計劃學校(葷)國小'!E38</f>
        <v>2.2999999999999998</v>
      </c>
      <c r="T8" s="36">
        <f>'偏鄉計劃學校(葷)國小'!F38</f>
        <v>0.3</v>
      </c>
      <c r="U8" s="36">
        <f>'偏鄉計劃學校(葷)國小'!G38</f>
        <v>0</v>
      </c>
      <c r="V8" s="47">
        <f>'偏鄉計劃學校(葷)國小'!H38</f>
        <v>705</v>
      </c>
    </row>
    <row r="9" spans="1:24" ht="15.75" customHeight="1">
      <c r="A9" s="142">
        <v>45817</v>
      </c>
      <c r="B9" s="34" t="str">
        <f>'偏鄉計劃學校(葷)國小'!A45</f>
        <v>P2</v>
      </c>
      <c r="C9" s="34" t="str">
        <f>'偏鄉計劃學校(葷)國小'!I45</f>
        <v>糙米飯</v>
      </c>
      <c r="D9" s="35" t="str">
        <f>'偏鄉計劃學校(葷)國小'!I46&amp;'偏鄉計劃學校(葷)國小'!I47&amp;'偏鄉計劃學校(葷)國小'!I48&amp;'偏鄉計劃學校(葷)國小'!I49&amp;'偏鄉計劃學校(葷)國小'!I50&amp;'偏鄉計劃學校(葷)國小'!I51</f>
        <v>米糙米</v>
      </c>
      <c r="E9" s="34" t="str">
        <f>'偏鄉計劃學校(葷)國小'!K45</f>
        <v>咖哩雞丁</v>
      </c>
      <c r="F9" s="34" t="str">
        <f>'偏鄉計劃學校(葷)國小'!K46&amp;'偏鄉計劃學校(葷)國小'!K47&amp;'偏鄉計劃學校(葷)國小'!K48&amp;'偏鄉計劃學校(葷)國小'!K49&amp;'偏鄉計劃學校(葷)國小'!K50&amp;'偏鄉計劃學校(葷)國小'!K51</f>
        <v>肉雞馬鈴薯洋蔥胡蘿蔔咖哩粉</v>
      </c>
      <c r="G9" s="34" t="str">
        <f>'偏鄉計劃學校(葷)國小'!M45</f>
        <v>黃瓜黑輪</v>
      </c>
      <c r="H9" s="35" t="str">
        <f>'偏鄉計劃學校(葷)國小'!M46&amp;'偏鄉計劃學校(葷)國小'!M47&amp;'偏鄉計劃學校(葷)國小'!M48&amp;'偏鄉計劃學校(葷)國小'!M49&amp;'偏鄉計劃學校(葷)國小'!M50&amp;'偏鄉計劃學校(葷)國小'!M51</f>
        <v>大黃瓜黑輪</v>
      </c>
      <c r="I9" s="34" t="str">
        <f>'偏鄉計劃學校(葷)國小'!O45</f>
        <v>時蔬</v>
      </c>
      <c r="J9" s="35" t="str">
        <f>'偏鄉計劃學校(葷)國小'!O46&amp;'偏鄉計劃學校(葷)國小'!O47&amp;'偏鄉計劃學校(葷)國小'!O48&amp;'偏鄉計劃學校(葷)國小'!O49&amp;'偏鄉計劃學校(葷)國小'!O50&amp;'偏鄉計劃學校(葷)國小'!O51</f>
        <v>蔬菜大蒜</v>
      </c>
      <c r="K9" s="227" t="s">
        <v>382</v>
      </c>
      <c r="L9" s="35" t="str">
        <f>'偏鄉計劃學校(葷)國小'!Q46&amp;'偏鄉計劃學校(葷)國小'!Q47&amp;'偏鄉計劃學校(葷)國小'!Q48&amp;'偏鄉計劃學校(葷)國小'!Q49&amp;'偏鄉計劃學校(葷)國小'!Q50&amp;'偏鄉計劃學校(葷)國小'!Q51</f>
        <v>味噌凍豆腐小魚乾</v>
      </c>
      <c r="M9" s="34" t="str">
        <f>'偏鄉計劃學校(葷)國小'!S45</f>
        <v>果汁</v>
      </c>
      <c r="N9" s="34">
        <f>'偏鄉計劃學校(葷)國小'!U46</f>
        <v>0</v>
      </c>
      <c r="O9" s="34" t="e">
        <f>'偏鄉計劃學校(葷)國小'!AD45</f>
        <v>#REF!</v>
      </c>
      <c r="P9" s="219">
        <f>'偏鄉計劃學校(葷)國小'!B45</f>
        <v>5.2</v>
      </c>
      <c r="Q9" s="219">
        <f>'偏鄉計劃學校(葷)國小'!C45</f>
        <v>2.9</v>
      </c>
      <c r="R9" s="219">
        <f>'偏鄉計劃學校(葷)國小'!D45</f>
        <v>1.5</v>
      </c>
      <c r="S9" s="219">
        <f>'偏鄉計劃學校(葷)國小'!E45</f>
        <v>2.4</v>
      </c>
      <c r="T9" s="36">
        <f>'偏鄉計劃學校(葷)國小'!F45</f>
        <v>0</v>
      </c>
      <c r="U9" s="36">
        <f>'偏鄉計劃學校(葷)國小'!G45</f>
        <v>0</v>
      </c>
      <c r="V9" s="47">
        <f>'偏鄉計劃學校(葷)國小'!H45</f>
        <v>727</v>
      </c>
    </row>
    <row r="10" spans="1:24" ht="15.75" customHeight="1">
      <c r="A10" s="142">
        <v>45818</v>
      </c>
      <c r="B10" s="34" t="str">
        <f>'偏鄉計劃學校(葷)國小'!A52</f>
        <v>P3</v>
      </c>
      <c r="C10" s="34" t="str">
        <f>'偏鄉計劃學校(葷)國小'!I52</f>
        <v>炸醬麵特餐</v>
      </c>
      <c r="D10" s="35" t="str">
        <f>'偏鄉計劃學校(葷)國小'!I53&amp;'偏鄉計劃學校(葷)國小'!I54&amp;'偏鄉計劃學校(葷)國小'!I55&amp;'偏鄉計劃學校(葷)國小'!I56&amp;'偏鄉計劃學校(葷)國小'!I57&amp;'偏鄉計劃學校(葷)國小'!I58</f>
        <v>拉麵</v>
      </c>
      <c r="E10" s="34" t="str">
        <f>'偏鄉計劃學校(葷)國小'!K52</f>
        <v>滷蛋</v>
      </c>
      <c r="F10" s="34" t="str">
        <f>'偏鄉計劃學校(葷)國小'!K53&amp;'偏鄉計劃學校(葷)國小'!K54&amp;'偏鄉計劃學校(葷)國小'!K55&amp;'偏鄉計劃學校(葷)國小'!K56&amp;'偏鄉計劃學校(葷)國小'!K57&amp;'偏鄉計劃學校(葷)國小'!K58</f>
        <v>雞蛋</v>
      </c>
      <c r="G10" s="34" t="str">
        <f>'偏鄉計劃學校(葷)國小'!M52</f>
        <v>炸醬麵配料</v>
      </c>
      <c r="H10" s="35" t="str">
        <f>'偏鄉計劃學校(葷)國小'!M53&amp;'偏鄉計劃學校(葷)國小'!M54&amp;'偏鄉計劃學校(葷)國小'!M55&amp;'偏鄉計劃學校(葷)國小'!M56&amp;'偏鄉計劃學校(葷)國小'!M57&amp;'偏鄉計劃學校(葷)國小'!M58</f>
        <v>豬絞肉豆乾丁胡蘿蔔小黃瓜豆瓣醬甜麵醬</v>
      </c>
      <c r="I10" s="34" t="str">
        <f>'偏鄉計劃學校(葷)國小'!O52</f>
        <v>時蔬</v>
      </c>
      <c r="J10" s="35" t="str">
        <f>'偏鄉計劃學校(葷)國小'!O53&amp;'偏鄉計劃學校(葷)國小'!O54&amp;'偏鄉計劃學校(葷)國小'!O55&amp;'偏鄉計劃學校(葷)國小'!O56&amp;'偏鄉計劃學校(葷)國小'!O57&amp;'偏鄉計劃學校(葷)國小'!O58</f>
        <v>蔬菜大蒜</v>
      </c>
      <c r="K10" s="34" t="str">
        <f>'偏鄉計劃學校(葷)國小'!Q52</f>
        <v>時瓜貢丸湯</v>
      </c>
      <c r="L10" s="35" t="str">
        <f>'偏鄉計劃學校(葷)國小'!Q53&amp;'偏鄉計劃學校(葷)國小'!Q54&amp;'偏鄉計劃學校(葷)國小'!Q55&amp;'偏鄉計劃學校(葷)國小'!Q56&amp;'偏鄉計劃學校(葷)國小'!Q57&amp;'偏鄉計劃學校(葷)國小'!Q58</f>
        <v>時瓜貢丸</v>
      </c>
      <c r="M10" s="34" t="str">
        <f>'偏鄉計劃學校(葷)國小'!S52</f>
        <v>奶酥餐包</v>
      </c>
      <c r="N10" s="34">
        <f>'偏鄉計劃學校(葷)國小'!U53</f>
        <v>0</v>
      </c>
      <c r="O10" s="34" t="e">
        <f>'偏鄉計劃學校(葷)國小'!AD52</f>
        <v>#REF!</v>
      </c>
      <c r="P10" s="219">
        <f>'偏鄉計劃學校(葷)國小'!B52</f>
        <v>5</v>
      </c>
      <c r="Q10" s="219">
        <f>'偏鄉計劃學校(葷)國小'!C52</f>
        <v>2.9</v>
      </c>
      <c r="R10" s="219">
        <f>'偏鄉計劃學校(葷)國小'!D52</f>
        <v>1.5</v>
      </c>
      <c r="S10" s="219">
        <f>'偏鄉計劃學校(葷)國小'!E52</f>
        <v>2.4</v>
      </c>
      <c r="T10" s="36">
        <f>'偏鄉計劃學校(葷)國小'!F52</f>
        <v>0</v>
      </c>
      <c r="U10" s="36">
        <f>'偏鄉計劃學校(葷)國小'!G52</f>
        <v>0</v>
      </c>
      <c r="V10" s="47">
        <f>'偏鄉計劃學校(葷)國小'!H52</f>
        <v>713</v>
      </c>
    </row>
    <row r="11" spans="1:24" ht="15.75" customHeight="1">
      <c r="A11" s="142">
        <v>45819</v>
      </c>
      <c r="B11" s="34" t="str">
        <f>'偏鄉計劃學校(葷)國小'!A59</f>
        <v>P4</v>
      </c>
      <c r="C11" s="34" t="str">
        <f>'偏鄉計劃學校(葷)國小'!I59</f>
        <v>糙米飯</v>
      </c>
      <c r="D11" s="35" t="str">
        <f>'偏鄉計劃學校(葷)國小'!I60&amp;'偏鄉計劃學校(葷)國小'!I61&amp;'偏鄉計劃學校(葷)國小'!I62&amp;'偏鄉計劃學校(葷)國小'!I63&amp;'偏鄉計劃學校(葷)國小'!I64&amp;'偏鄉計劃學校(葷)國小'!I65</f>
        <v>米糙米</v>
      </c>
      <c r="E11" s="34" t="str">
        <f>'偏鄉計劃學校(葷)國小'!K59</f>
        <v>客家肉絲</v>
      </c>
      <c r="F11" s="34" t="str">
        <f>'偏鄉計劃學校(葷)國小'!K60&amp;'偏鄉計劃學校(葷)國小'!K61&amp;'偏鄉計劃學校(葷)國小'!K62&amp;'偏鄉計劃學校(葷)國小'!K63&amp;'偏鄉計劃學校(葷)國小'!K64&amp;'偏鄉計劃學校(葷)國小'!K65</f>
        <v>豬後腿肉豆干芹菜胡蘿蔔大蒜</v>
      </c>
      <c r="G11" s="34" t="str">
        <f>'偏鄉計劃學校(葷)國小'!M59</f>
        <v>鮪魚番茄蛋</v>
      </c>
      <c r="H11" s="35" t="str">
        <f>'偏鄉計劃學校(葷)國小'!M60&amp;'偏鄉計劃學校(葷)國小'!M61&amp;'偏鄉計劃學校(葷)國小'!M62&amp;'偏鄉計劃學校(葷)國小'!M63&amp;'偏鄉計劃學校(葷)國小'!M64&amp;'偏鄉計劃學校(葷)國小'!M65</f>
        <v>雞蛋大番茄青蔥鮪魚三明治罐頭</v>
      </c>
      <c r="I11" s="34" t="str">
        <f>'偏鄉計劃學校(葷)國小'!O59</f>
        <v>時蔬</v>
      </c>
      <c r="J11" s="35" t="str">
        <f>'偏鄉計劃學校(葷)國小'!O60&amp;'偏鄉計劃學校(葷)國小'!O61&amp;'偏鄉計劃學校(葷)國小'!O62&amp;'偏鄉計劃學校(葷)國小'!O63&amp;'偏鄉計劃學校(葷)國小'!O64&amp;'偏鄉計劃學校(葷)國小'!O65</f>
        <v>蔬菜大蒜</v>
      </c>
      <c r="K11" s="34" t="str">
        <f>'偏鄉計劃學校(葷)國小'!Q59</f>
        <v>粉圓甜湯</v>
      </c>
      <c r="L11" s="35" t="str">
        <f>'偏鄉計劃學校(葷)國小'!Q60&amp;'偏鄉計劃學校(葷)國小'!Q61&amp;'偏鄉計劃學校(葷)國小'!Q62&amp;'偏鄉計劃學校(葷)國小'!Q63&amp;'偏鄉計劃學校(葷)國小'!Q64&amp;'偏鄉計劃學校(葷)國小'!Q65</f>
        <v>粉圓二砂糖</v>
      </c>
      <c r="M11" s="34" t="str">
        <f>'偏鄉計劃學校(葷)國小'!S59</f>
        <v>保久乳</v>
      </c>
      <c r="N11" s="34">
        <f>'偏鄉計劃學校(葷)國小'!U60</f>
        <v>0</v>
      </c>
      <c r="O11" s="34" t="e">
        <f>'偏鄉計劃學校(葷)國小'!AD59</f>
        <v>#REF!</v>
      </c>
      <c r="P11" s="219">
        <f>'偏鄉計劃學校(葷)國小'!B59</f>
        <v>5.8</v>
      </c>
      <c r="Q11" s="219">
        <f>'偏鄉計劃學校(葷)國小'!C59</f>
        <v>3</v>
      </c>
      <c r="R11" s="219">
        <f>'偏鄉計劃學校(葷)國小'!D59</f>
        <v>1.5</v>
      </c>
      <c r="S11" s="219">
        <f>'偏鄉計劃學校(葷)國小'!E59</f>
        <v>2.2999999999999998</v>
      </c>
      <c r="T11" s="36">
        <f>'偏鄉計劃學校(葷)國小'!F59</f>
        <v>0</v>
      </c>
      <c r="U11" s="36">
        <f>'偏鄉計劃學校(葷)國小'!G59</f>
        <v>0</v>
      </c>
      <c r="V11" s="47">
        <f>'偏鄉計劃學校(葷)國小'!H59</f>
        <v>772</v>
      </c>
    </row>
    <row r="12" spans="1:24" ht="15.75" customHeight="1">
      <c r="A12" s="142">
        <v>45820</v>
      </c>
      <c r="B12" s="34" t="str">
        <f>'偏鄉計劃學校(葷)國小'!A66</f>
        <v>P5</v>
      </c>
      <c r="C12" s="34" t="str">
        <f>'偏鄉計劃學校(葷)國小'!I66</f>
        <v>紫米飯</v>
      </c>
      <c r="D12" s="35" t="str">
        <f>'偏鄉計劃學校(葷)國小'!I67&amp;'偏鄉計劃學校(葷)國小'!I68&amp;'偏鄉計劃學校(葷)國小'!I69&amp;'偏鄉計劃學校(葷)國小'!I70&amp;'偏鄉計劃學校(葷)國小'!I71&amp;'偏鄉計劃學校(葷)國小'!I72</f>
        <v>米黑秈糯米</v>
      </c>
      <c r="E12" s="34" t="str">
        <f>'偏鄉計劃學校(葷)國小'!K66</f>
        <v>黃金魚片</v>
      </c>
      <c r="F12" s="34" t="str">
        <f>'偏鄉計劃學校(葷)國小'!K67&amp;'偏鄉計劃學校(葷)國小'!K68&amp;'偏鄉計劃學校(葷)國小'!K69&amp;'偏鄉計劃學校(葷)國小'!K70&amp;'偏鄉計劃學校(葷)國小'!K71&amp;'偏鄉計劃學校(葷)國小'!K72</f>
        <v>鯊魚片</v>
      </c>
      <c r="G12" s="34" t="str">
        <f>'偏鄉計劃學校(葷)國小'!M66</f>
        <v>蒸蛋</v>
      </c>
      <c r="H12" s="35" t="str">
        <f>'偏鄉計劃學校(葷)國小'!M67&amp;'偏鄉計劃學校(葷)國小'!M68&amp;'偏鄉計劃學校(葷)國小'!M69&amp;'偏鄉計劃學校(葷)國小'!M70&amp;'偏鄉計劃學校(葷)國小'!M71&amp;'偏鄉計劃學校(葷)國小'!M72</f>
        <v>雞蛋</v>
      </c>
      <c r="I12" s="34" t="str">
        <f>'偏鄉計劃學校(葷)國小'!O66</f>
        <v>時蔬</v>
      </c>
      <c r="J12" s="35" t="str">
        <f>'偏鄉計劃學校(葷)國小'!O67&amp;'偏鄉計劃學校(葷)國小'!O68&amp;'偏鄉計劃學校(葷)國小'!O69&amp;'偏鄉計劃學校(葷)國小'!O70&amp;'偏鄉計劃學校(葷)國小'!O71&amp;'偏鄉計劃學校(葷)國小'!O72</f>
        <v>蔬菜大蒜</v>
      </c>
      <c r="K12" s="34" t="str">
        <f>'偏鄉計劃學校(葷)國小'!Q66</f>
        <v>蘿蔔肉絲湯</v>
      </c>
      <c r="L12" s="35" t="str">
        <f>'偏鄉計劃學校(葷)國小'!Q67&amp;'偏鄉計劃學校(葷)國小'!Q68&amp;'偏鄉計劃學校(葷)國小'!Q69&amp;'偏鄉計劃學校(葷)國小'!Q70&amp;'偏鄉計劃學校(葷)國小'!Q71&amp;'偏鄉計劃學校(葷)國小'!Q72</f>
        <v>白蘿蔔豬後腿肉胡蘿蔔</v>
      </c>
      <c r="M12" s="34" t="str">
        <f>'偏鄉計劃學校(葷)國小'!S66</f>
        <v>堅果</v>
      </c>
      <c r="N12" s="34" t="str">
        <f>'偏鄉計劃學校(葷)國小'!U67</f>
        <v>有機豆奶</v>
      </c>
      <c r="O12" s="34" t="e">
        <f>'偏鄉計劃學校(葷)國小'!AD66</f>
        <v>#REF!</v>
      </c>
      <c r="P12" s="219">
        <f>'偏鄉計劃學校(葷)國小'!B66</f>
        <v>5.2</v>
      </c>
      <c r="Q12" s="219">
        <f>'偏鄉計劃學校(葷)國小'!C66</f>
        <v>3.4</v>
      </c>
      <c r="R12" s="219">
        <f>'偏鄉計劃學校(葷)國小'!D66</f>
        <v>1.5</v>
      </c>
      <c r="S12" s="219">
        <f>'偏鄉計劃學校(葷)國小'!E66</f>
        <v>2.2999999999999998</v>
      </c>
      <c r="T12" s="36">
        <f>'偏鄉計劃學校(葷)國小'!F66</f>
        <v>0</v>
      </c>
      <c r="U12" s="36">
        <f>'偏鄉計劃學校(葷)國小'!G66</f>
        <v>0</v>
      </c>
      <c r="V12" s="47">
        <f>'偏鄉計劃學校(葷)國小'!H66</f>
        <v>760</v>
      </c>
    </row>
    <row r="13" spans="1:24" ht="15.75" customHeight="1">
      <c r="A13" s="142">
        <v>45823</v>
      </c>
      <c r="B13" s="34" t="str">
        <f>'偏鄉計劃學校(葷)國小'!A73</f>
        <v>Q1</v>
      </c>
      <c r="C13" s="34" t="str">
        <f>'偏鄉計劃學校(葷)國小'!I73</f>
        <v>白米飯</v>
      </c>
      <c r="D13" s="35" t="str">
        <f>'偏鄉計劃學校(葷)國小'!I74&amp;'偏鄉計劃學校(葷)國小'!I75&amp;'偏鄉計劃學校(葷)國小'!I76&amp;'偏鄉計劃學校(葷)國小'!I77&amp;'偏鄉計劃學校(葷)國小'!I78&amp;'偏鄉計劃學校(葷)國小'!I79</f>
        <v>米</v>
      </c>
      <c r="E13" s="34" t="str">
        <f>'偏鄉計劃學校(葷)國小'!K73</f>
        <v>花瓜雞</v>
      </c>
      <c r="F13" s="34" t="str">
        <f>'偏鄉計劃學校(葷)國小'!K74&amp;'偏鄉計劃學校(葷)國小'!K75&amp;'偏鄉計劃學校(葷)國小'!K76&amp;'偏鄉計劃學校(葷)國小'!K77&amp;'偏鄉計劃學校(葷)國小'!K78&amp;'偏鄉計劃學校(葷)國小'!K79</f>
        <v>肉雞醃漬花胡瓜大蒜胡蘿蔔</v>
      </c>
      <c r="G13" s="34" t="str">
        <f>'偏鄉計劃學校(葷)國小'!M73</f>
        <v>芹香天婦羅</v>
      </c>
      <c r="H13" s="35" t="str">
        <f>'偏鄉計劃學校(葷)國小'!M74&amp;'偏鄉計劃學校(葷)國小'!M75&amp;'偏鄉計劃學校(葷)國小'!M76&amp;'偏鄉計劃學校(葷)國小'!M77&amp;'偏鄉計劃學校(葷)國小'!M78&amp;'偏鄉計劃學校(葷)國小'!M79</f>
        <v>甜不辣芹菜胡蘿蔔大蒜</v>
      </c>
      <c r="I13" s="34" t="str">
        <f>'偏鄉計劃學校(葷)國小'!O73</f>
        <v>時蔬</v>
      </c>
      <c r="J13" s="35" t="str">
        <f>'偏鄉計劃學校(葷)國小'!O74&amp;'偏鄉計劃學校(葷)國小'!O75&amp;'偏鄉計劃學校(葷)國小'!O76&amp;'偏鄉計劃學校(葷)國小'!O77&amp;'偏鄉計劃學校(葷)國小'!O78&amp;'偏鄉計劃學校(葷)國小'!O79</f>
        <v>蔬菜大蒜</v>
      </c>
      <c r="K13" s="34" t="str">
        <f>'偏鄉計劃學校(葷)國小'!Q73</f>
        <v>金針湯</v>
      </c>
      <c r="L13" s="35" t="str">
        <f>'偏鄉計劃學校(葷)國小'!Q74&amp;'偏鄉計劃學校(葷)國小'!Q75&amp;'偏鄉計劃學校(葷)國小'!Q76&amp;'偏鄉計劃學校(葷)國小'!Q77&amp;'偏鄉計劃學校(葷)國小'!Q78&amp;'偏鄉計劃學校(葷)國小'!Q79</f>
        <v>金針菜乾薑大骨冬粉</v>
      </c>
      <c r="M13" s="34" t="str">
        <f>'偏鄉計劃學校(葷)國小'!S73</f>
        <v>草莓餐包</v>
      </c>
      <c r="N13" s="34">
        <f>'偏鄉計劃學校(葷)國小'!U74</f>
        <v>0</v>
      </c>
      <c r="O13" s="34" t="e">
        <f>'偏鄉計劃學校(葷)國小'!AD73</f>
        <v>#REF!</v>
      </c>
      <c r="P13" s="219">
        <f>'偏鄉計劃學校(葷)國小'!B73</f>
        <v>5.0999999999999996</v>
      </c>
      <c r="Q13" s="219">
        <f>'偏鄉計劃學校(葷)國小'!C73</f>
        <v>2.5</v>
      </c>
      <c r="R13" s="219">
        <f>'偏鄉計劃學校(葷)國小'!D73</f>
        <v>1.7</v>
      </c>
      <c r="S13" s="219">
        <f>'偏鄉計劃學校(葷)國小'!E73</f>
        <v>2.2999999999999998</v>
      </c>
      <c r="T13" s="36">
        <f>'偏鄉計劃學校(葷)國小'!F73</f>
        <v>0</v>
      </c>
      <c r="U13" s="36">
        <f>'偏鄉計劃學校(葷)國小'!G73</f>
        <v>0</v>
      </c>
      <c r="V13" s="47">
        <f>'偏鄉計劃學校(葷)國小'!H73</f>
        <v>690.5</v>
      </c>
    </row>
    <row r="14" spans="1:24" ht="15.75" customHeight="1">
      <c r="A14" s="142">
        <v>45824</v>
      </c>
      <c r="B14" s="34" t="str">
        <f>'偏鄉計劃學校(葷)國小'!A80</f>
        <v>Q2</v>
      </c>
      <c r="C14" s="34" t="str">
        <f>'偏鄉計劃學校(葷)國小'!I80</f>
        <v>糙米飯</v>
      </c>
      <c r="D14" s="35" t="str">
        <f>'偏鄉計劃學校(葷)國小'!I81&amp;'偏鄉計劃學校(葷)國小'!I82&amp;'偏鄉計劃學校(葷)國小'!I83&amp;'偏鄉計劃學校(葷)國小'!I84&amp;'偏鄉計劃學校(葷)國小'!I85&amp;'偏鄉計劃學校(葷)國小'!I86</f>
        <v>米糙米</v>
      </c>
      <c r="E14" s="34" t="str">
        <f>'偏鄉計劃學校(葷)國小'!K80</f>
        <v>清蒸魚片</v>
      </c>
      <c r="F14" s="34" t="str">
        <f>'偏鄉計劃學校(葷)國小'!K81&amp;'偏鄉計劃學校(葷)國小'!K82&amp;'偏鄉計劃學校(葷)國小'!K83&amp;'偏鄉計劃學校(葷)國小'!K84&amp;'偏鄉計劃學校(葷)國小'!K85&amp;'偏鄉計劃學校(葷)國小'!K86</f>
        <v>鯊魚片</v>
      </c>
      <c r="G14" s="34" t="str">
        <f>'偏鄉計劃學校(葷)國小'!M80</f>
        <v>麻婆豆腐</v>
      </c>
      <c r="H14" s="35" t="str">
        <f>'偏鄉計劃學校(葷)國小'!M81&amp;'偏鄉計劃學校(葷)國小'!M82&amp;'偏鄉計劃學校(葷)國小'!M83&amp;'偏鄉計劃學校(葷)國小'!M84&amp;'偏鄉計劃學校(葷)國小'!M85&amp;'偏鄉計劃學校(葷)國小'!M86</f>
        <v>豆腐豬絞肉胡蘿蔔大蒜豆瓣醬杏鮑菇</v>
      </c>
      <c r="I14" s="34" t="str">
        <f>'偏鄉計劃學校(葷)國小'!O80</f>
        <v>時蔬</v>
      </c>
      <c r="J14" s="35" t="str">
        <f>'偏鄉計劃學校(葷)國小'!O81&amp;'偏鄉計劃學校(葷)國小'!O82&amp;'偏鄉計劃學校(葷)國小'!O83&amp;'偏鄉計劃學校(葷)國小'!O84&amp;'偏鄉計劃學校(葷)國小'!O85&amp;'偏鄉計劃學校(葷)國小'!O86</f>
        <v>蔬菜大蒜</v>
      </c>
      <c r="K14" s="34" t="str">
        <f>'偏鄉計劃學校(葷)國小'!Q80</f>
        <v>海芽薑絲湯</v>
      </c>
      <c r="L14" s="35" t="str">
        <f>'偏鄉計劃學校(葷)國小'!Q81&amp;'偏鄉計劃學校(葷)國小'!Q82&amp;'偏鄉計劃學校(葷)國小'!Q83&amp;'偏鄉計劃學校(葷)國小'!Q84&amp;'偏鄉計劃學校(葷)國小'!Q85&amp;'偏鄉計劃學校(葷)國小'!Q86</f>
        <v>乾裙帶菜薑雞蛋</v>
      </c>
      <c r="M14" s="34" t="str">
        <f>'偏鄉計劃學校(葷)國小'!S80</f>
        <v>水果</v>
      </c>
      <c r="N14" s="34">
        <f>'偏鄉計劃學校(葷)國小'!U81</f>
        <v>0</v>
      </c>
      <c r="O14" s="34" t="e">
        <f>'偏鄉計劃學校(葷)國小'!AD80</f>
        <v>#REF!</v>
      </c>
      <c r="P14" s="219">
        <f>'偏鄉計劃學校(葷)國小'!B80</f>
        <v>5.7</v>
      </c>
      <c r="Q14" s="219">
        <f>'偏鄉計劃學校(葷)國小'!C80</f>
        <v>3.1</v>
      </c>
      <c r="R14" s="219">
        <f>'偏鄉計劃學校(葷)國小'!D80</f>
        <v>1.5</v>
      </c>
      <c r="S14" s="219">
        <f>'偏鄉計劃學校(葷)國小'!E80</f>
        <v>2.2999999999999998</v>
      </c>
      <c r="T14" s="36">
        <f>'偏鄉計劃學校(葷)國小'!F80</f>
        <v>0</v>
      </c>
      <c r="U14" s="36">
        <f>'偏鄉計劃學校(葷)國小'!G80</f>
        <v>0</v>
      </c>
      <c r="V14" s="47">
        <f>'偏鄉計劃學校(葷)國小'!H80</f>
        <v>772.5</v>
      </c>
    </row>
    <row r="15" spans="1:24" ht="15.75" customHeight="1">
      <c r="A15" s="142">
        <v>45825</v>
      </c>
      <c r="B15" s="34" t="str">
        <f>'偏鄉計劃學校(葷)國小'!A87</f>
        <v>Q3</v>
      </c>
      <c r="C15" s="34" t="str">
        <f>'偏鄉計劃學校(葷)國小'!I87</f>
        <v>刈包特餐</v>
      </c>
      <c r="D15" s="35" t="str">
        <f>'偏鄉計劃學校(葷)國小'!I88&amp;'偏鄉計劃學校(葷)國小'!I89&amp;'偏鄉計劃學校(葷)國小'!I90&amp;'偏鄉計劃學校(葷)國小'!I91&amp;'偏鄉計劃學校(葷)國小'!I92&amp;'偏鄉計劃學校(葷)國小'!I93</f>
        <v>刈包</v>
      </c>
      <c r="E15" s="34" t="str">
        <f>'偏鄉計劃學校(葷)國小'!K87</f>
        <v>美味肉排</v>
      </c>
      <c r="F15" s="34" t="str">
        <f>'偏鄉計劃學校(葷)國小'!K88&amp;'偏鄉計劃學校(葷)國小'!K89&amp;'偏鄉計劃學校(葷)國小'!K90&amp;'偏鄉計劃學校(葷)國小'!K91&amp;'偏鄉計劃學校(葷)國小'!K92&amp;'偏鄉計劃學校(葷)國小'!K93</f>
        <v>肉排</v>
      </c>
      <c r="G15" s="34" t="str">
        <f>'偏鄉計劃學校(葷)國小'!M87</f>
        <v>酸菜絞肉</v>
      </c>
      <c r="H15" s="35" t="str">
        <f>'偏鄉計劃學校(葷)國小'!M88&amp;'偏鄉計劃學校(葷)國小'!M89&amp;'偏鄉計劃學校(葷)國小'!M90&amp;'偏鄉計劃學校(葷)國小'!M91&amp;'偏鄉計劃學校(葷)國小'!M92&amp;'偏鄉計劃學校(葷)國小'!M93</f>
        <v>豬絞肉酸菜大蒜</v>
      </c>
      <c r="I15" s="34" t="str">
        <f>'偏鄉計劃學校(葷)國小'!O87</f>
        <v>時蔬</v>
      </c>
      <c r="J15" s="35" t="str">
        <f>'偏鄉計劃學校(葷)國小'!O88&amp;'偏鄉計劃學校(葷)國小'!O89&amp;'偏鄉計劃學校(葷)國小'!O90&amp;'偏鄉計劃學校(葷)國小'!O91&amp;'偏鄉計劃學校(葷)國小'!O92&amp;'偏鄉計劃學校(葷)國小'!O93</f>
        <v>蔬菜大蒜</v>
      </c>
      <c r="K15" s="34" t="str">
        <f>'偏鄉計劃學校(葷)國小'!Q87</f>
        <v>米粉羹</v>
      </c>
      <c r="L15" s="35" t="str">
        <f>'偏鄉計劃學校(葷)國小'!Q88&amp;'偏鄉計劃學校(葷)國小'!Q89&amp;'偏鄉計劃學校(葷)國小'!Q90&amp;'偏鄉計劃學校(葷)國小'!Q91&amp;'偏鄉計劃學校(葷)國小'!Q92&amp;'偏鄉計劃學校(葷)國小'!Q93</f>
        <v>米粉豬絞肉桶筍絲黑輪胡蘿蔔乾木耳</v>
      </c>
      <c r="M15" s="34" t="str">
        <f>'偏鄉計劃學校(葷)國小'!S87</f>
        <v>保久乳</v>
      </c>
      <c r="N15" s="34">
        <f>'偏鄉計劃學校(葷)國小'!U88</f>
        <v>0</v>
      </c>
      <c r="O15" s="34" t="e">
        <f>'偏鄉計劃學校(葷)國小'!AD87</f>
        <v>#REF!</v>
      </c>
      <c r="P15" s="219">
        <f>'偏鄉計劃學校(葷)國小'!B87</f>
        <v>4.2</v>
      </c>
      <c r="Q15" s="219">
        <f>'偏鄉計劃學校(葷)國小'!C87</f>
        <v>2.7</v>
      </c>
      <c r="R15" s="219">
        <f>'偏鄉計劃學校(葷)國小'!D87</f>
        <v>1.5</v>
      </c>
      <c r="S15" s="219">
        <f>'偏鄉計劃學校(葷)國小'!E87</f>
        <v>2.2999999999999998</v>
      </c>
      <c r="T15" s="36">
        <f>'偏鄉計劃學校(葷)國小'!F87</f>
        <v>0.1</v>
      </c>
      <c r="U15" s="36">
        <f>'偏鄉計劃學校(葷)國小'!G87</f>
        <v>0</v>
      </c>
      <c r="V15" s="47">
        <f>'偏鄉計劃學校(葷)國小'!H87</f>
        <v>637.5</v>
      </c>
    </row>
    <row r="16" spans="1:24" ht="15.75" customHeight="1">
      <c r="A16" s="142">
        <v>45826</v>
      </c>
      <c r="B16" s="34" t="str">
        <f>'偏鄉計劃學校(葷)國小'!A94</f>
        <v>Q4</v>
      </c>
      <c r="C16" s="34" t="str">
        <f>'偏鄉計劃學校(葷)國小'!I94</f>
        <v>糙米飯</v>
      </c>
      <c r="D16" s="35" t="str">
        <f>'偏鄉計劃學校(葷)國小'!I95&amp;'偏鄉計劃學校(葷)國小'!I96&amp;'偏鄉計劃學校(葷)國小'!I97&amp;'偏鄉計劃學校(葷)國小'!I98&amp;'偏鄉計劃學校(葷)國小'!I99&amp;'偏鄉計劃學校(葷)國小'!I100</f>
        <v>米糙米</v>
      </c>
      <c r="E16" s="34" t="str">
        <f>'偏鄉計劃學校(葷)國小'!K94</f>
        <v>塔香絞肉</v>
      </c>
      <c r="F16" s="34" t="str">
        <f>'偏鄉計劃學校(葷)國小'!K95&amp;'偏鄉計劃學校(葷)國小'!K96&amp;'偏鄉計劃學校(葷)國小'!K97&amp;'偏鄉計劃學校(葷)國小'!K98&amp;'偏鄉計劃學校(葷)國小'!K99&amp;'偏鄉計劃學校(葷)國小'!K100</f>
        <v>豬絞肉豆薯胡蘿蔔九層塔大蒜</v>
      </c>
      <c r="G16" s="227" t="s">
        <v>384</v>
      </c>
      <c r="H16" s="35" t="str">
        <f>'偏鄉計劃學校(葷)國小'!M95&amp;'偏鄉計劃學校(葷)國小'!M96&amp;'偏鄉計劃學校(葷)國小'!M97&amp;'偏鄉計劃學校(葷)國小'!M98&amp;'偏鄉計劃學校(葷)國小'!M99&amp;'偏鄉計劃學校(葷)國小'!M100</f>
        <v>凍豆腐韓式泡菜結球白菜</v>
      </c>
      <c r="I16" s="34" t="str">
        <f>'偏鄉計劃學校(葷)國小'!O94</f>
        <v>時蔬</v>
      </c>
      <c r="J16" s="35" t="str">
        <f>'偏鄉計劃學校(葷)國小'!O95&amp;'偏鄉計劃學校(葷)國小'!O96&amp;'偏鄉計劃學校(葷)國小'!O97&amp;'偏鄉計劃學校(葷)國小'!O98&amp;'偏鄉計劃學校(葷)國小'!O99&amp;'偏鄉計劃學校(葷)國小'!O100</f>
        <v>蔬菜大蒜</v>
      </c>
      <c r="K16" s="34" t="str">
        <f>'偏鄉計劃學校(葷)國小'!Q94</f>
        <v>紅豆紫米湯</v>
      </c>
      <c r="L16" s="35" t="str">
        <f>'偏鄉計劃學校(葷)國小'!Q95&amp;'偏鄉計劃學校(葷)國小'!Q96&amp;'偏鄉計劃學校(葷)國小'!Q97&amp;'偏鄉計劃學校(葷)國小'!Q98&amp;'偏鄉計劃學校(葷)國小'!Q99&amp;'偏鄉計劃學校(葷)國小'!Q100</f>
        <v>紅豆黑秈糯米二砂糖</v>
      </c>
      <c r="M16" s="34" t="str">
        <f>'偏鄉計劃學校(葷)國小'!S94</f>
        <v>水果</v>
      </c>
      <c r="N16" s="34" t="str">
        <f>'偏鄉計劃學校(葷)國小'!U95</f>
        <v>有機豆奶</v>
      </c>
      <c r="O16" s="34" t="e">
        <f>'偏鄉計劃學校(葷)國小'!AD94</f>
        <v>#REF!</v>
      </c>
      <c r="P16" s="219">
        <f>'偏鄉計劃學校(葷)國小'!B94</f>
        <v>6.5</v>
      </c>
      <c r="Q16" s="219">
        <f>'偏鄉計劃學校(葷)國小'!C94</f>
        <v>2.2000000000000002</v>
      </c>
      <c r="R16" s="219">
        <f>'偏鄉計劃學校(葷)國小'!D94</f>
        <v>1.5</v>
      </c>
      <c r="S16" s="219">
        <f>'偏鄉計劃學校(葷)國小'!E94</f>
        <v>2.2999999999999998</v>
      </c>
      <c r="T16" s="36">
        <f>'偏鄉計劃學校(葷)國小'!F94</f>
        <v>0</v>
      </c>
      <c r="U16" s="36">
        <f>'偏鄉計劃學校(葷)國小'!G94</f>
        <v>0</v>
      </c>
      <c r="V16" s="47">
        <f>'偏鄉計劃學校(葷)國小'!H94</f>
        <v>761</v>
      </c>
    </row>
    <row r="17" spans="1:25" ht="15.75" customHeight="1">
      <c r="A17" s="142">
        <v>45830</v>
      </c>
      <c r="B17" s="34" t="str">
        <f>'偏鄉計劃學校(葷)國小'!A101</f>
        <v>R1</v>
      </c>
      <c r="C17" s="34" t="str">
        <f>'偏鄉計劃學校(葷)國小'!I101</f>
        <v>白米飯</v>
      </c>
      <c r="D17" s="35" t="str">
        <f>'偏鄉計劃學校(葷)國小'!I102&amp;'偏鄉計劃學校(葷)國小'!I103&amp;'偏鄉計劃學校(葷)國小'!I104&amp;'偏鄉計劃學校(葷)國小'!I105&amp;'偏鄉計劃學校(葷)國小'!I106&amp;'偏鄉計劃學校(葷)國小'!I107</f>
        <v>米</v>
      </c>
      <c r="E17" s="34" t="str">
        <f>'偏鄉計劃學校(葷)國小'!K101</f>
        <v>椰香咖哩豬</v>
      </c>
      <c r="F17" s="34" t="str">
        <f>'偏鄉計劃學校(葷)國小'!K102&amp;'偏鄉計劃學校(葷)國小'!K103&amp;'偏鄉計劃學校(葷)國小'!K104&amp;'偏鄉計劃學校(葷)國小'!K105&amp;'偏鄉計劃學校(葷)國小'!K106&amp;'偏鄉計劃學校(葷)國小'!K107</f>
        <v>豬絞肉南瓜洋蔥椰漿咖哩粉</v>
      </c>
      <c r="G17" s="34" t="str">
        <f>'偏鄉計劃學校(葷)國小'!M101</f>
        <v>涼拌海帶</v>
      </c>
      <c r="H17" s="35" t="str">
        <f>'偏鄉計劃學校(葷)國小'!M102&amp;'偏鄉計劃學校(葷)國小'!M103&amp;'偏鄉計劃學校(葷)國小'!M104&amp;'偏鄉計劃學校(葷)國小'!M105&amp;'偏鄉計劃學校(葷)國小'!M106&amp;'偏鄉計劃學校(葷)國小'!M107</f>
        <v>乾裙帶菜薑絲大蒜胡蘿蔔</v>
      </c>
      <c r="I17" s="34" t="str">
        <f>'偏鄉計劃學校(葷)國小'!O101</f>
        <v>時蔬</v>
      </c>
      <c r="J17" s="35" t="str">
        <f>'偏鄉計劃學校(葷)國小'!O102&amp;'偏鄉計劃學校(葷)國小'!O103&amp;'偏鄉計劃學校(葷)國小'!O104&amp;'偏鄉計劃學校(葷)國小'!O105&amp;'偏鄉計劃學校(葷)國小'!O106&amp;'偏鄉計劃學校(葷)國小'!O107</f>
        <v>蔬菜大蒜</v>
      </c>
      <c r="K17" s="34" t="str">
        <f>'偏鄉計劃學校(葷)國小'!Q101</f>
        <v>羅宋湯</v>
      </c>
      <c r="L17" s="35" t="str">
        <f>'偏鄉計劃學校(葷)國小'!Q102&amp;'偏鄉計劃學校(葷)國小'!Q103&amp;'偏鄉計劃學校(葷)國小'!Q104&amp;'偏鄉計劃學校(葷)國小'!Q105&amp;'偏鄉計劃學校(葷)國小'!Q106&amp;'偏鄉計劃學校(葷)國小'!Q107</f>
        <v>洋蔥甘藍大番茄豬後腿肉</v>
      </c>
      <c r="M17" s="34" t="str">
        <f>'偏鄉計劃學校(葷)國小'!S101</f>
        <v>葡萄乾</v>
      </c>
      <c r="N17" s="34">
        <f>'偏鄉計劃學校(葷)國小'!U102</f>
        <v>0</v>
      </c>
      <c r="O17" s="34" t="e">
        <f>'偏鄉計劃學校(葷)國小'!AD101</f>
        <v>#REF!</v>
      </c>
      <c r="P17" s="219">
        <f>'偏鄉計劃學校(葷)國小'!B101</f>
        <v>5.4</v>
      </c>
      <c r="Q17" s="219">
        <f>'偏鄉計劃學校(葷)國小'!C101</f>
        <v>2.1</v>
      </c>
      <c r="R17" s="219">
        <f>'偏鄉計劃學校(葷)國小'!D101</f>
        <v>1.5</v>
      </c>
      <c r="S17" s="219">
        <f>'偏鄉計劃學校(葷)國小'!E101</f>
        <v>2.4</v>
      </c>
      <c r="T17" s="36">
        <f>'偏鄉計劃學校(葷)國小'!F101</f>
        <v>0</v>
      </c>
      <c r="U17" s="36">
        <f>'偏鄉計劃學校(葷)國小'!G101</f>
        <v>0</v>
      </c>
      <c r="V17" s="47">
        <f>'偏鄉計劃學校(葷)國小'!H101</f>
        <v>681</v>
      </c>
    </row>
    <row r="18" spans="1:25" ht="15.75" customHeight="1">
      <c r="A18" s="142">
        <v>45831</v>
      </c>
      <c r="B18" s="34" t="str">
        <f>'偏鄉計劃學校(葷)國小'!A108</f>
        <v>R2</v>
      </c>
      <c r="C18" s="34" t="str">
        <f>'偏鄉計劃學校(葷)國小'!I108</f>
        <v>糙米飯</v>
      </c>
      <c r="D18" s="35" t="str">
        <f>'偏鄉計劃學校(葷)國小'!I109&amp;'偏鄉計劃學校(葷)國小'!I110&amp;'偏鄉計劃學校(葷)國小'!I111&amp;'偏鄉計劃學校(葷)國小'!I112&amp;'偏鄉計劃學校(葷)國小'!I113&amp;'偏鄉計劃學校(葷)國小'!I114</f>
        <v>米糙米</v>
      </c>
      <c r="E18" s="34" t="str">
        <f>'偏鄉計劃學校(葷)國小'!K108</f>
        <v>黃金魚片</v>
      </c>
      <c r="F18" s="34" t="str">
        <f>'偏鄉計劃學校(葷)國小'!K109&amp;'偏鄉計劃學校(葷)國小'!K110&amp;'偏鄉計劃學校(葷)國小'!K111&amp;'偏鄉計劃學校(葷)國小'!K112&amp;'偏鄉計劃學校(葷)國小'!K113&amp;'偏鄉計劃學校(葷)國小'!K114</f>
        <v>鯊魚片</v>
      </c>
      <c r="G18" s="34" t="str">
        <f>'偏鄉計劃學校(葷)國小'!M108</f>
        <v>絲瓜麵線</v>
      </c>
      <c r="H18" s="35" t="str">
        <f>'偏鄉計劃學校(葷)國小'!M109&amp;'偏鄉計劃學校(葷)國小'!M110&amp;'偏鄉計劃學校(葷)國小'!M111&amp;'偏鄉計劃學校(葷)國小'!M112&amp;'偏鄉計劃學校(葷)國小'!M113&amp;'偏鄉計劃學校(葷)國小'!M114</f>
        <v>絲瓜麵線豬絞肉</v>
      </c>
      <c r="I18" s="34" t="str">
        <f>'偏鄉計劃學校(葷)國小'!O108</f>
        <v>時蔬</v>
      </c>
      <c r="J18" s="35" t="str">
        <f>'偏鄉計劃學校(葷)國小'!O109&amp;'偏鄉計劃學校(葷)國小'!O110&amp;'偏鄉計劃學校(葷)國小'!O111&amp;'偏鄉計劃學校(葷)國小'!O112&amp;'偏鄉計劃學校(葷)國小'!O113&amp;'偏鄉計劃學校(葷)國小'!O114</f>
        <v>蔬菜大蒜</v>
      </c>
      <c r="K18" s="34" t="str">
        <f>'偏鄉計劃學校(葷)國小'!Q108</f>
        <v>酸辣湯</v>
      </c>
      <c r="L18" s="35" t="str">
        <f>'偏鄉計劃學校(葷)國小'!Q109&amp;'偏鄉計劃學校(葷)國小'!Q110&amp;'偏鄉計劃學校(葷)國小'!Q111&amp;'偏鄉計劃學校(葷)國小'!Q112&amp;'偏鄉計劃學校(葷)國小'!Q113&amp;'偏鄉計劃學校(葷)國小'!Q114</f>
        <v>豆腐脆筍金針菇胡蘿蔔乾木耳</v>
      </c>
      <c r="M18" s="34" t="str">
        <f>'偏鄉計劃學校(葷)國小'!S108</f>
        <v>果汁</v>
      </c>
      <c r="N18" s="34">
        <f>'偏鄉計劃學校(葷)國小'!U109</f>
        <v>0</v>
      </c>
      <c r="O18" s="34" t="e">
        <f>'偏鄉計劃學校(葷)國小'!AD108</f>
        <v>#REF!</v>
      </c>
      <c r="P18" s="219">
        <f>'偏鄉計劃學校(葷)國小'!B108</f>
        <v>5.6</v>
      </c>
      <c r="Q18" s="219">
        <f>'偏鄉計劃學校(葷)國小'!C108</f>
        <v>2.6</v>
      </c>
      <c r="R18" s="219">
        <f>'偏鄉計劃學校(葷)國小'!D108</f>
        <v>1.5</v>
      </c>
      <c r="S18" s="219">
        <f>'偏鄉計劃學校(葷)國小'!E108</f>
        <v>2.5</v>
      </c>
      <c r="T18" s="36">
        <f>'偏鄉計劃學校(葷)國小'!F108</f>
        <v>0.3</v>
      </c>
      <c r="U18" s="36">
        <f>'偏鄉計劃學校(葷)國小'!G108</f>
        <v>0</v>
      </c>
      <c r="V18" s="47">
        <f>'偏鄉計劃學校(葷)國小'!H108</f>
        <v>737</v>
      </c>
    </row>
    <row r="19" spans="1:25" ht="15.75" customHeight="1">
      <c r="A19" s="142">
        <v>45832</v>
      </c>
      <c r="B19" s="34" t="str">
        <f>'偏鄉計劃學校(葷)國小'!A115</f>
        <v>R3</v>
      </c>
      <c r="C19" s="34" t="str">
        <f>'偏鄉計劃學校(葷)國小'!I115</f>
        <v>蘑菇麵特餐</v>
      </c>
      <c r="D19" s="35" t="str">
        <f>'偏鄉計劃學校(葷)國小'!I116&amp;'偏鄉計劃學校(葷)國小'!I117&amp;'偏鄉計劃學校(葷)國小'!I118&amp;'偏鄉計劃學校(葷)國小'!I119&amp;'偏鄉計劃學校(葷)國小'!I120&amp;'偏鄉計劃學校(葷)國小'!I121</f>
        <v>拉麵</v>
      </c>
      <c r="E19" s="34" t="str">
        <f>'偏鄉計劃學校(葷)國小'!K115</f>
        <v>茄汁肉醬</v>
      </c>
      <c r="F19" s="34" t="str">
        <f>'偏鄉計劃學校(葷)國小'!K116&amp;'偏鄉計劃學校(葷)國小'!K117&amp;'偏鄉計劃學校(葷)國小'!K118&amp;'偏鄉計劃學校(葷)國小'!K119&amp;'偏鄉計劃學校(葷)國小'!K120&amp;'偏鄉計劃學校(葷)國小'!K121</f>
        <v>豬絞肉馬鈴薯洋蔥蘑菇醬</v>
      </c>
      <c r="G19" s="34" t="str">
        <f>'偏鄉計劃學校(葷)國小'!M115</f>
        <v>肉絲甘藍</v>
      </c>
      <c r="H19" s="35" t="str">
        <f>'偏鄉計劃學校(葷)國小'!M116&amp;'偏鄉計劃學校(葷)國小'!M117&amp;'偏鄉計劃學校(葷)國小'!M118&amp;'偏鄉計劃學校(葷)國小'!M119&amp;'偏鄉計劃學校(葷)國小'!M120&amp;'偏鄉計劃學校(葷)國小'!M121</f>
        <v>甘藍豬後腿肉胡蘿蔔大蒜</v>
      </c>
      <c r="I19" s="34" t="str">
        <f>'偏鄉計劃學校(葷)國小'!O115</f>
        <v>時蔬</v>
      </c>
      <c r="J19" s="35" t="str">
        <f>'偏鄉計劃學校(葷)國小'!O116&amp;'偏鄉計劃學校(葷)國小'!O117&amp;'偏鄉計劃學校(葷)國小'!O118&amp;'偏鄉計劃學校(葷)國小'!O119&amp;'偏鄉計劃學校(葷)國小'!O120&amp;'偏鄉計劃學校(葷)國小'!O121</f>
        <v>蔬菜大蒜</v>
      </c>
      <c r="K19" s="34" t="str">
        <f>'偏鄉計劃學校(葷)國小'!Q115</f>
        <v>玉米濃湯</v>
      </c>
      <c r="L19" s="35" t="str">
        <f>'偏鄉計劃學校(葷)國小'!Q116&amp;'偏鄉計劃學校(葷)國小'!Q117&amp;'偏鄉計劃學校(葷)國小'!Q118&amp;'偏鄉計劃學校(葷)國小'!Q119&amp;'偏鄉計劃學校(葷)國小'!Q120&amp;'偏鄉計劃學校(葷)國小'!Q121</f>
        <v>雞蛋冷凍玉米粒玉米濃湯調理包</v>
      </c>
      <c r="M19" s="34" t="str">
        <f>'偏鄉計劃學校(葷)國小'!S115</f>
        <v>紅豆餐包</v>
      </c>
      <c r="N19" s="34">
        <f>'偏鄉計劃學校(葷)國小'!U116</f>
        <v>0</v>
      </c>
      <c r="O19" s="34" t="e">
        <f>'偏鄉計劃學校(葷)國小'!AD115</f>
        <v>#REF!</v>
      </c>
      <c r="P19" s="219">
        <f>'偏鄉計劃學校(葷)國小'!B115</f>
        <v>5.6</v>
      </c>
      <c r="Q19" s="219">
        <f>'偏鄉計劃學校(葷)國小'!C115</f>
        <v>2.2999999999999998</v>
      </c>
      <c r="R19" s="219">
        <f>'偏鄉計劃學校(葷)國小'!D115</f>
        <v>1.5</v>
      </c>
      <c r="S19" s="219">
        <f>'偏鄉計劃學校(葷)國小'!E115</f>
        <v>2.4</v>
      </c>
      <c r="T19" s="36">
        <f>'偏鄉計劃學校(葷)國小'!F115</f>
        <v>0</v>
      </c>
      <c r="U19" s="36">
        <f>'偏鄉計劃學校(葷)國小'!G115</f>
        <v>0</v>
      </c>
      <c r="V19" s="47">
        <f>'偏鄉計劃學校(葷)國小'!H115</f>
        <v>710</v>
      </c>
    </row>
    <row r="20" spans="1:25" ht="15.75" customHeight="1">
      <c r="A20" s="142">
        <v>45833</v>
      </c>
      <c r="B20" s="34" t="str">
        <f>'偏鄉計劃學校(葷)國小'!A122</f>
        <v>R4</v>
      </c>
      <c r="C20" s="34" t="str">
        <f>'偏鄉計劃學校(葷)國小'!I122</f>
        <v>糙米飯</v>
      </c>
      <c r="D20" s="35" t="str">
        <f>'偏鄉計劃學校(葷)國小'!I123&amp;'偏鄉計劃學校(葷)國小'!I124&amp;'偏鄉計劃學校(葷)國小'!I125&amp;'偏鄉計劃學校(葷)國小'!I126&amp;'偏鄉計劃學校(葷)國小'!I127&amp;'偏鄉計劃學校(葷)國小'!I128</f>
        <v>米糙米</v>
      </c>
      <c r="E20" s="34" t="str">
        <f>'偏鄉計劃學校(葷)國小'!K122</f>
        <v>韓式燒肉</v>
      </c>
      <c r="F20" s="34" t="str">
        <f>'偏鄉計劃學校(葷)國小'!K123&amp;'偏鄉計劃學校(葷)國小'!K124&amp;'偏鄉計劃學校(葷)國小'!K125&amp;'偏鄉計劃學校(葷)國小'!K126&amp;'偏鄉計劃學校(葷)國小'!K127&amp;'偏鄉計劃學校(葷)國小'!K128</f>
        <v>豬後腿肉韓式泡菜結球白菜大蒜</v>
      </c>
      <c r="G20" s="227" t="s">
        <v>386</v>
      </c>
      <c r="H20" s="35" t="str">
        <f>'偏鄉計劃學校(葷)國小'!M123&amp;'偏鄉計劃學校(葷)國小'!M124&amp;'偏鄉計劃學校(葷)國小'!M125&amp;'偏鄉計劃學校(葷)國小'!M126&amp;'偏鄉計劃學校(葷)國小'!M127&amp;'偏鄉計劃學校(葷)國小'!M128</f>
        <v>四角油豆腐胡蘿蔔白蘿蔔</v>
      </c>
      <c r="I20" s="34" t="str">
        <f>'偏鄉計劃學校(葷)國小'!O122</f>
        <v>時蔬</v>
      </c>
      <c r="J20" s="35" t="str">
        <f>'偏鄉計劃學校(葷)國小'!O123&amp;'偏鄉計劃學校(葷)國小'!O124&amp;'偏鄉計劃學校(葷)國小'!O125&amp;'偏鄉計劃學校(葷)國小'!O126&amp;'偏鄉計劃學校(葷)國小'!O127&amp;'偏鄉計劃學校(葷)國小'!O128</f>
        <v>蔬菜大蒜</v>
      </c>
      <c r="K20" s="34" t="str">
        <f>'偏鄉計劃學校(葷)國小'!Q122</f>
        <v>愛玉甜湯</v>
      </c>
      <c r="L20" s="35" t="str">
        <f>'偏鄉計劃學校(葷)國小'!Q123&amp;'偏鄉計劃學校(葷)國小'!Q124&amp;'偏鄉計劃學校(葷)國小'!Q125&amp;'偏鄉計劃學校(葷)國小'!Q126&amp;'偏鄉計劃學校(葷)國小'!Q127&amp;'偏鄉計劃學校(葷)國小'!Q128</f>
        <v>愛玉凍二砂糖</v>
      </c>
      <c r="M20" s="34" t="str">
        <f>'偏鄉計劃學校(葷)國小'!S122</f>
        <v>保久乳</v>
      </c>
      <c r="N20" s="34">
        <f>'偏鄉計劃學校(葷)國小'!U123</f>
        <v>0</v>
      </c>
      <c r="O20" s="34" t="e">
        <f>'偏鄉計劃學校(葷)國小'!AD122</f>
        <v>#REF!</v>
      </c>
      <c r="P20" s="219">
        <f>'偏鄉計劃學校(葷)國小'!B122</f>
        <v>5</v>
      </c>
      <c r="Q20" s="219">
        <f>'偏鄉計劃學校(葷)國小'!C122</f>
        <v>2.6</v>
      </c>
      <c r="R20" s="219">
        <f>'偏鄉計劃學校(葷)國小'!D122</f>
        <v>1.5</v>
      </c>
      <c r="S20" s="219">
        <f>'偏鄉計劃學校(葷)國小'!E122</f>
        <v>2.4</v>
      </c>
      <c r="T20" s="36">
        <f>'偏鄉計劃學校(葷)國小'!F122</f>
        <v>0</v>
      </c>
      <c r="U20" s="36">
        <f>'偏鄉計劃學校(葷)國小'!G122</f>
        <v>0</v>
      </c>
      <c r="V20" s="47">
        <f>'偏鄉計劃學校(葷)國小'!H122</f>
        <v>690.5</v>
      </c>
    </row>
    <row r="21" spans="1:25" ht="15.75" customHeight="1">
      <c r="A21" s="142">
        <v>45834</v>
      </c>
      <c r="B21" s="34" t="str">
        <f>'偏鄉計劃學校(葷)國小'!A129</f>
        <v>R5</v>
      </c>
      <c r="C21" s="34" t="str">
        <f>'偏鄉計劃學校(葷)國小'!I129</f>
        <v>芝麻飯</v>
      </c>
      <c r="D21" s="35" t="str">
        <f>'偏鄉計劃學校(葷)國小'!I130&amp;'偏鄉計劃學校(葷)國小'!I134&amp;'偏鄉計劃學校(葷)國小'!I132&amp;'偏鄉計劃學校(葷)國小'!I133&amp;'偏鄉計劃學校(葷)國小'!I134&amp;'偏鄉計劃學校(葷)國小'!I135</f>
        <v>米</v>
      </c>
      <c r="E21" s="34" t="str">
        <f>'偏鄉計劃學校(葷)國小'!K129</f>
        <v>糖醋雞丁</v>
      </c>
      <c r="F21" s="34" t="str">
        <f>'偏鄉計劃學校(葷)國小'!K130&amp;'偏鄉計劃學校(葷)國小'!K134&amp;'偏鄉計劃學校(葷)國小'!K132&amp;'偏鄉計劃學校(葷)國小'!K133&amp;'偏鄉計劃學校(葷)國小'!K134&amp;'偏鄉計劃學校(葷)國小'!K135</f>
        <v>肉雞番茄糊鳳梨罐頭甜椒(青皮)番茄糊二砂糖</v>
      </c>
      <c r="G21" s="34" t="str">
        <f>'偏鄉計劃學校(葷)國小'!M129</f>
        <v>塔香黑輪</v>
      </c>
      <c r="H21" s="35" t="str">
        <f>'偏鄉計劃學校(葷)國小'!M130&amp;'偏鄉計劃學校(葷)國小'!M134&amp;'偏鄉計劃學校(葷)國小'!M132&amp;'偏鄉計劃學校(葷)國小'!M133&amp;'偏鄉計劃學校(葷)國小'!M134&amp;'偏鄉計劃學校(葷)國小'!M135</f>
        <v>杏鮑菇九層塔</v>
      </c>
      <c r="I21" s="34" t="str">
        <f>'偏鄉計劃學校(葷)國小'!O129</f>
        <v>時蔬</v>
      </c>
      <c r="J21" s="35" t="str">
        <f>'偏鄉計劃學校(葷)國小'!O130&amp;'偏鄉計劃學校(葷)國小'!O131&amp;'偏鄉計劃學校(葷)國小'!O132&amp;'偏鄉計劃學校(葷)國小'!O133&amp;'偏鄉計劃學校(葷)國小'!O134&amp;'偏鄉計劃學校(葷)國小'!O135</f>
        <v>蔬菜大蒜</v>
      </c>
      <c r="K21" s="34" t="str">
        <f>'偏鄉計劃學校(葷)國小'!Q129</f>
        <v>白菜大骨湯</v>
      </c>
      <c r="L21" s="35" t="str">
        <f>'偏鄉計劃學校(葷)國小'!Q130&amp;'偏鄉計劃學校(葷)國小'!Q134&amp;'偏鄉計劃學校(葷)國小'!Q132&amp;'偏鄉計劃學校(葷)國小'!Q133&amp;'偏鄉計劃學校(葷)國小'!Q134&amp;'偏鄉計劃學校(葷)國小'!Q135</f>
        <v>結球白菜大骨</v>
      </c>
      <c r="M21" s="34" t="str">
        <f>'偏鄉計劃學校(葷)國小'!S129</f>
        <v>水果</v>
      </c>
      <c r="N21" s="34" t="str">
        <f>'偏鄉計劃學校(葷)國小'!U130</f>
        <v>有機豆奶</v>
      </c>
      <c r="O21" s="34" t="e">
        <f>'偏鄉計劃學校(葷)國小'!AD129</f>
        <v>#REF!</v>
      </c>
      <c r="P21" s="219">
        <f>'偏鄉計劃學校(葷)國小'!B129</f>
        <v>5.2</v>
      </c>
      <c r="Q21" s="219">
        <f>'偏鄉計劃學校(葷)國小'!C129</f>
        <v>2.6</v>
      </c>
      <c r="R21" s="219">
        <f>'偏鄉計劃學校(葷)國小'!D129</f>
        <v>1.6</v>
      </c>
      <c r="S21" s="219">
        <f>'偏鄉計劃學校(葷)國小'!E129</f>
        <v>2.4</v>
      </c>
      <c r="T21" s="36">
        <f>'偏鄉計劃學校(葷)國小'!F129</f>
        <v>0</v>
      </c>
      <c r="U21" s="36">
        <f>'偏鄉計劃學校(葷)國小'!G129</f>
        <v>0</v>
      </c>
      <c r="V21" s="47">
        <f>'偏鄉計劃學校(葷)國小'!H129</f>
        <v>707</v>
      </c>
    </row>
    <row r="22" spans="1:25" ht="15.75" customHeight="1">
      <c r="A22" s="142">
        <v>45837</v>
      </c>
      <c r="B22" s="34" t="str">
        <f>'偏鄉計劃學校(葷)國小'!A136</f>
        <v>S1</v>
      </c>
      <c r="C22" s="34" t="str">
        <f>'偏鄉計劃學校(葷)國小'!I136</f>
        <v>白米飯</v>
      </c>
      <c r="D22" s="35" t="str">
        <f>'偏鄉計劃學校(葷)國小'!I137&amp;'偏鄉計劃學校(葷)國小'!I138&amp;'偏鄉計劃學校(葷)國小'!I139&amp;'偏鄉計劃學校(葷)國小'!I140&amp;'偏鄉計劃學校(葷)國小'!I141&amp;'偏鄉計劃學校(葷)國小'!I142</f>
        <v>米</v>
      </c>
      <c r="E22" s="34" t="str">
        <f>'偏鄉計劃學校(葷)國小'!K136</f>
        <v>打拋豬</v>
      </c>
      <c r="F22" s="34" t="str">
        <f>'偏鄉計劃學校(葷)國小'!K137&amp;'偏鄉計劃學校(葷)國小'!K138&amp;'偏鄉計劃學校(葷)國小'!K139&amp;'偏鄉計劃學校(葷)國小'!K140&amp;'偏鄉計劃學校(葷)國小'!K141&amp;'偏鄉計劃學校(葷)國小'!K142</f>
        <v>豬絞肉豆薯大番茄九層塔大蒜</v>
      </c>
      <c r="G22" s="34" t="str">
        <f>'偏鄉計劃學校(葷)國小'!M136</f>
        <v>白菜滷</v>
      </c>
      <c r="H22" s="35" t="str">
        <f>'偏鄉計劃學校(葷)國小'!M137&amp;'偏鄉計劃學校(葷)國小'!M138&amp;'偏鄉計劃學校(葷)國小'!M139&amp;'偏鄉計劃學校(葷)國小'!M140&amp;'偏鄉計劃學校(葷)國小'!M141&amp;'偏鄉計劃學校(葷)國小'!M142</f>
        <v>結球白菜豬絞肉乾香菇大蒜胡蘿蔔</v>
      </c>
      <c r="I22" s="34" t="str">
        <f>'偏鄉計劃學校(葷)國小'!O136</f>
        <v>時蔬</v>
      </c>
      <c r="J22" s="35" t="str">
        <f>'偏鄉計劃學校(葷)國小'!O137&amp;'偏鄉計劃學校(葷)國小'!O138&amp;'偏鄉計劃學校(葷)國小'!O139&amp;'偏鄉計劃學校(葷)國小'!O140&amp;'偏鄉計劃學校(葷)國小'!O141&amp;'偏鄉計劃學校(葷)國小'!O142</f>
        <v>蔬菜大蒜</v>
      </c>
      <c r="K22" s="34" t="str">
        <f>'偏鄉計劃學校(葷)國小'!Q136</f>
        <v>時蔬大骨湯</v>
      </c>
      <c r="L22" s="35" t="str">
        <f>'偏鄉計劃學校(葷)國小'!Q137&amp;'偏鄉計劃學校(葷)國小'!Q138&amp;'偏鄉計劃學校(葷)國小'!Q139&amp;'偏鄉計劃學校(葷)國小'!Q140&amp;'偏鄉計劃學校(葷)國小'!Q141&amp;'偏鄉計劃學校(葷)國小'!Q142</f>
        <v>時蔬大骨</v>
      </c>
      <c r="M22" s="34" t="str">
        <f>'偏鄉計劃學校(葷)國小'!S136</f>
        <v>奶油餐包</v>
      </c>
      <c r="N22" s="34">
        <f>'偏鄉計劃學校(葷)國小'!U137</f>
        <v>0</v>
      </c>
      <c r="O22" s="34" t="e">
        <f>'偏鄉計劃學校(葷)國小'!AD136</f>
        <v>#REF!</v>
      </c>
      <c r="P22" s="219">
        <f>'偏鄉計劃學校(葷)國小'!B136</f>
        <v>5.3</v>
      </c>
      <c r="Q22" s="219">
        <f>'偏鄉計劃學校(葷)國小'!C136</f>
        <v>2</v>
      </c>
      <c r="R22" s="219">
        <f>'偏鄉計劃學校(葷)國小'!D136</f>
        <v>1.7</v>
      </c>
      <c r="S22" s="219">
        <f>'偏鄉計劃學校(葷)國小'!E136</f>
        <v>2.4</v>
      </c>
      <c r="T22" s="36">
        <f>'偏鄉計劃學校(葷)國小'!F136</f>
        <v>0</v>
      </c>
      <c r="U22" s="36">
        <f>'偏鄉計劃學校(葷)國小'!G136</f>
        <v>0</v>
      </c>
      <c r="V22" s="47">
        <f>'偏鄉計劃學校(葷)國小'!H136</f>
        <v>671.5</v>
      </c>
    </row>
    <row r="23" spans="1:25" ht="15.75" customHeight="1">
      <c r="A23" s="142">
        <v>45838</v>
      </c>
      <c r="B23" s="34" t="str">
        <f>'偏鄉計劃學校(葷)國中'!A143</f>
        <v>S2</v>
      </c>
      <c r="C23" s="34" t="str">
        <f>'偏鄉計劃學校(葷)國中'!I143</f>
        <v>糙米飯</v>
      </c>
      <c r="D23" s="35" t="str">
        <f>'偏鄉計劃學校(葷)國小'!I144&amp;'偏鄉計劃學校(葷)國小'!I145&amp;'偏鄉計劃學校(葷)國小'!I146&amp;'偏鄉計劃學校(葷)國小'!I147&amp;'偏鄉計劃學校(葷)國小'!I148&amp;'偏鄉計劃學校(葷)國小'!I149</f>
        <v>米糙米</v>
      </c>
      <c r="E23" s="34" t="str">
        <f>'偏鄉計劃學校(葷)國中'!K143</f>
        <v>香酥雞</v>
      </c>
      <c r="F23" s="34" t="str">
        <f>'偏鄉計劃學校(葷)國小'!K144&amp;'偏鄉計劃學校(葷)國小'!K145&amp;'偏鄉計劃學校(葷)國小'!K146&amp;'偏鄉計劃學校(葷)國小'!K147&amp;'偏鄉計劃學校(葷)國小'!K148&amp;'偏鄉計劃學校(葷)國小'!K149</f>
        <v>肉雞馬鈴薯大蒜胡椒鹽</v>
      </c>
      <c r="G23" s="34" t="str">
        <f>'偏鄉計劃學校(葷)國中'!M143</f>
        <v>銀芽肉絲</v>
      </c>
      <c r="H23" s="35" t="str">
        <f>'偏鄉計劃學校(葷)國小'!M144&amp;'偏鄉計劃學校(葷)國小'!M145&amp;'偏鄉計劃學校(葷)國小'!M146&amp;'偏鄉計劃學校(葷)國小'!M147&amp;'偏鄉計劃學校(葷)國小'!M148&amp;'偏鄉計劃學校(葷)國小'!M149</f>
        <v>綠豆芽胡蘿蔔韭菜大蒜豬後腿肉</v>
      </c>
      <c r="I23" s="34" t="str">
        <f>'偏鄉計劃學校(葷)國小'!O143</f>
        <v>時蔬</v>
      </c>
      <c r="J23" s="35" t="str">
        <f>'偏鄉計劃學校(葷)國小'!O144&amp;'偏鄉計劃學校(葷)國小'!O145&amp;'偏鄉計劃學校(葷)國小'!O146&amp;'偏鄉計劃學校(葷)國小'!O147&amp;'偏鄉計劃學校(葷)國小'!O148&amp;'偏鄉計劃學校(葷)國小'!O149</f>
        <v>蔬菜大蒜</v>
      </c>
      <c r="K23" s="227" t="s">
        <v>388</v>
      </c>
      <c r="L23" s="35" t="str">
        <f>'偏鄉計劃學校(葷)國小'!Q144&amp;'偏鄉計劃學校(葷)國小'!Q145&amp;'偏鄉計劃學校(葷)國小'!Q146&amp;'偏鄉計劃學校(葷)國小'!Q147&amp;'偏鄉計劃學校(葷)國小'!Q148&amp;'偏鄉計劃學校(葷)國小'!Q149</f>
        <v>乾裙帶菜豆腐小魚乾</v>
      </c>
      <c r="M23" s="34" t="str">
        <f>'偏鄉計劃學校(葷)國小'!S143</f>
        <v>保久乳</v>
      </c>
      <c r="N23" s="34">
        <f>'偏鄉計劃學校(葷)國小'!U144</f>
        <v>0</v>
      </c>
      <c r="O23" s="34">
        <f>'偏鄉計劃學校(葷)國小'!AD113</f>
        <v>0</v>
      </c>
      <c r="P23" s="219">
        <f>'偏鄉計劃學校(葷)國小'!B143</f>
        <v>5.8</v>
      </c>
      <c r="Q23" s="219">
        <f>'偏鄉計劃學校(葷)國小'!C143</f>
        <v>3</v>
      </c>
      <c r="R23" s="219">
        <f>'偏鄉計劃學校(葷)國小'!D143</f>
        <v>1.7</v>
      </c>
      <c r="S23" s="219">
        <f>'偏鄉計劃學校(葷)國小'!E143</f>
        <v>2.5</v>
      </c>
      <c r="T23" s="36">
        <f>'偏鄉計劃學校(葷)國小'!F113</f>
        <v>0</v>
      </c>
      <c r="U23" s="36">
        <f>'偏鄉計劃學校(葷)國小'!G113</f>
        <v>0</v>
      </c>
      <c r="V23" s="47">
        <f>'偏鄉計劃學校(葷)國小'!H143</f>
        <v>786</v>
      </c>
    </row>
    <row r="24" spans="1:25" ht="15.75" customHeight="1">
      <c r="B24" s="9"/>
      <c r="C24" s="9"/>
      <c r="D24" s="11"/>
      <c r="E24" s="9"/>
      <c r="F24" s="9"/>
      <c r="G24" s="9"/>
      <c r="H24" s="12"/>
      <c r="I24" s="9"/>
      <c r="J24" s="12"/>
      <c r="K24" s="9"/>
      <c r="L24" s="12"/>
      <c r="M24" s="9"/>
      <c r="N24" s="9"/>
      <c r="O24" s="9"/>
      <c r="P24" s="1"/>
      <c r="Q24" s="1"/>
      <c r="R24" s="1"/>
      <c r="S24" s="1"/>
      <c r="T24" s="1"/>
      <c r="U24" s="1"/>
      <c r="V24" s="13"/>
    </row>
    <row r="25" spans="1:25" ht="15.75" customHeight="1">
      <c r="A25" s="231" t="s">
        <v>374</v>
      </c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17"/>
      <c r="X25" s="217"/>
      <c r="Y25" s="217"/>
    </row>
    <row r="26" spans="1:25" ht="15.75" customHeight="1">
      <c r="A26" s="232" t="s">
        <v>369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17"/>
      <c r="X26" s="217"/>
      <c r="Y26" s="217"/>
    </row>
    <row r="27" spans="1:25" ht="15.75" customHeight="1">
      <c r="A27" s="232" t="s">
        <v>370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17"/>
      <c r="X27" s="217"/>
      <c r="Y27" s="217"/>
    </row>
    <row r="28" spans="1:25" ht="15.75" customHeight="1">
      <c r="A28" s="232" t="s">
        <v>371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17"/>
      <c r="X28" s="217"/>
      <c r="Y28" s="217"/>
    </row>
    <row r="29" spans="1:25" ht="15.75" customHeight="1">
      <c r="A29" s="232" t="s">
        <v>393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17"/>
      <c r="X29" s="217"/>
      <c r="Y29" s="217"/>
    </row>
    <row r="30" spans="1:25" ht="15.75" customHeight="1">
      <c r="A30" s="235" t="s">
        <v>394</v>
      </c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</row>
    <row r="31" spans="1:25" ht="15.75" customHeight="1">
      <c r="A31" s="200" t="s">
        <v>395</v>
      </c>
      <c r="B31" s="9"/>
      <c r="C31" s="9"/>
      <c r="D31" s="11"/>
      <c r="E31" s="9"/>
      <c r="F31" s="9"/>
      <c r="G31" s="9"/>
      <c r="H31" s="12"/>
      <c r="I31" s="9"/>
      <c r="J31" s="12"/>
      <c r="K31" s="9"/>
      <c r="L31" s="12"/>
      <c r="M31" s="9"/>
      <c r="N31" s="9"/>
      <c r="O31" s="9"/>
      <c r="P31" s="1"/>
      <c r="Q31" s="1"/>
      <c r="R31" s="1"/>
      <c r="S31" s="1"/>
      <c r="T31" s="1"/>
      <c r="U31" s="1"/>
      <c r="V31" s="13"/>
    </row>
    <row r="32" spans="1:25" ht="15.75" customHeight="1">
      <c r="A32" s="236" t="s">
        <v>396</v>
      </c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</row>
    <row r="33" spans="1:25" ht="15.75" customHeight="1">
      <c r="A33" s="232" t="s">
        <v>397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</row>
    <row r="34" spans="1:25" ht="15.75" customHeight="1">
      <c r="A34" s="232" t="s">
        <v>373</v>
      </c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</row>
    <row r="35" spans="1:25" ht="15.75" customHeight="1">
      <c r="A35" s="233" t="s">
        <v>427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29"/>
      <c r="X35" s="229"/>
      <c r="Y35" s="217"/>
    </row>
    <row r="36" spans="1:25" ht="15.75" customHeight="1">
      <c r="A36" s="234" t="s">
        <v>412</v>
      </c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172"/>
      <c r="X36" s="172"/>
      <c r="Y36" s="217"/>
    </row>
    <row r="37" spans="1:25" ht="15.75" customHeight="1">
      <c r="A37" s="172" t="s">
        <v>411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217"/>
    </row>
    <row r="38" spans="1:25" ht="15.75" customHeight="1">
      <c r="B38" s="9"/>
      <c r="C38" s="9"/>
      <c r="D38" s="11"/>
      <c r="E38" s="9"/>
      <c r="F38" s="9"/>
      <c r="G38" s="9"/>
      <c r="H38" s="12"/>
      <c r="I38" s="9"/>
      <c r="J38" s="12"/>
      <c r="K38" s="9"/>
      <c r="L38" s="12"/>
      <c r="M38" s="9"/>
      <c r="N38" s="9"/>
      <c r="O38" s="9"/>
      <c r="P38" s="1"/>
      <c r="Q38" s="1"/>
      <c r="R38" s="1"/>
      <c r="S38" s="1"/>
      <c r="T38" s="1"/>
      <c r="U38" s="1"/>
      <c r="V38" s="13"/>
    </row>
    <row r="39" spans="1:25" ht="15.75" customHeight="1">
      <c r="B39" s="9"/>
      <c r="C39" s="9"/>
      <c r="D39" s="11"/>
      <c r="E39" s="9"/>
      <c r="F39" s="9"/>
      <c r="G39" s="9"/>
      <c r="H39" s="12"/>
      <c r="I39" s="9"/>
      <c r="J39" s="12"/>
      <c r="K39" s="9"/>
      <c r="L39" s="12"/>
      <c r="M39" s="9"/>
      <c r="N39" s="9"/>
      <c r="O39" s="9"/>
      <c r="P39" s="1"/>
      <c r="Q39" s="1"/>
      <c r="R39" s="1"/>
      <c r="S39" s="1"/>
      <c r="T39" s="1"/>
      <c r="U39" s="1"/>
      <c r="V39" s="13"/>
    </row>
    <row r="40" spans="1:25" ht="15.75" customHeight="1">
      <c r="B40" s="9"/>
      <c r="C40" s="9"/>
      <c r="D40" s="11"/>
      <c r="E40" s="9"/>
      <c r="F40" s="9"/>
      <c r="G40" s="9"/>
      <c r="H40" s="12"/>
      <c r="I40" s="9"/>
      <c r="J40" s="12"/>
      <c r="K40" s="9"/>
      <c r="L40" s="12"/>
      <c r="M40" s="9"/>
      <c r="N40" s="9"/>
      <c r="O40" s="9"/>
      <c r="P40" s="1"/>
      <c r="Q40" s="1"/>
      <c r="R40" s="1"/>
      <c r="S40" s="1"/>
      <c r="T40" s="1"/>
      <c r="U40" s="1"/>
      <c r="V40" s="13"/>
    </row>
    <row r="41" spans="1:25" ht="15.75" customHeight="1">
      <c r="B41" s="9"/>
      <c r="C41" s="9"/>
      <c r="D41" s="11"/>
      <c r="E41" s="9"/>
      <c r="F41" s="9"/>
      <c r="G41" s="9"/>
      <c r="H41" s="12"/>
      <c r="I41" s="9"/>
      <c r="J41" s="12"/>
      <c r="K41" s="9"/>
      <c r="L41" s="12"/>
      <c r="M41" s="9"/>
      <c r="N41" s="9"/>
      <c r="O41" s="9"/>
      <c r="P41" s="1"/>
      <c r="Q41" s="1"/>
      <c r="R41" s="1"/>
      <c r="S41" s="1"/>
      <c r="T41" s="1"/>
      <c r="U41" s="1"/>
      <c r="V41" s="13"/>
    </row>
    <row r="42" spans="1:25" ht="15.75" customHeight="1">
      <c r="B42" s="9"/>
      <c r="C42" s="9"/>
      <c r="D42" s="11"/>
      <c r="E42" s="9"/>
      <c r="F42" s="9"/>
      <c r="G42" s="9"/>
      <c r="H42" s="12"/>
      <c r="I42" s="9"/>
      <c r="J42" s="12"/>
      <c r="K42" s="9"/>
      <c r="L42" s="12"/>
      <c r="M42" s="9"/>
      <c r="N42" s="9"/>
      <c r="O42" s="9"/>
      <c r="P42" s="1"/>
      <c r="Q42" s="1"/>
      <c r="R42" s="1"/>
      <c r="S42" s="1"/>
      <c r="T42" s="1"/>
      <c r="U42" s="1"/>
      <c r="V42" s="13"/>
    </row>
    <row r="43" spans="1:25" ht="15.75" customHeight="1">
      <c r="B43" s="9"/>
      <c r="C43" s="9"/>
      <c r="D43" s="11"/>
      <c r="E43" s="9"/>
      <c r="F43" s="9"/>
      <c r="G43" s="9"/>
      <c r="H43" s="12"/>
      <c r="I43" s="9"/>
      <c r="J43" s="12"/>
      <c r="K43" s="9"/>
      <c r="L43" s="12"/>
      <c r="M43" s="9"/>
      <c r="N43" s="9"/>
      <c r="O43" s="9"/>
      <c r="P43" s="1"/>
      <c r="Q43" s="1"/>
      <c r="R43" s="1"/>
      <c r="S43" s="1"/>
      <c r="T43" s="1"/>
      <c r="U43" s="1"/>
      <c r="V43" s="13"/>
    </row>
    <row r="44" spans="1:25" ht="15.75" customHeight="1">
      <c r="B44" s="9"/>
      <c r="C44" s="9"/>
      <c r="D44" s="11"/>
      <c r="E44" s="9"/>
      <c r="F44" s="9"/>
      <c r="G44" s="9"/>
      <c r="H44" s="12"/>
      <c r="I44" s="9"/>
      <c r="J44" s="12"/>
      <c r="K44" s="9"/>
      <c r="L44" s="12"/>
      <c r="M44" s="9"/>
      <c r="N44" s="9"/>
      <c r="O44" s="9"/>
      <c r="P44" s="1"/>
      <c r="Q44" s="1"/>
      <c r="R44" s="1"/>
      <c r="S44" s="1"/>
      <c r="T44" s="1"/>
      <c r="U44" s="1"/>
      <c r="V44" s="13"/>
    </row>
    <row r="45" spans="1:25" ht="15.75" customHeight="1">
      <c r="B45" s="9"/>
      <c r="C45" s="9"/>
      <c r="D45" s="11"/>
      <c r="E45" s="9"/>
      <c r="F45" s="9"/>
      <c r="G45" s="9"/>
      <c r="H45" s="12"/>
      <c r="I45" s="9"/>
      <c r="J45" s="12"/>
      <c r="K45" s="9"/>
      <c r="L45" s="12"/>
      <c r="M45" s="9"/>
      <c r="N45" s="9"/>
      <c r="O45" s="9"/>
      <c r="P45" s="1"/>
      <c r="Q45" s="1"/>
      <c r="R45" s="1"/>
      <c r="S45" s="1"/>
      <c r="T45" s="1"/>
      <c r="U45" s="1"/>
      <c r="V45" s="13"/>
    </row>
    <row r="46" spans="1:25" ht="15.75" customHeight="1">
      <c r="B46" s="9"/>
      <c r="C46" s="9"/>
      <c r="D46" s="11"/>
      <c r="E46" s="9"/>
      <c r="F46" s="9"/>
      <c r="G46" s="9"/>
      <c r="H46" s="12"/>
      <c r="I46" s="9"/>
      <c r="J46" s="12"/>
      <c r="K46" s="9"/>
      <c r="L46" s="12"/>
      <c r="M46" s="9"/>
      <c r="N46" s="9"/>
      <c r="O46" s="9"/>
      <c r="P46" s="1"/>
      <c r="Q46" s="1"/>
      <c r="R46" s="1"/>
      <c r="S46" s="1"/>
      <c r="T46" s="1"/>
      <c r="U46" s="1"/>
      <c r="V46" s="13"/>
    </row>
    <row r="47" spans="1:25" ht="15.75" customHeight="1">
      <c r="B47" s="9"/>
      <c r="C47" s="9"/>
      <c r="D47" s="11"/>
      <c r="E47" s="9"/>
      <c r="F47" s="9"/>
      <c r="G47" s="9"/>
      <c r="H47" s="12"/>
      <c r="I47" s="9"/>
      <c r="J47" s="12"/>
      <c r="K47" s="9"/>
      <c r="L47" s="12"/>
      <c r="M47" s="9"/>
      <c r="N47" s="9"/>
      <c r="O47" s="9"/>
      <c r="P47" s="1"/>
      <c r="Q47" s="1"/>
      <c r="R47" s="1"/>
      <c r="S47" s="1"/>
      <c r="T47" s="1"/>
      <c r="U47" s="1"/>
      <c r="V47" s="13"/>
    </row>
    <row r="48" spans="1:25" ht="15.75" customHeight="1">
      <c r="B48" s="9"/>
      <c r="C48" s="9"/>
      <c r="D48" s="11"/>
      <c r="E48" s="9"/>
      <c r="F48" s="9"/>
      <c r="G48" s="9"/>
      <c r="H48" s="12"/>
      <c r="I48" s="9"/>
      <c r="J48" s="12"/>
      <c r="K48" s="9"/>
      <c r="L48" s="12"/>
      <c r="M48" s="9"/>
      <c r="N48" s="9"/>
      <c r="O48" s="9"/>
      <c r="P48" s="1"/>
      <c r="Q48" s="1"/>
      <c r="R48" s="1"/>
      <c r="S48" s="1"/>
      <c r="T48" s="1"/>
      <c r="U48" s="1"/>
      <c r="V48" s="13"/>
    </row>
    <row r="49" spans="2:22" ht="15.75" customHeight="1">
      <c r="B49" s="9"/>
      <c r="C49" s="9"/>
      <c r="D49" s="11"/>
      <c r="E49" s="9"/>
      <c r="F49" s="9"/>
      <c r="G49" s="9"/>
      <c r="H49" s="12"/>
      <c r="I49" s="9"/>
      <c r="J49" s="12"/>
      <c r="K49" s="9"/>
      <c r="L49" s="12"/>
      <c r="M49" s="9"/>
      <c r="N49" s="9"/>
      <c r="O49" s="9"/>
      <c r="P49" s="1"/>
      <c r="Q49" s="1"/>
      <c r="R49" s="1"/>
      <c r="S49" s="1"/>
      <c r="T49" s="1"/>
      <c r="U49" s="1"/>
      <c r="V49" s="13"/>
    </row>
    <row r="50" spans="2:22" ht="15.75" customHeight="1">
      <c r="B50" s="9"/>
      <c r="C50" s="9"/>
      <c r="D50" s="11"/>
      <c r="E50" s="9"/>
      <c r="F50" s="9"/>
      <c r="G50" s="9"/>
      <c r="H50" s="12"/>
      <c r="I50" s="9"/>
      <c r="J50" s="12"/>
      <c r="K50" s="9"/>
      <c r="L50" s="12"/>
      <c r="M50" s="9"/>
      <c r="N50" s="9"/>
      <c r="O50" s="9"/>
      <c r="P50" s="1"/>
      <c r="Q50" s="1"/>
      <c r="R50" s="1"/>
      <c r="S50" s="1"/>
      <c r="T50" s="1"/>
      <c r="U50" s="1"/>
      <c r="V50" s="13"/>
    </row>
    <row r="51" spans="2:22" ht="15.75" customHeight="1">
      <c r="B51" s="9"/>
      <c r="C51" s="9"/>
      <c r="D51" s="11"/>
      <c r="E51" s="9"/>
      <c r="F51" s="9"/>
      <c r="G51" s="9"/>
      <c r="H51" s="12"/>
      <c r="I51" s="9"/>
      <c r="J51" s="12"/>
      <c r="K51" s="9"/>
      <c r="L51" s="12"/>
      <c r="M51" s="9"/>
      <c r="N51" s="9"/>
      <c r="O51" s="9"/>
      <c r="P51" s="1"/>
      <c r="Q51" s="1"/>
      <c r="R51" s="1"/>
      <c r="S51" s="1"/>
      <c r="T51" s="1"/>
      <c r="U51" s="1"/>
      <c r="V51" s="13"/>
    </row>
    <row r="52" spans="2:22" ht="15.75" customHeight="1">
      <c r="B52" s="9"/>
      <c r="C52" s="9"/>
      <c r="D52" s="11"/>
      <c r="E52" s="9"/>
      <c r="F52" s="9"/>
      <c r="G52" s="9"/>
      <c r="H52" s="12"/>
      <c r="I52" s="9"/>
      <c r="J52" s="12"/>
      <c r="K52" s="9"/>
      <c r="L52" s="12"/>
      <c r="M52" s="9"/>
      <c r="N52" s="9"/>
      <c r="O52" s="9"/>
      <c r="P52" s="1"/>
      <c r="Q52" s="1"/>
      <c r="R52" s="1"/>
      <c r="S52" s="1"/>
      <c r="T52" s="1"/>
      <c r="U52" s="1"/>
      <c r="V52" s="13"/>
    </row>
    <row r="53" spans="2:22" ht="15.75" customHeight="1">
      <c r="B53" s="9"/>
      <c r="C53" s="9"/>
      <c r="D53" s="11"/>
      <c r="E53" s="9"/>
      <c r="F53" s="9"/>
      <c r="G53" s="9"/>
      <c r="H53" s="12"/>
      <c r="I53" s="9"/>
      <c r="J53" s="12"/>
      <c r="K53" s="9"/>
      <c r="L53" s="12"/>
      <c r="M53" s="9"/>
      <c r="N53" s="9"/>
      <c r="O53" s="9"/>
      <c r="P53" s="1"/>
      <c r="Q53" s="1"/>
      <c r="R53" s="1"/>
      <c r="S53" s="1"/>
      <c r="T53" s="1"/>
      <c r="U53" s="1"/>
      <c r="V53" s="13"/>
    </row>
    <row r="54" spans="2:22" ht="15.75" customHeight="1">
      <c r="B54" s="9"/>
      <c r="C54" s="9"/>
      <c r="D54" s="11"/>
      <c r="E54" s="9"/>
      <c r="F54" s="9"/>
      <c r="G54" s="9"/>
      <c r="H54" s="12"/>
      <c r="I54" s="9"/>
      <c r="J54" s="12"/>
      <c r="K54" s="9"/>
      <c r="L54" s="12"/>
      <c r="M54" s="9"/>
      <c r="N54" s="9"/>
      <c r="O54" s="9"/>
      <c r="P54" s="1"/>
      <c r="Q54" s="1"/>
      <c r="R54" s="1"/>
      <c r="S54" s="1"/>
      <c r="T54" s="1"/>
      <c r="U54" s="1"/>
      <c r="V54" s="13"/>
    </row>
    <row r="55" spans="2:22" ht="15.75" customHeight="1">
      <c r="B55" s="9"/>
      <c r="C55" s="9"/>
      <c r="D55" s="11"/>
      <c r="E55" s="9"/>
      <c r="F55" s="9"/>
      <c r="G55" s="9"/>
      <c r="H55" s="12"/>
      <c r="I55" s="9"/>
      <c r="J55" s="12"/>
      <c r="K55" s="9"/>
      <c r="L55" s="12"/>
      <c r="M55" s="9"/>
      <c r="N55" s="9"/>
      <c r="O55" s="9"/>
      <c r="P55" s="1"/>
      <c r="Q55" s="1"/>
      <c r="R55" s="1"/>
      <c r="S55" s="1"/>
      <c r="T55" s="1"/>
      <c r="U55" s="1"/>
      <c r="V55" s="13"/>
    </row>
    <row r="56" spans="2:22" ht="15.75" customHeight="1">
      <c r="B56" s="9"/>
      <c r="C56" s="9"/>
      <c r="D56" s="11"/>
      <c r="E56" s="9"/>
      <c r="F56" s="9"/>
      <c r="G56" s="9"/>
      <c r="H56" s="12"/>
      <c r="I56" s="9"/>
      <c r="J56" s="12"/>
      <c r="K56" s="9"/>
      <c r="L56" s="12"/>
      <c r="M56" s="9"/>
      <c r="N56" s="9"/>
      <c r="O56" s="9"/>
      <c r="P56" s="1"/>
      <c r="Q56" s="1"/>
      <c r="R56" s="1"/>
      <c r="S56" s="1"/>
      <c r="T56" s="1"/>
      <c r="U56" s="1"/>
      <c r="V56" s="13"/>
    </row>
    <row r="57" spans="2:22" ht="15.75" customHeight="1">
      <c r="M57" s="15"/>
      <c r="N57" s="15"/>
      <c r="O57" s="15"/>
    </row>
    <row r="58" spans="2:22" ht="15.75" customHeight="1">
      <c r="M58" s="15"/>
      <c r="N58" s="15"/>
      <c r="O58" s="15"/>
    </row>
    <row r="59" spans="2:22" ht="15.75" customHeight="1">
      <c r="M59" s="15"/>
      <c r="N59" s="15"/>
      <c r="O59" s="15"/>
    </row>
    <row r="60" spans="2:22" ht="15.75" customHeight="1">
      <c r="M60" s="15"/>
      <c r="N60" s="15"/>
      <c r="O60" s="15"/>
    </row>
    <row r="61" spans="2:22" ht="15.75" customHeight="1">
      <c r="M61" s="15"/>
      <c r="N61" s="15"/>
      <c r="O61" s="15"/>
    </row>
    <row r="62" spans="2:22" ht="15.75" customHeight="1">
      <c r="M62" s="15"/>
      <c r="N62" s="15"/>
      <c r="O62" s="15"/>
    </row>
    <row r="63" spans="2:22" ht="15.75" customHeight="1">
      <c r="M63" s="15"/>
      <c r="N63" s="15"/>
      <c r="O63" s="15"/>
    </row>
    <row r="64" spans="2:22" ht="15.75" customHeight="1">
      <c r="M64" s="15"/>
      <c r="N64" s="15"/>
      <c r="O64" s="15"/>
    </row>
    <row r="65" spans="13:15" ht="15.75" customHeight="1">
      <c r="M65" s="15"/>
      <c r="N65" s="15"/>
      <c r="O65" s="15"/>
    </row>
    <row r="66" spans="13:15" ht="15.75" customHeight="1">
      <c r="M66" s="15"/>
      <c r="N66" s="15"/>
      <c r="O66" s="15"/>
    </row>
    <row r="67" spans="13:15" ht="15.75" customHeight="1">
      <c r="M67" s="15"/>
      <c r="N67" s="15"/>
      <c r="O67" s="15"/>
    </row>
    <row r="68" spans="13:15" ht="15.75" customHeight="1">
      <c r="M68" s="15"/>
      <c r="N68" s="15"/>
      <c r="O68" s="15"/>
    </row>
    <row r="69" spans="13:15" ht="15.75" customHeight="1">
      <c r="M69" s="15"/>
      <c r="N69" s="15"/>
      <c r="O69" s="15"/>
    </row>
    <row r="70" spans="13:15" ht="15.75" customHeight="1">
      <c r="M70" s="15"/>
      <c r="N70" s="15"/>
      <c r="O70" s="15"/>
    </row>
    <row r="71" spans="13:15" ht="15.75" customHeight="1">
      <c r="M71" s="15"/>
      <c r="N71" s="15"/>
      <c r="O71" s="15"/>
    </row>
    <row r="72" spans="13:15" ht="15.75" customHeight="1">
      <c r="M72" s="15"/>
      <c r="N72" s="15"/>
      <c r="O72" s="15"/>
    </row>
    <row r="73" spans="13:15" ht="15.75" customHeight="1">
      <c r="M73" s="15"/>
      <c r="N73" s="15"/>
      <c r="O73" s="15"/>
    </row>
    <row r="74" spans="13:15" ht="15.75" customHeight="1">
      <c r="M74" s="15"/>
      <c r="N74" s="15"/>
      <c r="O74" s="15"/>
    </row>
    <row r="75" spans="13:15" ht="15.75" customHeight="1">
      <c r="M75" s="15"/>
      <c r="N75" s="15"/>
      <c r="O75" s="15"/>
    </row>
    <row r="76" spans="13:15" ht="15.75" customHeight="1">
      <c r="M76" s="15"/>
      <c r="N76" s="15"/>
      <c r="O76" s="15"/>
    </row>
    <row r="77" spans="13:15" ht="15.75" customHeight="1">
      <c r="M77" s="15"/>
      <c r="N77" s="15"/>
      <c r="O77" s="15"/>
    </row>
    <row r="78" spans="13:15" ht="15.75" customHeight="1">
      <c r="M78" s="15"/>
      <c r="N78" s="15"/>
      <c r="O78" s="15"/>
    </row>
    <row r="79" spans="13:15" ht="15.75" customHeight="1">
      <c r="M79" s="15"/>
      <c r="N79" s="15"/>
      <c r="O79" s="15"/>
    </row>
    <row r="80" spans="13:15" ht="15.75" customHeight="1">
      <c r="M80" s="15"/>
      <c r="N80" s="15"/>
      <c r="O80" s="15"/>
    </row>
    <row r="81" spans="13:15" ht="15.75" customHeight="1">
      <c r="M81" s="15"/>
      <c r="N81" s="15"/>
      <c r="O81" s="15"/>
    </row>
    <row r="82" spans="13:15" ht="15.75" customHeight="1">
      <c r="M82" s="15"/>
      <c r="N82" s="15"/>
      <c r="O82" s="15"/>
    </row>
    <row r="83" spans="13:15" ht="15.75" customHeight="1">
      <c r="M83" s="15"/>
      <c r="N83" s="15"/>
      <c r="O83" s="15"/>
    </row>
    <row r="84" spans="13:15" ht="15.75" customHeight="1">
      <c r="M84" s="15"/>
      <c r="N84" s="15"/>
      <c r="O84" s="15"/>
    </row>
    <row r="85" spans="13:15" ht="15.75" customHeight="1">
      <c r="M85" s="15"/>
      <c r="N85" s="15"/>
      <c r="O85" s="15"/>
    </row>
    <row r="86" spans="13:15" ht="15.75" customHeight="1">
      <c r="M86" s="15"/>
      <c r="N86" s="15"/>
      <c r="O86" s="15"/>
    </row>
    <row r="87" spans="13:15" ht="15.75" customHeight="1">
      <c r="M87" s="15"/>
      <c r="N87" s="15"/>
      <c r="O87" s="15"/>
    </row>
    <row r="88" spans="13:15" ht="15.75" customHeight="1">
      <c r="M88" s="15"/>
      <c r="N88" s="15"/>
      <c r="O88" s="15"/>
    </row>
    <row r="89" spans="13:15" ht="15.75" customHeight="1">
      <c r="M89" s="15"/>
      <c r="N89" s="15"/>
      <c r="O89" s="15"/>
    </row>
    <row r="90" spans="13:15" ht="15.75" customHeight="1">
      <c r="M90" s="15"/>
      <c r="N90" s="15"/>
      <c r="O90" s="15"/>
    </row>
    <row r="91" spans="13:15" ht="15.75" customHeight="1">
      <c r="M91" s="15"/>
      <c r="N91" s="15"/>
      <c r="O91" s="15"/>
    </row>
    <row r="92" spans="13:15" ht="15.75" customHeight="1">
      <c r="M92" s="15"/>
      <c r="N92" s="15"/>
      <c r="O92" s="15"/>
    </row>
    <row r="93" spans="13:15" ht="15.75" customHeight="1">
      <c r="M93" s="15"/>
      <c r="N93" s="15"/>
      <c r="O93" s="15"/>
    </row>
    <row r="94" spans="13:15" ht="15.75" customHeight="1">
      <c r="M94" s="15"/>
      <c r="N94" s="15"/>
      <c r="O94" s="15"/>
    </row>
    <row r="95" spans="13:15" ht="15.75" customHeight="1">
      <c r="M95" s="15"/>
      <c r="N95" s="15"/>
      <c r="O95" s="15"/>
    </row>
    <row r="96" spans="13:15" ht="15.75" customHeight="1">
      <c r="M96" s="15"/>
      <c r="N96" s="15"/>
      <c r="O96" s="15"/>
    </row>
    <row r="97" spans="13:15" ht="15.75" customHeight="1">
      <c r="M97" s="15"/>
      <c r="N97" s="15"/>
      <c r="O97" s="15"/>
    </row>
    <row r="98" spans="13:15" ht="15.75" customHeight="1">
      <c r="M98" s="15"/>
      <c r="N98" s="15"/>
      <c r="O98" s="15"/>
    </row>
    <row r="99" spans="13:15" ht="15.75" customHeight="1">
      <c r="M99" s="15"/>
      <c r="N99" s="15"/>
      <c r="O99" s="15"/>
    </row>
    <row r="100" spans="13:15" ht="15.75" customHeight="1">
      <c r="M100" s="15"/>
      <c r="N100" s="15"/>
      <c r="O100" s="15"/>
    </row>
    <row r="101" spans="13:15" ht="15.75" customHeight="1">
      <c r="M101" s="15"/>
      <c r="N101" s="15"/>
      <c r="O101" s="15"/>
    </row>
    <row r="102" spans="13:15" ht="15.75" customHeight="1">
      <c r="M102" s="15"/>
      <c r="N102" s="15"/>
      <c r="O102" s="15"/>
    </row>
    <row r="103" spans="13:15" ht="15.75" customHeight="1">
      <c r="M103" s="15"/>
      <c r="N103" s="15"/>
      <c r="O103" s="15"/>
    </row>
    <row r="104" spans="13:15" ht="15.75" customHeight="1">
      <c r="M104" s="15"/>
      <c r="N104" s="15"/>
      <c r="O104" s="15"/>
    </row>
    <row r="105" spans="13:15" ht="15.75" customHeight="1">
      <c r="M105" s="15"/>
      <c r="N105" s="15"/>
      <c r="O105" s="15"/>
    </row>
    <row r="106" spans="13:15" ht="15.75" customHeight="1">
      <c r="M106" s="15"/>
      <c r="N106" s="15"/>
      <c r="O106" s="15"/>
    </row>
    <row r="107" spans="13:15" ht="15.75" customHeight="1">
      <c r="M107" s="15"/>
      <c r="N107" s="15"/>
      <c r="O107" s="15"/>
    </row>
    <row r="108" spans="13:15" ht="15.75" customHeight="1">
      <c r="M108" s="15"/>
      <c r="N108" s="15"/>
      <c r="O108" s="15"/>
    </row>
    <row r="109" spans="13:15" ht="15.75" customHeight="1">
      <c r="M109" s="15"/>
      <c r="N109" s="15"/>
      <c r="O109" s="15"/>
    </row>
    <row r="110" spans="13:15" ht="15.75" customHeight="1">
      <c r="M110" s="15"/>
      <c r="N110" s="15"/>
      <c r="O110" s="15"/>
    </row>
    <row r="111" spans="13:15" ht="15.75" customHeight="1">
      <c r="M111" s="15"/>
      <c r="N111" s="15"/>
      <c r="O111" s="15"/>
    </row>
    <row r="112" spans="13:15" ht="15.75" customHeight="1">
      <c r="M112" s="15"/>
      <c r="N112" s="15"/>
      <c r="O112" s="15"/>
    </row>
    <row r="113" spans="13:15" ht="15.75" customHeight="1">
      <c r="M113" s="15"/>
      <c r="N113" s="15"/>
      <c r="O113" s="15"/>
    </row>
    <row r="114" spans="13:15" ht="15.75" customHeight="1">
      <c r="M114" s="15"/>
      <c r="N114" s="15"/>
      <c r="O114" s="15"/>
    </row>
    <row r="115" spans="13:15" ht="15.75" customHeight="1">
      <c r="M115" s="15"/>
      <c r="N115" s="15"/>
      <c r="O115" s="15"/>
    </row>
    <row r="116" spans="13:15" ht="15.75" customHeight="1">
      <c r="M116" s="15"/>
      <c r="N116" s="15"/>
      <c r="O116" s="15"/>
    </row>
    <row r="117" spans="13:15" ht="15.75" customHeight="1">
      <c r="M117" s="15"/>
      <c r="N117" s="15"/>
      <c r="O117" s="15"/>
    </row>
    <row r="118" spans="13:15" ht="15.75" customHeight="1">
      <c r="M118" s="15"/>
      <c r="N118" s="15"/>
      <c r="O118" s="15"/>
    </row>
    <row r="119" spans="13:15" ht="15.75" customHeight="1">
      <c r="M119" s="15"/>
      <c r="N119" s="15"/>
      <c r="O119" s="15"/>
    </row>
    <row r="120" spans="13:15" ht="15.75" customHeight="1">
      <c r="M120" s="15"/>
      <c r="N120" s="15"/>
      <c r="O120" s="15"/>
    </row>
    <row r="121" spans="13:15" ht="15.75" customHeight="1">
      <c r="M121" s="15"/>
      <c r="N121" s="15"/>
      <c r="O121" s="15"/>
    </row>
    <row r="122" spans="13:15" ht="15.75" customHeight="1">
      <c r="M122" s="15"/>
      <c r="N122" s="15"/>
      <c r="O122" s="15"/>
    </row>
    <row r="123" spans="13:15" ht="15.75" customHeight="1">
      <c r="M123" s="15"/>
      <c r="N123" s="15"/>
      <c r="O123" s="15"/>
    </row>
    <row r="124" spans="13:15" ht="15.75" customHeight="1">
      <c r="M124" s="15"/>
      <c r="N124" s="15"/>
      <c r="O124" s="15"/>
    </row>
    <row r="125" spans="13:15" ht="15.75" customHeight="1">
      <c r="M125" s="15"/>
      <c r="N125" s="15"/>
      <c r="O125" s="15"/>
    </row>
    <row r="126" spans="13:15" ht="15.75" customHeight="1">
      <c r="M126" s="15"/>
      <c r="N126" s="15"/>
      <c r="O126" s="15"/>
    </row>
    <row r="127" spans="13:15" ht="15.75" customHeight="1">
      <c r="M127" s="15"/>
      <c r="N127" s="15"/>
      <c r="O127" s="15"/>
    </row>
    <row r="128" spans="13:15" ht="15.75" customHeight="1">
      <c r="M128" s="15"/>
      <c r="N128" s="15"/>
      <c r="O128" s="15"/>
    </row>
    <row r="129" spans="13:15" ht="15.75" customHeight="1">
      <c r="M129" s="15"/>
      <c r="N129" s="15"/>
      <c r="O129" s="15"/>
    </row>
    <row r="130" spans="13:15" ht="15.75" customHeight="1">
      <c r="M130" s="15"/>
      <c r="N130" s="15"/>
      <c r="O130" s="15"/>
    </row>
    <row r="131" spans="13:15" ht="15.75" customHeight="1">
      <c r="M131" s="15"/>
      <c r="N131" s="15"/>
      <c r="O131" s="15"/>
    </row>
    <row r="132" spans="13:15" ht="15.75" customHeight="1">
      <c r="M132" s="15"/>
      <c r="N132" s="15"/>
      <c r="O132" s="15"/>
    </row>
    <row r="133" spans="13:15" ht="15.75" customHeight="1">
      <c r="M133" s="15"/>
      <c r="N133" s="15"/>
      <c r="O133" s="15"/>
    </row>
    <row r="134" spans="13:15" ht="15.75" customHeight="1">
      <c r="M134" s="15"/>
      <c r="N134" s="15"/>
      <c r="O134" s="15"/>
    </row>
    <row r="135" spans="13:15" ht="15.75" customHeight="1">
      <c r="M135" s="15"/>
      <c r="N135" s="15"/>
      <c r="O135" s="15"/>
    </row>
    <row r="136" spans="13:15" ht="15.75" customHeight="1">
      <c r="M136" s="15"/>
      <c r="N136" s="15"/>
      <c r="O136" s="15"/>
    </row>
    <row r="137" spans="13:15" ht="15.75" customHeight="1">
      <c r="M137" s="15"/>
      <c r="N137" s="15"/>
      <c r="O137" s="15"/>
    </row>
    <row r="138" spans="13:15" ht="15.75" customHeight="1">
      <c r="M138" s="15"/>
      <c r="N138" s="15"/>
      <c r="O138" s="15"/>
    </row>
    <row r="139" spans="13:15" ht="15.75" customHeight="1">
      <c r="M139" s="15"/>
      <c r="N139" s="15"/>
      <c r="O139" s="15"/>
    </row>
    <row r="140" spans="13:15" ht="15.75" customHeight="1">
      <c r="M140" s="15"/>
      <c r="N140" s="15"/>
      <c r="O140" s="15"/>
    </row>
    <row r="141" spans="13:15" ht="15.75" customHeight="1">
      <c r="M141" s="15"/>
      <c r="N141" s="15"/>
      <c r="O141" s="15"/>
    </row>
    <row r="142" spans="13:15" ht="15.75" customHeight="1">
      <c r="M142" s="15"/>
      <c r="N142" s="15"/>
      <c r="O142" s="15"/>
    </row>
    <row r="143" spans="13:15" ht="15.75" customHeight="1">
      <c r="M143" s="15"/>
      <c r="N143" s="15"/>
      <c r="O143" s="15"/>
    </row>
    <row r="144" spans="13:15" ht="15.75" customHeight="1">
      <c r="M144" s="15"/>
      <c r="N144" s="15"/>
      <c r="O144" s="15"/>
    </row>
    <row r="145" spans="13:15" ht="15.75" customHeight="1">
      <c r="M145" s="15"/>
      <c r="N145" s="15"/>
      <c r="O145" s="15"/>
    </row>
    <row r="146" spans="13:15" ht="15.75" customHeight="1">
      <c r="M146" s="15"/>
      <c r="N146" s="15"/>
      <c r="O146" s="15"/>
    </row>
    <row r="147" spans="13:15" ht="15.75" customHeight="1">
      <c r="M147" s="15"/>
      <c r="N147" s="15"/>
      <c r="O147" s="15"/>
    </row>
    <row r="148" spans="13:15" ht="15.75" customHeight="1">
      <c r="M148" s="15"/>
      <c r="N148" s="15"/>
      <c r="O148" s="15"/>
    </row>
    <row r="149" spans="13:15" ht="15.75" customHeight="1">
      <c r="M149" s="15"/>
      <c r="N149" s="15"/>
      <c r="O149" s="15"/>
    </row>
    <row r="150" spans="13:15" ht="15.75" customHeight="1">
      <c r="M150" s="15"/>
      <c r="N150" s="15"/>
      <c r="O150" s="15"/>
    </row>
    <row r="151" spans="13:15" ht="15.75" customHeight="1">
      <c r="M151" s="15"/>
      <c r="N151" s="15"/>
      <c r="O151" s="15"/>
    </row>
    <row r="152" spans="13:15" ht="15.75" customHeight="1">
      <c r="M152" s="15"/>
      <c r="N152" s="15"/>
      <c r="O152" s="15"/>
    </row>
    <row r="153" spans="13:15" ht="15.75" customHeight="1">
      <c r="M153" s="15"/>
      <c r="N153" s="15"/>
      <c r="O153" s="15"/>
    </row>
    <row r="154" spans="13:15" ht="15.75" customHeight="1">
      <c r="M154" s="16"/>
      <c r="N154" s="16"/>
      <c r="O154" s="16"/>
    </row>
    <row r="155" spans="13:15" ht="15.75" customHeight="1">
      <c r="M155" s="16"/>
      <c r="N155" s="16"/>
      <c r="O155" s="16"/>
    </row>
    <row r="156" spans="13:15" ht="15.75" customHeight="1">
      <c r="M156" s="16"/>
      <c r="N156" s="16"/>
      <c r="O156" s="16"/>
    </row>
    <row r="157" spans="13:15" ht="15.75" customHeight="1">
      <c r="M157" s="16"/>
      <c r="N157" s="16"/>
      <c r="O157" s="16"/>
    </row>
    <row r="158" spans="13:15" ht="15.75" customHeight="1">
      <c r="M158" s="16"/>
      <c r="N158" s="16"/>
      <c r="O158" s="16"/>
    </row>
    <row r="159" spans="13:15" ht="15.75" customHeight="1">
      <c r="M159" s="16"/>
      <c r="N159" s="16"/>
      <c r="O159" s="16"/>
    </row>
    <row r="160" spans="13:15" ht="15.75" customHeight="1">
      <c r="M160" s="16"/>
      <c r="N160" s="16"/>
      <c r="O160" s="16"/>
    </row>
    <row r="161" spans="13:15" ht="15.75" customHeight="1">
      <c r="M161" s="16"/>
      <c r="N161" s="16"/>
      <c r="O161" s="16"/>
    </row>
    <row r="162" spans="13:15" ht="15.75" customHeight="1">
      <c r="M162" s="16"/>
      <c r="N162" s="16"/>
      <c r="O162" s="16"/>
    </row>
    <row r="163" spans="13:15" ht="15.75" customHeight="1">
      <c r="M163" s="16"/>
      <c r="N163" s="16"/>
      <c r="O163" s="16"/>
    </row>
    <row r="164" spans="13:15" ht="15.75" customHeight="1">
      <c r="M164" s="16"/>
      <c r="N164" s="16"/>
      <c r="O164" s="16"/>
    </row>
    <row r="165" spans="13:15" ht="15.75" customHeight="1">
      <c r="M165" s="16"/>
      <c r="N165" s="16"/>
      <c r="O165" s="16"/>
    </row>
    <row r="166" spans="13:15" ht="15.75" customHeight="1">
      <c r="M166" s="16"/>
      <c r="N166" s="16"/>
      <c r="O166" s="16"/>
    </row>
    <row r="167" spans="13:15" ht="15.75" customHeight="1">
      <c r="M167" s="16"/>
      <c r="N167" s="16"/>
      <c r="O167" s="16"/>
    </row>
    <row r="168" spans="13:15" ht="15.75" customHeight="1">
      <c r="M168" s="16"/>
      <c r="N168" s="16"/>
      <c r="O168" s="16"/>
    </row>
    <row r="169" spans="13:15" ht="15.75" customHeight="1">
      <c r="M169" s="16"/>
      <c r="N169" s="16"/>
      <c r="O169" s="16"/>
    </row>
    <row r="170" spans="13:15" ht="15.75" customHeight="1">
      <c r="M170" s="16"/>
      <c r="N170" s="16"/>
      <c r="O170" s="16"/>
    </row>
    <row r="171" spans="13:15" ht="15.75" customHeight="1">
      <c r="M171" s="16"/>
      <c r="N171" s="16"/>
      <c r="O171" s="16"/>
    </row>
    <row r="172" spans="13:15" ht="15.75" customHeight="1">
      <c r="M172" s="16"/>
      <c r="N172" s="16"/>
      <c r="O172" s="16"/>
    </row>
    <row r="173" spans="13:15" ht="15.75" customHeight="1">
      <c r="M173" s="16"/>
      <c r="N173" s="16"/>
      <c r="O173" s="16"/>
    </row>
    <row r="174" spans="13:15" ht="15.75" customHeight="1">
      <c r="M174" s="16"/>
      <c r="N174" s="16"/>
      <c r="O174" s="16"/>
    </row>
    <row r="175" spans="13:15" ht="15.75" customHeight="1">
      <c r="M175" s="16"/>
      <c r="N175" s="16"/>
      <c r="O175" s="16"/>
    </row>
    <row r="176" spans="13:15" ht="15.75" customHeight="1">
      <c r="M176" s="16"/>
      <c r="N176" s="16"/>
      <c r="O176" s="16"/>
    </row>
    <row r="177" spans="13:15" ht="15.75" customHeight="1">
      <c r="M177" s="16"/>
      <c r="N177" s="16"/>
      <c r="O177" s="16"/>
    </row>
    <row r="178" spans="13:15" ht="15.75" customHeight="1">
      <c r="M178" s="16"/>
      <c r="N178" s="16"/>
      <c r="O178" s="16"/>
    </row>
    <row r="179" spans="13:15" ht="15.75" customHeight="1">
      <c r="M179" s="16"/>
      <c r="N179" s="16"/>
      <c r="O179" s="16"/>
    </row>
    <row r="180" spans="13:15" ht="15.75" customHeight="1">
      <c r="M180" s="16"/>
      <c r="N180" s="16"/>
      <c r="O180" s="16"/>
    </row>
    <row r="181" spans="13:15" ht="15.75" customHeight="1">
      <c r="M181" s="16"/>
      <c r="N181" s="16"/>
      <c r="O181" s="16"/>
    </row>
    <row r="182" spans="13:15" ht="15.75" customHeight="1">
      <c r="M182" s="16"/>
      <c r="N182" s="16"/>
      <c r="O182" s="16"/>
    </row>
    <row r="183" spans="13:15" ht="15.75" customHeight="1">
      <c r="M183" s="16"/>
      <c r="N183" s="16"/>
      <c r="O183" s="16"/>
    </row>
    <row r="184" spans="13:15" ht="15.75" customHeight="1">
      <c r="M184" s="16"/>
      <c r="N184" s="16"/>
      <c r="O184" s="16"/>
    </row>
    <row r="185" spans="13:15" ht="15.75" customHeight="1">
      <c r="M185" s="16"/>
      <c r="N185" s="16"/>
      <c r="O185" s="16"/>
    </row>
    <row r="186" spans="13:15" ht="15.75" customHeight="1">
      <c r="M186" s="16"/>
      <c r="N186" s="16"/>
      <c r="O186" s="16"/>
    </row>
    <row r="187" spans="13:15" ht="15.75" customHeight="1">
      <c r="M187" s="16"/>
      <c r="N187" s="16"/>
      <c r="O187" s="16"/>
    </row>
    <row r="188" spans="13:15" ht="15.75" customHeight="1">
      <c r="M188" s="16"/>
      <c r="N188" s="16"/>
      <c r="O188" s="16"/>
    </row>
    <row r="189" spans="13:15" ht="15.75" customHeight="1">
      <c r="M189" s="16"/>
      <c r="N189" s="16"/>
      <c r="O189" s="16"/>
    </row>
    <row r="190" spans="13:15" ht="15.75" customHeight="1">
      <c r="M190" s="16"/>
      <c r="N190" s="16"/>
      <c r="O190" s="16"/>
    </row>
    <row r="191" spans="13:15" ht="15.75" customHeight="1">
      <c r="M191" s="16"/>
      <c r="N191" s="16"/>
      <c r="O191" s="16"/>
    </row>
    <row r="192" spans="13:15" ht="15.75" customHeight="1">
      <c r="M192" s="16"/>
      <c r="N192" s="16"/>
      <c r="O192" s="16"/>
    </row>
    <row r="193" spans="13:15" ht="15.75" customHeight="1">
      <c r="M193" s="16"/>
      <c r="N193" s="16"/>
      <c r="O193" s="16"/>
    </row>
    <row r="194" spans="13:15" ht="15.75" customHeight="1">
      <c r="M194" s="16"/>
      <c r="N194" s="16"/>
      <c r="O194" s="16"/>
    </row>
    <row r="195" spans="13:15" ht="15.75" customHeight="1">
      <c r="M195" s="16"/>
      <c r="N195" s="16"/>
      <c r="O195" s="16"/>
    </row>
    <row r="196" spans="13:15" ht="15.75" customHeight="1">
      <c r="M196" s="16"/>
      <c r="N196" s="16"/>
      <c r="O196" s="16"/>
    </row>
    <row r="197" spans="13:15" ht="15.75" customHeight="1">
      <c r="M197" s="16"/>
      <c r="N197" s="16"/>
      <c r="O197" s="16"/>
    </row>
    <row r="198" spans="13:15" ht="15.75" customHeight="1">
      <c r="M198" s="16"/>
      <c r="N198" s="16"/>
      <c r="O198" s="16"/>
    </row>
    <row r="199" spans="13:15" ht="15.75" customHeight="1">
      <c r="M199" s="16"/>
      <c r="N199" s="16"/>
      <c r="O199" s="16"/>
    </row>
    <row r="200" spans="13:15" ht="15.75" customHeight="1">
      <c r="M200" s="16"/>
      <c r="N200" s="16"/>
      <c r="O200" s="16"/>
    </row>
    <row r="201" spans="13:15" ht="15.75" customHeight="1">
      <c r="M201" s="16"/>
      <c r="N201" s="16"/>
      <c r="O201" s="16"/>
    </row>
    <row r="202" spans="13:15" ht="15.75" customHeight="1">
      <c r="M202" s="16"/>
      <c r="N202" s="16"/>
      <c r="O202" s="16"/>
    </row>
    <row r="203" spans="13:15" ht="15.75" customHeight="1">
      <c r="M203" s="16"/>
      <c r="N203" s="16"/>
      <c r="O203" s="16"/>
    </row>
    <row r="204" spans="13:15" ht="15.75" customHeight="1">
      <c r="M204" s="16"/>
      <c r="N204" s="16"/>
      <c r="O204" s="16"/>
    </row>
    <row r="205" spans="13:15" ht="15.75" customHeight="1">
      <c r="M205" s="16"/>
      <c r="N205" s="16"/>
      <c r="O205" s="16"/>
    </row>
    <row r="206" spans="13:15" ht="15.75" customHeight="1">
      <c r="M206" s="16"/>
      <c r="N206" s="16"/>
      <c r="O206" s="16"/>
    </row>
    <row r="207" spans="13:15" ht="15.75" customHeight="1">
      <c r="M207" s="16"/>
      <c r="N207" s="16"/>
      <c r="O207" s="16"/>
    </row>
    <row r="208" spans="13:15" ht="15.75" customHeight="1">
      <c r="M208" s="16"/>
      <c r="N208" s="16"/>
      <c r="O208" s="16"/>
    </row>
    <row r="209" spans="13:15" ht="15.75" customHeight="1">
      <c r="M209" s="16"/>
      <c r="N209" s="16"/>
      <c r="O209" s="16"/>
    </row>
    <row r="210" spans="13:15" ht="15.75" customHeight="1">
      <c r="M210" s="16"/>
      <c r="N210" s="16"/>
      <c r="O210" s="16"/>
    </row>
    <row r="211" spans="13:15" ht="15.75" customHeight="1">
      <c r="M211" s="16"/>
      <c r="N211" s="16"/>
      <c r="O211" s="16"/>
    </row>
    <row r="212" spans="13:15" ht="15.75" customHeight="1">
      <c r="M212" s="16"/>
      <c r="N212" s="16"/>
      <c r="O212" s="16"/>
    </row>
    <row r="213" spans="13:15" ht="15.75" customHeight="1">
      <c r="M213" s="16"/>
      <c r="N213" s="16"/>
      <c r="O213" s="16"/>
    </row>
    <row r="214" spans="13:15" ht="15.75" customHeight="1">
      <c r="M214" s="16"/>
      <c r="N214" s="16"/>
      <c r="O214" s="16"/>
    </row>
    <row r="215" spans="13:15" ht="15.75" customHeight="1">
      <c r="M215" s="16"/>
      <c r="N215" s="16"/>
      <c r="O215" s="16"/>
    </row>
    <row r="216" spans="13:15" ht="15.75">
      <c r="M216" s="16"/>
      <c r="N216" s="16"/>
      <c r="O216" s="16"/>
    </row>
    <row r="217" spans="13:15" ht="15.75">
      <c r="M217" s="16"/>
      <c r="N217" s="16"/>
      <c r="O217" s="16"/>
    </row>
    <row r="218" spans="13:15" ht="15.75">
      <c r="M218" s="16"/>
      <c r="N218" s="16"/>
      <c r="O218" s="16"/>
    </row>
    <row r="219" spans="13:15" ht="15.75">
      <c r="M219" s="16"/>
      <c r="N219" s="16"/>
      <c r="O219" s="16"/>
    </row>
    <row r="220" spans="13:15" ht="15.75">
      <c r="M220" s="16"/>
      <c r="N220" s="16"/>
      <c r="O220" s="16"/>
    </row>
    <row r="221" spans="13:15" ht="15.75">
      <c r="M221" s="16"/>
      <c r="N221" s="16"/>
      <c r="O221" s="16"/>
    </row>
    <row r="222" spans="13:15" ht="15.75">
      <c r="M222" s="16"/>
      <c r="N222" s="16"/>
      <c r="O222" s="16"/>
    </row>
    <row r="223" spans="13:15" ht="15.75">
      <c r="M223" s="16"/>
      <c r="N223" s="16"/>
      <c r="O223" s="16"/>
    </row>
    <row r="224" spans="13:15" ht="15.75">
      <c r="M224" s="16"/>
      <c r="N224" s="16"/>
      <c r="O224" s="16"/>
    </row>
    <row r="225" spans="13:15" ht="15.75">
      <c r="M225" s="16"/>
      <c r="N225" s="16"/>
      <c r="O225" s="16"/>
    </row>
    <row r="226" spans="13:15" ht="15.75">
      <c r="M226" s="16"/>
      <c r="N226" s="16"/>
      <c r="O226" s="16"/>
    </row>
    <row r="227" spans="13:15" ht="15.75">
      <c r="M227" s="16"/>
      <c r="N227" s="16"/>
      <c r="O227" s="16"/>
    </row>
    <row r="228" spans="13:15" ht="15.75">
      <c r="M228" s="16"/>
      <c r="N228" s="16"/>
      <c r="O228" s="16"/>
    </row>
    <row r="229" spans="13:15" ht="15.75">
      <c r="M229" s="16"/>
      <c r="N229" s="16"/>
      <c r="O229" s="16"/>
    </row>
    <row r="230" spans="13:15" ht="15.75">
      <c r="M230" s="16"/>
      <c r="N230" s="16"/>
      <c r="O230" s="16"/>
    </row>
    <row r="231" spans="13:15" ht="15.75">
      <c r="M231" s="16"/>
      <c r="N231" s="16"/>
      <c r="O231" s="16"/>
    </row>
    <row r="232" spans="13:15" ht="15.75">
      <c r="M232" s="16"/>
      <c r="N232" s="16"/>
      <c r="O232" s="16"/>
    </row>
    <row r="233" spans="13:15" ht="15.75">
      <c r="M233" s="16"/>
      <c r="N233" s="16"/>
      <c r="O233" s="16"/>
    </row>
    <row r="234" spans="13:15" ht="15.75">
      <c r="M234" s="16"/>
      <c r="N234" s="16"/>
      <c r="O234" s="16"/>
    </row>
    <row r="235" spans="13:15" ht="15.75">
      <c r="M235" s="16"/>
      <c r="N235" s="16"/>
      <c r="O235" s="16"/>
    </row>
    <row r="236" spans="13:15" ht="15.75">
      <c r="M236" s="16"/>
      <c r="N236" s="16"/>
      <c r="O236" s="16"/>
    </row>
    <row r="237" spans="13:15" ht="15.75">
      <c r="M237" s="16"/>
      <c r="N237" s="16"/>
      <c r="O237" s="16"/>
    </row>
    <row r="238" spans="13:15" ht="15.75">
      <c r="M238" s="16"/>
      <c r="N238" s="16"/>
      <c r="O238" s="16"/>
    </row>
    <row r="239" spans="13:15" ht="15.75">
      <c r="M239" s="16"/>
      <c r="N239" s="16"/>
      <c r="O239" s="16"/>
    </row>
    <row r="240" spans="13:15" ht="15.75">
      <c r="M240" s="16"/>
      <c r="N240" s="16"/>
      <c r="O240" s="16"/>
    </row>
    <row r="241" spans="13:15" ht="15.75">
      <c r="M241" s="16"/>
      <c r="N241" s="16"/>
      <c r="O241" s="16"/>
    </row>
    <row r="242" spans="13:15" ht="15.75">
      <c r="M242" s="16"/>
      <c r="N242" s="16"/>
      <c r="O242" s="16"/>
    </row>
    <row r="243" spans="13:15" ht="15.75">
      <c r="M243" s="16"/>
      <c r="N243" s="16"/>
      <c r="O243" s="16"/>
    </row>
    <row r="244" spans="13:15" ht="15.75">
      <c r="M244" s="16"/>
      <c r="N244" s="16"/>
      <c r="O244" s="16"/>
    </row>
    <row r="245" spans="13:15" ht="15.75">
      <c r="M245" s="16"/>
      <c r="N245" s="16"/>
      <c r="O245" s="16"/>
    </row>
    <row r="246" spans="13:15" ht="15.75">
      <c r="M246" s="16"/>
      <c r="N246" s="16"/>
      <c r="O246" s="16"/>
    </row>
    <row r="247" spans="13:15" ht="15.75">
      <c r="M247" s="16"/>
      <c r="N247" s="16"/>
      <c r="O247" s="16"/>
    </row>
    <row r="248" spans="13:15" ht="15.75">
      <c r="M248" s="16"/>
      <c r="N248" s="16"/>
      <c r="O248" s="16"/>
    </row>
    <row r="249" spans="13:15" ht="15.75">
      <c r="M249" s="16"/>
      <c r="N249" s="16"/>
      <c r="O249" s="16"/>
    </row>
    <row r="250" spans="13:15" ht="15.75">
      <c r="M250" s="16"/>
      <c r="N250" s="16"/>
      <c r="O250" s="16"/>
    </row>
    <row r="251" spans="13:15" ht="15.75">
      <c r="M251" s="16"/>
      <c r="N251" s="16"/>
      <c r="O251" s="16"/>
    </row>
    <row r="252" spans="13:15" ht="15.75">
      <c r="M252" s="16"/>
      <c r="N252" s="16"/>
      <c r="O252" s="16"/>
    </row>
    <row r="253" spans="13:15" ht="15.75">
      <c r="M253" s="16"/>
      <c r="N253" s="16"/>
      <c r="O253" s="16"/>
    </row>
    <row r="254" spans="13:15" ht="15.75">
      <c r="M254" s="16"/>
      <c r="N254" s="16"/>
      <c r="O254" s="16"/>
    </row>
    <row r="255" spans="13:15" ht="15.75">
      <c r="M255" s="16"/>
      <c r="N255" s="16"/>
      <c r="O255" s="16"/>
    </row>
    <row r="256" spans="13:15" ht="15.75">
      <c r="M256" s="16"/>
      <c r="N256" s="16"/>
      <c r="O256" s="16"/>
    </row>
    <row r="257" spans="13:15" ht="15.75">
      <c r="M257" s="16"/>
      <c r="N257" s="16"/>
      <c r="O257" s="16"/>
    </row>
    <row r="258" spans="13:15" ht="15.75">
      <c r="M258" s="16"/>
      <c r="N258" s="16"/>
      <c r="O258" s="16"/>
    </row>
    <row r="259" spans="13:15" ht="15.75">
      <c r="M259" s="16"/>
      <c r="N259" s="16"/>
      <c r="O259" s="16"/>
    </row>
    <row r="260" spans="13:15" ht="15.75">
      <c r="M260" s="16"/>
      <c r="N260" s="16"/>
      <c r="O260" s="16"/>
    </row>
    <row r="261" spans="13:15" ht="15.75">
      <c r="M261" s="16"/>
      <c r="N261" s="16"/>
      <c r="O261" s="16"/>
    </row>
    <row r="262" spans="13:15" ht="15.75">
      <c r="M262" s="16"/>
      <c r="N262" s="16"/>
      <c r="O262" s="16"/>
    </row>
    <row r="263" spans="13:15" ht="15.75">
      <c r="M263" s="16"/>
      <c r="N263" s="16"/>
      <c r="O263" s="16"/>
    </row>
    <row r="264" spans="13:15" ht="15.75">
      <c r="M264" s="16"/>
      <c r="N264" s="16"/>
      <c r="O264" s="16"/>
    </row>
    <row r="265" spans="13:15" ht="15.75">
      <c r="M265" s="16"/>
      <c r="N265" s="16"/>
      <c r="O265" s="16"/>
    </row>
    <row r="266" spans="13:15" ht="15.75">
      <c r="M266" s="16"/>
      <c r="N266" s="16"/>
      <c r="O266" s="16"/>
    </row>
    <row r="267" spans="13:15" ht="15.75">
      <c r="M267" s="16"/>
      <c r="N267" s="16"/>
      <c r="O267" s="16"/>
    </row>
    <row r="268" spans="13:15" ht="15.75">
      <c r="M268" s="16"/>
      <c r="N268" s="16"/>
      <c r="O268" s="16"/>
    </row>
    <row r="269" spans="13:15" ht="15.75">
      <c r="M269" s="16"/>
      <c r="N269" s="16"/>
      <c r="O269" s="16"/>
    </row>
    <row r="270" spans="13:15" ht="15.75">
      <c r="M270" s="16"/>
      <c r="N270" s="16"/>
      <c r="O270" s="16"/>
    </row>
    <row r="271" spans="13:15" ht="15.75">
      <c r="M271" s="16"/>
      <c r="N271" s="16"/>
      <c r="O271" s="16"/>
    </row>
    <row r="272" spans="13:15" ht="15.75">
      <c r="M272" s="16"/>
      <c r="N272" s="16"/>
      <c r="O272" s="16"/>
    </row>
    <row r="273" spans="13:15" ht="15.75">
      <c r="M273" s="16"/>
      <c r="N273" s="16"/>
      <c r="O273" s="16"/>
    </row>
    <row r="274" spans="13:15" ht="15.75">
      <c r="M274" s="16"/>
      <c r="N274" s="16"/>
      <c r="O274" s="16"/>
    </row>
    <row r="275" spans="13:15" ht="15.75">
      <c r="M275" s="16"/>
      <c r="N275" s="16"/>
      <c r="O275" s="16"/>
    </row>
    <row r="276" spans="13:15" ht="15.75">
      <c r="M276" s="16"/>
      <c r="N276" s="16"/>
      <c r="O276" s="16"/>
    </row>
    <row r="277" spans="13:15" ht="15.75">
      <c r="M277" s="16"/>
      <c r="N277" s="16"/>
      <c r="O277" s="16"/>
    </row>
    <row r="278" spans="13:15" ht="15.75">
      <c r="M278" s="16"/>
      <c r="N278" s="16"/>
      <c r="O278" s="16"/>
    </row>
    <row r="279" spans="13:15" ht="15.75">
      <c r="M279" s="16"/>
      <c r="N279" s="16"/>
      <c r="O279" s="16"/>
    </row>
    <row r="280" spans="13:15" ht="15.75">
      <c r="M280" s="16"/>
      <c r="N280" s="16"/>
      <c r="O280" s="16"/>
    </row>
    <row r="281" spans="13:15" ht="15.75">
      <c r="M281" s="16"/>
      <c r="N281" s="16"/>
      <c r="O281" s="16"/>
    </row>
    <row r="282" spans="13:15" ht="15.75">
      <c r="M282" s="16"/>
      <c r="N282" s="16"/>
      <c r="O282" s="16"/>
    </row>
    <row r="283" spans="13:15" ht="15.75">
      <c r="M283" s="16"/>
      <c r="N283" s="16"/>
      <c r="O283" s="16"/>
    </row>
    <row r="284" spans="13:15" ht="15.75">
      <c r="M284" s="16"/>
      <c r="N284" s="16"/>
      <c r="O284" s="16"/>
    </row>
    <row r="285" spans="13:15" ht="15.75">
      <c r="M285" s="16"/>
      <c r="N285" s="16"/>
      <c r="O285" s="16"/>
    </row>
    <row r="286" spans="13:15" ht="15.75">
      <c r="M286" s="16"/>
      <c r="N286" s="16"/>
      <c r="O286" s="16"/>
    </row>
    <row r="287" spans="13:15" ht="15.75">
      <c r="M287" s="16"/>
      <c r="N287" s="16"/>
      <c r="O287" s="16"/>
    </row>
    <row r="288" spans="13:15" ht="15.75">
      <c r="M288" s="16"/>
      <c r="N288" s="16"/>
      <c r="O288" s="16"/>
    </row>
    <row r="289" spans="13:15" ht="15.75">
      <c r="M289" s="16"/>
      <c r="N289" s="16"/>
      <c r="O289" s="16"/>
    </row>
    <row r="290" spans="13:15" ht="15.75">
      <c r="M290" s="16"/>
      <c r="N290" s="16"/>
      <c r="O290" s="16"/>
    </row>
    <row r="291" spans="13:15" ht="15.75">
      <c r="M291" s="16"/>
      <c r="N291" s="16"/>
      <c r="O291" s="16"/>
    </row>
    <row r="292" spans="13:15" ht="15.75">
      <c r="M292" s="16"/>
      <c r="N292" s="16"/>
      <c r="O292" s="16"/>
    </row>
    <row r="293" spans="13:15" ht="15.75">
      <c r="M293" s="16"/>
      <c r="N293" s="16"/>
      <c r="O293" s="16"/>
    </row>
    <row r="294" spans="13:15" ht="15.75">
      <c r="M294" s="16"/>
      <c r="N294" s="16"/>
      <c r="O294" s="16"/>
    </row>
    <row r="295" spans="13:15" ht="15.75">
      <c r="M295" s="16"/>
      <c r="N295" s="16"/>
      <c r="O295" s="16"/>
    </row>
    <row r="296" spans="13:15" ht="15.75">
      <c r="M296" s="16"/>
      <c r="N296" s="16"/>
      <c r="O296" s="16"/>
    </row>
    <row r="297" spans="13:15" ht="15.75">
      <c r="M297" s="16"/>
      <c r="N297" s="16"/>
      <c r="O297" s="16"/>
    </row>
    <row r="298" spans="13:15" ht="15.75">
      <c r="M298" s="16"/>
      <c r="N298" s="16"/>
      <c r="O298" s="16"/>
    </row>
    <row r="299" spans="13:15" ht="15.75">
      <c r="M299" s="16"/>
      <c r="N299" s="16"/>
      <c r="O299" s="16"/>
    </row>
    <row r="300" spans="13:15" ht="15.75">
      <c r="M300" s="16"/>
      <c r="N300" s="16"/>
      <c r="O300" s="16"/>
    </row>
    <row r="301" spans="13:15" ht="15.75">
      <c r="M301" s="16"/>
      <c r="N301" s="16"/>
      <c r="O301" s="16"/>
    </row>
    <row r="302" spans="13:15" ht="15.75">
      <c r="M302" s="16"/>
      <c r="N302" s="16"/>
      <c r="O302" s="16"/>
    </row>
    <row r="303" spans="13:15" ht="15.75">
      <c r="M303" s="16"/>
      <c r="N303" s="16"/>
      <c r="O303" s="16"/>
    </row>
    <row r="304" spans="13:15" ht="15.75">
      <c r="M304" s="16"/>
      <c r="N304" s="16"/>
      <c r="O304" s="16"/>
    </row>
    <row r="305" spans="13:15" ht="15.75">
      <c r="M305" s="16"/>
      <c r="N305" s="16"/>
      <c r="O305" s="16"/>
    </row>
    <row r="306" spans="13:15" ht="15.75">
      <c r="M306" s="16"/>
      <c r="N306" s="16"/>
      <c r="O306" s="16"/>
    </row>
    <row r="307" spans="13:15" ht="15.75">
      <c r="M307" s="16"/>
      <c r="N307" s="16"/>
      <c r="O307" s="16"/>
    </row>
    <row r="308" spans="13:15" ht="15.75">
      <c r="M308" s="16"/>
      <c r="N308" s="16"/>
      <c r="O308" s="16"/>
    </row>
    <row r="309" spans="13:15" ht="15.75">
      <c r="M309" s="16"/>
      <c r="N309" s="16"/>
      <c r="O309" s="16"/>
    </row>
    <row r="310" spans="13:15" ht="15.75">
      <c r="M310" s="16"/>
      <c r="N310" s="16"/>
      <c r="O310" s="16"/>
    </row>
    <row r="311" spans="13:15" ht="15.75">
      <c r="M311" s="16"/>
      <c r="N311" s="16"/>
      <c r="O311" s="16"/>
    </row>
    <row r="312" spans="13:15" ht="15.75">
      <c r="M312" s="16"/>
      <c r="N312" s="16"/>
      <c r="O312" s="16"/>
    </row>
    <row r="313" spans="13:15" ht="15.75">
      <c r="M313" s="16"/>
      <c r="N313" s="16"/>
      <c r="O313" s="16"/>
    </row>
    <row r="314" spans="13:15" ht="15.75">
      <c r="M314" s="16"/>
      <c r="N314" s="16"/>
      <c r="O314" s="16"/>
    </row>
    <row r="315" spans="13:15" ht="15.75">
      <c r="M315" s="16"/>
      <c r="N315" s="16"/>
      <c r="O315" s="16"/>
    </row>
    <row r="316" spans="13:15" ht="15.75">
      <c r="M316" s="16"/>
      <c r="N316" s="16"/>
      <c r="O316" s="16"/>
    </row>
    <row r="317" spans="13:15" ht="15.75">
      <c r="M317" s="16"/>
      <c r="N317" s="16"/>
      <c r="O317" s="16"/>
    </row>
    <row r="318" spans="13:15" ht="15.75">
      <c r="M318" s="16"/>
      <c r="N318" s="16"/>
      <c r="O318" s="16"/>
    </row>
    <row r="319" spans="13:15" ht="15.75">
      <c r="M319" s="16"/>
      <c r="N319" s="16"/>
      <c r="O319" s="16"/>
    </row>
    <row r="320" spans="13:15" ht="15.75">
      <c r="M320" s="16"/>
      <c r="N320" s="16"/>
      <c r="O320" s="16"/>
    </row>
    <row r="321" spans="13:15" ht="15.75">
      <c r="M321" s="16"/>
      <c r="N321" s="16"/>
      <c r="O321" s="16"/>
    </row>
    <row r="322" spans="13:15" ht="15.75">
      <c r="M322" s="16"/>
      <c r="N322" s="16"/>
      <c r="O322" s="16"/>
    </row>
    <row r="323" spans="13:15" ht="15.75">
      <c r="M323" s="16"/>
      <c r="N323" s="16"/>
      <c r="O323" s="16"/>
    </row>
    <row r="324" spans="13:15" ht="15.75">
      <c r="M324" s="16"/>
      <c r="N324" s="16"/>
      <c r="O324" s="16"/>
    </row>
    <row r="325" spans="13:15" ht="15.75">
      <c r="M325" s="16"/>
      <c r="N325" s="16"/>
      <c r="O325" s="16"/>
    </row>
    <row r="326" spans="13:15" ht="15.75">
      <c r="M326" s="16"/>
      <c r="N326" s="16"/>
      <c r="O326" s="16"/>
    </row>
    <row r="327" spans="13:15" ht="15.75">
      <c r="M327" s="16"/>
      <c r="N327" s="16"/>
      <c r="O327" s="16"/>
    </row>
    <row r="328" spans="13:15" ht="15.75">
      <c r="M328" s="16"/>
      <c r="N328" s="16"/>
      <c r="O328" s="16"/>
    </row>
    <row r="329" spans="13:15" ht="15.75">
      <c r="M329" s="16"/>
      <c r="N329" s="16"/>
      <c r="O329" s="16"/>
    </row>
    <row r="330" spans="13:15" ht="15.75">
      <c r="M330" s="16"/>
      <c r="N330" s="16"/>
      <c r="O330" s="16"/>
    </row>
    <row r="331" spans="13:15" ht="15.75">
      <c r="M331" s="16"/>
      <c r="N331" s="16"/>
      <c r="O331" s="16"/>
    </row>
    <row r="332" spans="13:15" ht="15.75">
      <c r="M332" s="16"/>
      <c r="N332" s="16"/>
      <c r="O332" s="16"/>
    </row>
    <row r="333" spans="13:15" ht="15.75">
      <c r="M333" s="16"/>
      <c r="N333" s="16"/>
      <c r="O333" s="16"/>
    </row>
    <row r="334" spans="13:15" ht="15.75">
      <c r="M334" s="16"/>
      <c r="N334" s="16"/>
      <c r="O334" s="16"/>
    </row>
    <row r="335" spans="13:15" ht="15.75">
      <c r="M335" s="16"/>
      <c r="N335" s="16"/>
      <c r="O335" s="16"/>
    </row>
    <row r="336" spans="13:15" ht="15.75">
      <c r="M336" s="16"/>
      <c r="N336" s="16"/>
      <c r="O336" s="16"/>
    </row>
    <row r="337" spans="13:15" ht="15.75">
      <c r="M337" s="16"/>
      <c r="N337" s="16"/>
      <c r="O337" s="16"/>
    </row>
    <row r="338" spans="13:15" ht="15.75">
      <c r="M338" s="16"/>
      <c r="N338" s="16"/>
      <c r="O338" s="16"/>
    </row>
    <row r="339" spans="13:15" ht="15.75">
      <c r="M339" s="16"/>
      <c r="N339" s="16"/>
      <c r="O339" s="16"/>
    </row>
    <row r="340" spans="13:15" ht="15.75">
      <c r="M340" s="16"/>
      <c r="N340" s="16"/>
      <c r="O340" s="16"/>
    </row>
    <row r="341" spans="13:15" ht="15.75">
      <c r="M341" s="16"/>
      <c r="N341" s="16"/>
      <c r="O341" s="16"/>
    </row>
    <row r="342" spans="13:15" ht="15.75">
      <c r="M342" s="16"/>
      <c r="N342" s="16"/>
      <c r="O342" s="16"/>
    </row>
    <row r="343" spans="13:15" ht="15.75">
      <c r="M343" s="16"/>
      <c r="N343" s="16"/>
      <c r="O343" s="16"/>
    </row>
    <row r="344" spans="13:15" ht="15.75">
      <c r="M344" s="16"/>
      <c r="N344" s="16"/>
      <c r="O344" s="16"/>
    </row>
    <row r="345" spans="13:15" ht="15.75">
      <c r="M345" s="16"/>
      <c r="N345" s="16"/>
      <c r="O345" s="16"/>
    </row>
    <row r="346" spans="13:15" ht="15.75">
      <c r="M346" s="16"/>
      <c r="N346" s="16"/>
      <c r="O346" s="16"/>
    </row>
    <row r="347" spans="13:15" ht="15.75">
      <c r="M347" s="16"/>
      <c r="N347" s="16"/>
      <c r="O347" s="16"/>
    </row>
    <row r="348" spans="13:15" ht="15.75">
      <c r="M348" s="16"/>
      <c r="N348" s="16"/>
      <c r="O348" s="16"/>
    </row>
    <row r="349" spans="13:15" ht="15.75">
      <c r="M349" s="16"/>
      <c r="N349" s="16"/>
      <c r="O349" s="16"/>
    </row>
    <row r="350" spans="13:15" ht="15.75">
      <c r="M350" s="16"/>
      <c r="N350" s="16"/>
      <c r="O350" s="16"/>
    </row>
    <row r="351" spans="13:15" ht="15.75">
      <c r="M351" s="16"/>
      <c r="N351" s="16"/>
      <c r="O351" s="16"/>
    </row>
    <row r="352" spans="13:15" ht="15.75">
      <c r="M352" s="16"/>
      <c r="N352" s="16"/>
      <c r="O352" s="16"/>
    </row>
    <row r="353" spans="13:15" ht="15.75">
      <c r="M353" s="16"/>
      <c r="N353" s="16"/>
      <c r="O353" s="16"/>
    </row>
    <row r="354" spans="13:15" ht="15.75">
      <c r="M354" s="16"/>
      <c r="N354" s="16"/>
      <c r="O354" s="16"/>
    </row>
    <row r="355" spans="13:15" ht="15.75">
      <c r="M355" s="16"/>
      <c r="N355" s="16"/>
      <c r="O355" s="16"/>
    </row>
    <row r="356" spans="13:15" ht="15.75">
      <c r="M356" s="16"/>
      <c r="N356" s="16"/>
      <c r="O356" s="16"/>
    </row>
    <row r="357" spans="13:15" ht="15.75">
      <c r="M357" s="16"/>
      <c r="N357" s="16"/>
      <c r="O357" s="16"/>
    </row>
    <row r="358" spans="13:15" ht="15.75">
      <c r="M358" s="16"/>
      <c r="N358" s="16"/>
      <c r="O358" s="16"/>
    </row>
    <row r="359" spans="13:15" ht="15.75">
      <c r="M359" s="16"/>
      <c r="N359" s="16"/>
      <c r="O359" s="16"/>
    </row>
    <row r="360" spans="13:15" ht="15.75">
      <c r="M360" s="16"/>
      <c r="N360" s="16"/>
      <c r="O360" s="16"/>
    </row>
    <row r="361" spans="13:15" ht="15.75">
      <c r="M361" s="16"/>
      <c r="N361" s="16"/>
      <c r="O361" s="16"/>
    </row>
    <row r="362" spans="13:15" ht="15.75">
      <c r="M362" s="16"/>
      <c r="N362" s="16"/>
      <c r="O362" s="16"/>
    </row>
    <row r="363" spans="13:15" ht="15.75">
      <c r="M363" s="16"/>
      <c r="N363" s="16"/>
      <c r="O363" s="16"/>
    </row>
    <row r="364" spans="13:15" ht="15.75">
      <c r="M364" s="16"/>
      <c r="N364" s="16"/>
      <c r="O364" s="16"/>
    </row>
    <row r="365" spans="13:15" ht="15.75">
      <c r="M365" s="16"/>
      <c r="N365" s="16"/>
      <c r="O365" s="16"/>
    </row>
    <row r="366" spans="13:15" ht="15.75">
      <c r="M366" s="16"/>
      <c r="N366" s="16"/>
      <c r="O366" s="16"/>
    </row>
    <row r="367" spans="13:15" ht="15.75">
      <c r="M367" s="16"/>
      <c r="N367" s="16"/>
      <c r="O367" s="16"/>
    </row>
    <row r="368" spans="13:15" ht="15.75">
      <c r="M368" s="16"/>
      <c r="N368" s="16"/>
      <c r="O368" s="16"/>
    </row>
    <row r="369" spans="13:15" ht="15.75">
      <c r="M369" s="16"/>
      <c r="N369" s="16"/>
      <c r="O369" s="16"/>
    </row>
    <row r="370" spans="13:15" ht="15.75">
      <c r="M370" s="16"/>
      <c r="N370" s="16"/>
      <c r="O370" s="16"/>
    </row>
    <row r="371" spans="13:15" ht="15.75">
      <c r="M371" s="16"/>
      <c r="N371" s="16"/>
      <c r="O371" s="16"/>
    </row>
    <row r="372" spans="13:15" ht="15.75">
      <c r="M372" s="16"/>
      <c r="N372" s="16"/>
      <c r="O372" s="16"/>
    </row>
    <row r="373" spans="13:15" ht="15.75">
      <c r="M373" s="16"/>
      <c r="N373" s="16"/>
      <c r="O373" s="16"/>
    </row>
    <row r="374" spans="13:15" ht="15.75">
      <c r="M374" s="16"/>
      <c r="N374" s="16"/>
      <c r="O374" s="16"/>
    </row>
    <row r="375" spans="13:15" ht="15.75">
      <c r="M375" s="16"/>
      <c r="N375" s="16"/>
      <c r="O375" s="16"/>
    </row>
    <row r="376" spans="13:15" ht="15.75">
      <c r="M376" s="16"/>
      <c r="N376" s="16"/>
      <c r="O376" s="16"/>
    </row>
    <row r="377" spans="13:15" ht="15.75">
      <c r="M377" s="16"/>
      <c r="N377" s="16"/>
      <c r="O377" s="16"/>
    </row>
    <row r="378" spans="13:15" ht="15.75">
      <c r="M378" s="16"/>
      <c r="N378" s="16"/>
      <c r="O378" s="16"/>
    </row>
    <row r="379" spans="13:15" ht="15.75">
      <c r="M379" s="16"/>
      <c r="N379" s="16"/>
      <c r="O379" s="16"/>
    </row>
    <row r="380" spans="13:15" ht="15.75">
      <c r="M380" s="16"/>
      <c r="N380" s="16"/>
      <c r="O380" s="16"/>
    </row>
    <row r="381" spans="13:15" ht="15.75">
      <c r="M381" s="16"/>
      <c r="N381" s="16"/>
      <c r="O381" s="16"/>
    </row>
    <row r="382" spans="13:15" ht="15.75">
      <c r="M382" s="16"/>
      <c r="N382" s="16"/>
      <c r="O382" s="16"/>
    </row>
    <row r="383" spans="13:15" ht="15.75">
      <c r="M383" s="16"/>
      <c r="N383" s="16"/>
      <c r="O383" s="16"/>
    </row>
    <row r="384" spans="13:15" ht="15.75">
      <c r="M384" s="16"/>
      <c r="N384" s="16"/>
      <c r="O384" s="16"/>
    </row>
    <row r="385" spans="13:15" ht="15.75">
      <c r="M385" s="16"/>
      <c r="N385" s="16"/>
      <c r="O385" s="16"/>
    </row>
    <row r="386" spans="13:15" ht="15.75">
      <c r="M386" s="16"/>
      <c r="N386" s="16"/>
      <c r="O386" s="16"/>
    </row>
    <row r="387" spans="13:15" ht="15.75">
      <c r="M387" s="16"/>
      <c r="N387" s="16"/>
      <c r="O387" s="16"/>
    </row>
    <row r="388" spans="13:15" ht="15.75">
      <c r="M388" s="16"/>
      <c r="N388" s="16"/>
      <c r="O388" s="16"/>
    </row>
    <row r="389" spans="13:15" ht="15.75">
      <c r="M389" s="16"/>
      <c r="N389" s="16"/>
      <c r="O389" s="16"/>
    </row>
    <row r="390" spans="13:15" ht="15.75">
      <c r="M390" s="16"/>
      <c r="N390" s="16"/>
      <c r="O390" s="16"/>
    </row>
    <row r="391" spans="13:15" ht="15.75">
      <c r="M391" s="16"/>
      <c r="N391" s="16"/>
      <c r="O391" s="16"/>
    </row>
    <row r="392" spans="13:15" ht="15.75">
      <c r="M392" s="16"/>
      <c r="N392" s="16"/>
      <c r="O392" s="16"/>
    </row>
    <row r="393" spans="13:15" ht="15.75">
      <c r="M393" s="16"/>
      <c r="N393" s="16"/>
      <c r="O393" s="16"/>
    </row>
    <row r="394" spans="13:15" ht="15.75">
      <c r="M394" s="16"/>
      <c r="N394" s="16"/>
      <c r="O394" s="16"/>
    </row>
    <row r="395" spans="13:15" ht="15.75">
      <c r="M395" s="16"/>
      <c r="N395" s="16"/>
      <c r="O395" s="16"/>
    </row>
    <row r="396" spans="13:15" ht="15.75">
      <c r="M396" s="16"/>
      <c r="N396" s="16"/>
      <c r="O396" s="16"/>
    </row>
    <row r="397" spans="13:15" ht="15.75">
      <c r="M397" s="16"/>
      <c r="N397" s="16"/>
      <c r="O397" s="16"/>
    </row>
    <row r="398" spans="13:15" ht="15.75">
      <c r="M398" s="16"/>
      <c r="N398" s="16"/>
      <c r="O398" s="16"/>
    </row>
    <row r="399" spans="13:15" ht="15.75">
      <c r="M399" s="16"/>
      <c r="N399" s="16"/>
      <c r="O399" s="16"/>
    </row>
    <row r="400" spans="13:15" ht="15.75">
      <c r="M400" s="16"/>
      <c r="N400" s="16"/>
      <c r="O400" s="16"/>
    </row>
    <row r="401" spans="13:15" ht="15.75">
      <c r="M401" s="16"/>
      <c r="N401" s="16"/>
      <c r="O401" s="16"/>
    </row>
    <row r="402" spans="13:15" ht="15.75">
      <c r="M402" s="16"/>
      <c r="N402" s="16"/>
      <c r="O402" s="16"/>
    </row>
    <row r="403" spans="13:15" ht="15.75">
      <c r="M403" s="16"/>
      <c r="N403" s="16"/>
      <c r="O403" s="16"/>
    </row>
    <row r="404" spans="13:15" ht="15.75">
      <c r="M404" s="16"/>
      <c r="N404" s="16"/>
      <c r="O404" s="16"/>
    </row>
    <row r="405" spans="13:15" ht="15.75">
      <c r="M405" s="16"/>
      <c r="N405" s="16"/>
      <c r="O405" s="16"/>
    </row>
    <row r="406" spans="13:15" ht="15.75">
      <c r="M406" s="16"/>
      <c r="N406" s="16"/>
      <c r="O406" s="16"/>
    </row>
    <row r="407" spans="13:15" ht="15.75">
      <c r="M407" s="16"/>
      <c r="N407" s="16"/>
      <c r="O407" s="16"/>
    </row>
    <row r="408" spans="13:15" ht="15.75">
      <c r="M408" s="16"/>
      <c r="N408" s="16"/>
      <c r="O408" s="16"/>
    </row>
    <row r="409" spans="13:15" ht="15.75">
      <c r="M409" s="16"/>
      <c r="N409" s="16"/>
      <c r="O409" s="16"/>
    </row>
    <row r="410" spans="13:15" ht="15.75">
      <c r="M410" s="16"/>
      <c r="N410" s="16"/>
      <c r="O410" s="16"/>
    </row>
    <row r="411" spans="13:15" ht="15.75">
      <c r="M411" s="16"/>
      <c r="N411" s="16"/>
      <c r="O411" s="16"/>
    </row>
    <row r="412" spans="13:15" ht="15.75">
      <c r="M412" s="16"/>
      <c r="N412" s="16"/>
      <c r="O412" s="16"/>
    </row>
    <row r="413" spans="13:15" ht="15.75">
      <c r="M413" s="16"/>
      <c r="N413" s="16"/>
      <c r="O413" s="16"/>
    </row>
    <row r="414" spans="13:15" ht="15.75">
      <c r="M414" s="16"/>
      <c r="N414" s="16"/>
      <c r="O414" s="16"/>
    </row>
    <row r="415" spans="13:15" ht="15.75">
      <c r="M415" s="16"/>
      <c r="N415" s="16"/>
      <c r="O415" s="16"/>
    </row>
    <row r="416" spans="13:15" ht="15.75">
      <c r="M416" s="16"/>
      <c r="N416" s="16"/>
      <c r="O416" s="16"/>
    </row>
    <row r="417" spans="13:15" ht="15.75">
      <c r="M417" s="16"/>
      <c r="N417" s="16"/>
      <c r="O417" s="16"/>
    </row>
    <row r="418" spans="13:15" ht="15.75">
      <c r="M418" s="16"/>
      <c r="N418" s="16"/>
      <c r="O418" s="16"/>
    </row>
    <row r="419" spans="13:15" ht="15.75">
      <c r="M419" s="16"/>
      <c r="N419" s="16"/>
      <c r="O419" s="16"/>
    </row>
    <row r="420" spans="13:15" ht="15.75">
      <c r="M420" s="16"/>
      <c r="N420" s="16"/>
      <c r="O420" s="16"/>
    </row>
    <row r="421" spans="13:15" ht="15.75">
      <c r="M421" s="16"/>
      <c r="N421" s="16"/>
      <c r="O421" s="16"/>
    </row>
    <row r="422" spans="13:15" ht="15.75">
      <c r="M422" s="16"/>
      <c r="N422" s="16"/>
      <c r="O422" s="16"/>
    </row>
    <row r="423" spans="13:15" ht="15.75">
      <c r="M423" s="16"/>
      <c r="N423" s="16"/>
      <c r="O423" s="16"/>
    </row>
    <row r="424" spans="13:15" ht="15.75">
      <c r="M424" s="16"/>
      <c r="N424" s="16"/>
      <c r="O424" s="16"/>
    </row>
    <row r="425" spans="13:15" ht="15.75">
      <c r="M425" s="16"/>
      <c r="N425" s="16"/>
      <c r="O425" s="16"/>
    </row>
    <row r="426" spans="13:15" ht="15.75">
      <c r="M426" s="16"/>
      <c r="N426" s="16"/>
      <c r="O426" s="16"/>
    </row>
    <row r="427" spans="13:15" ht="15.75">
      <c r="M427" s="16"/>
      <c r="N427" s="16"/>
      <c r="O427" s="16"/>
    </row>
    <row r="428" spans="13:15" ht="15.75">
      <c r="M428" s="16"/>
      <c r="N428" s="16"/>
      <c r="O428" s="16"/>
    </row>
    <row r="429" spans="13:15" ht="15.75">
      <c r="M429" s="16"/>
      <c r="N429" s="16"/>
      <c r="O429" s="16"/>
    </row>
    <row r="430" spans="13:15" ht="15.75">
      <c r="M430" s="16"/>
      <c r="N430" s="16"/>
      <c r="O430" s="16"/>
    </row>
    <row r="431" spans="13:15" ht="15.75">
      <c r="M431" s="16"/>
      <c r="N431" s="16"/>
      <c r="O431" s="16"/>
    </row>
    <row r="432" spans="13:15" ht="15.75">
      <c r="M432" s="16"/>
      <c r="N432" s="16"/>
      <c r="O432" s="16"/>
    </row>
    <row r="433" spans="13:15" ht="15.75">
      <c r="M433" s="16"/>
      <c r="N433" s="16"/>
      <c r="O433" s="16"/>
    </row>
    <row r="434" spans="13:15" ht="15.75">
      <c r="M434" s="16"/>
      <c r="N434" s="16"/>
      <c r="O434" s="16"/>
    </row>
    <row r="435" spans="13:15" ht="15.75">
      <c r="M435" s="16"/>
      <c r="N435" s="16"/>
      <c r="O435" s="16"/>
    </row>
    <row r="436" spans="13:15" ht="15.75">
      <c r="M436" s="16"/>
      <c r="N436" s="16"/>
      <c r="O436" s="16"/>
    </row>
    <row r="437" spans="13:15" ht="15.75">
      <c r="M437" s="16"/>
      <c r="N437" s="16"/>
      <c r="O437" s="16"/>
    </row>
    <row r="438" spans="13:15" ht="15.75">
      <c r="M438" s="16"/>
      <c r="N438" s="16"/>
      <c r="O438" s="16"/>
    </row>
    <row r="439" spans="13:15" ht="15.75">
      <c r="M439" s="16"/>
      <c r="N439" s="16"/>
      <c r="O439" s="16"/>
    </row>
    <row r="440" spans="13:15" ht="15.75">
      <c r="M440" s="16"/>
      <c r="N440" s="16"/>
      <c r="O440" s="16"/>
    </row>
    <row r="441" spans="13:15" ht="15.75">
      <c r="M441" s="16"/>
      <c r="N441" s="16"/>
      <c r="O441" s="16"/>
    </row>
    <row r="442" spans="13:15" ht="15.75">
      <c r="M442" s="16"/>
      <c r="N442" s="16"/>
      <c r="O442" s="16"/>
    </row>
    <row r="443" spans="13:15" ht="15.75">
      <c r="M443" s="16"/>
      <c r="N443" s="16"/>
      <c r="O443" s="16"/>
    </row>
    <row r="444" spans="13:15" ht="15.75">
      <c r="M444" s="16"/>
      <c r="N444" s="16"/>
      <c r="O444" s="16"/>
    </row>
    <row r="445" spans="13:15" ht="15.75">
      <c r="M445" s="16"/>
      <c r="N445" s="16"/>
      <c r="O445" s="16"/>
    </row>
    <row r="446" spans="13:15" ht="15.75">
      <c r="M446" s="16"/>
      <c r="N446" s="16"/>
      <c r="O446" s="16"/>
    </row>
    <row r="447" spans="13:15" ht="15.75">
      <c r="M447" s="16"/>
      <c r="N447" s="16"/>
      <c r="O447" s="16"/>
    </row>
    <row r="448" spans="13:15" ht="15.75">
      <c r="M448" s="16"/>
      <c r="N448" s="16"/>
      <c r="O448" s="16"/>
    </row>
    <row r="449" spans="13:15" ht="15.75">
      <c r="M449" s="16"/>
      <c r="N449" s="16"/>
      <c r="O449" s="16"/>
    </row>
    <row r="450" spans="13:15" ht="15.75">
      <c r="M450" s="16"/>
      <c r="N450" s="16"/>
      <c r="O450" s="16"/>
    </row>
    <row r="451" spans="13:15" ht="15.75">
      <c r="M451" s="16"/>
      <c r="N451" s="16"/>
      <c r="O451" s="16"/>
    </row>
    <row r="452" spans="13:15" ht="15.75">
      <c r="M452" s="16"/>
      <c r="N452" s="16"/>
      <c r="O452" s="16"/>
    </row>
    <row r="453" spans="13:15" ht="15.75">
      <c r="M453" s="16"/>
      <c r="N453" s="16"/>
      <c r="O453" s="16"/>
    </row>
    <row r="454" spans="13:15" ht="15.75">
      <c r="M454" s="16"/>
      <c r="N454" s="16"/>
      <c r="O454" s="16"/>
    </row>
    <row r="455" spans="13:15" ht="15.75">
      <c r="M455" s="16"/>
      <c r="N455" s="16"/>
      <c r="O455" s="16"/>
    </row>
    <row r="456" spans="13:15" ht="15.75">
      <c r="M456" s="16"/>
      <c r="N456" s="16"/>
      <c r="O456" s="16"/>
    </row>
    <row r="457" spans="13:15" ht="15.75">
      <c r="M457" s="16"/>
      <c r="N457" s="16"/>
      <c r="O457" s="16"/>
    </row>
    <row r="458" spans="13:15" ht="15.75">
      <c r="M458" s="16"/>
      <c r="N458" s="16"/>
      <c r="O458" s="16"/>
    </row>
    <row r="459" spans="13:15" ht="15.75">
      <c r="M459" s="16"/>
      <c r="N459" s="16"/>
      <c r="O459" s="16"/>
    </row>
    <row r="460" spans="13:15" ht="15.75">
      <c r="M460" s="16"/>
      <c r="N460" s="16"/>
      <c r="O460" s="16"/>
    </row>
    <row r="461" spans="13:15" ht="15.75">
      <c r="M461" s="16"/>
      <c r="N461" s="16"/>
      <c r="O461" s="16"/>
    </row>
    <row r="462" spans="13:15" ht="15.75">
      <c r="M462" s="16"/>
      <c r="N462" s="16"/>
      <c r="O462" s="16"/>
    </row>
    <row r="463" spans="13:15" ht="15.75">
      <c r="M463" s="16"/>
      <c r="N463" s="16"/>
      <c r="O463" s="16"/>
    </row>
    <row r="464" spans="13:15" ht="15.75">
      <c r="M464" s="16"/>
      <c r="N464" s="16"/>
      <c r="O464" s="16"/>
    </row>
    <row r="465" spans="13:15" ht="15.75">
      <c r="M465" s="16"/>
      <c r="N465" s="16"/>
      <c r="O465" s="16"/>
    </row>
    <row r="466" spans="13:15" ht="15.75">
      <c r="M466" s="16"/>
      <c r="N466" s="16"/>
      <c r="O466" s="16"/>
    </row>
    <row r="467" spans="13:15" ht="15.75">
      <c r="M467" s="16"/>
      <c r="N467" s="16"/>
      <c r="O467" s="16"/>
    </row>
    <row r="468" spans="13:15" ht="15.75">
      <c r="M468" s="16"/>
      <c r="N468" s="16"/>
      <c r="O468" s="16"/>
    </row>
    <row r="469" spans="13:15" ht="15.75">
      <c r="M469" s="16"/>
      <c r="N469" s="16"/>
      <c r="O469" s="16"/>
    </row>
    <row r="470" spans="13:15" ht="15.75">
      <c r="M470" s="16"/>
      <c r="N470" s="16"/>
      <c r="O470" s="16"/>
    </row>
    <row r="471" spans="13:15" ht="15.75">
      <c r="M471" s="16"/>
      <c r="N471" s="16"/>
      <c r="O471" s="16"/>
    </row>
    <row r="472" spans="13:15" ht="15.75">
      <c r="M472" s="16"/>
      <c r="N472" s="16"/>
      <c r="O472" s="16"/>
    </row>
    <row r="473" spans="13:15" ht="15.75">
      <c r="M473" s="16"/>
      <c r="N473" s="16"/>
      <c r="O473" s="16"/>
    </row>
    <row r="474" spans="13:15" ht="15.75">
      <c r="M474" s="16"/>
      <c r="N474" s="16"/>
      <c r="O474" s="16"/>
    </row>
    <row r="475" spans="13:15" ht="15.75">
      <c r="M475" s="16"/>
      <c r="N475" s="16"/>
      <c r="O475" s="16"/>
    </row>
    <row r="476" spans="13:15" ht="15.75">
      <c r="M476" s="16"/>
      <c r="N476" s="16"/>
      <c r="O476" s="16"/>
    </row>
    <row r="477" spans="13:15" ht="15.75">
      <c r="M477" s="16"/>
      <c r="N477" s="16"/>
      <c r="O477" s="16"/>
    </row>
    <row r="478" spans="13:15" ht="15.75">
      <c r="M478" s="16"/>
      <c r="N478" s="16"/>
      <c r="O478" s="16"/>
    </row>
    <row r="479" spans="13:15" ht="15.75">
      <c r="M479" s="16"/>
      <c r="N479" s="16"/>
      <c r="O479" s="16"/>
    </row>
    <row r="480" spans="13:15" ht="15.75">
      <c r="M480" s="16"/>
      <c r="N480" s="16"/>
      <c r="O480" s="16"/>
    </row>
    <row r="481" spans="13:15" ht="15.75">
      <c r="M481" s="16"/>
      <c r="N481" s="16"/>
      <c r="O481" s="16"/>
    </row>
    <row r="482" spans="13:15" ht="15.75">
      <c r="M482" s="16"/>
      <c r="N482" s="16"/>
      <c r="O482" s="16"/>
    </row>
    <row r="483" spans="13:15" ht="15.75">
      <c r="M483" s="16"/>
      <c r="N483" s="16"/>
      <c r="O483" s="16"/>
    </row>
    <row r="484" spans="13:15" ht="15.75">
      <c r="M484" s="16"/>
      <c r="N484" s="16"/>
      <c r="O484" s="16"/>
    </row>
    <row r="485" spans="13:15" ht="15.75">
      <c r="M485" s="16"/>
      <c r="N485" s="16"/>
      <c r="O485" s="16"/>
    </row>
    <row r="486" spans="13:15" ht="15.75">
      <c r="M486" s="16"/>
      <c r="N486" s="16"/>
      <c r="O486" s="16"/>
    </row>
    <row r="487" spans="13:15" ht="15.75">
      <c r="M487" s="16"/>
      <c r="N487" s="16"/>
      <c r="O487" s="16"/>
    </row>
    <row r="488" spans="13:15" ht="15.75">
      <c r="M488" s="16"/>
      <c r="N488" s="16"/>
      <c r="O488" s="16"/>
    </row>
    <row r="489" spans="13:15" ht="15.75">
      <c r="M489" s="16"/>
      <c r="N489" s="16"/>
      <c r="O489" s="16"/>
    </row>
    <row r="490" spans="13:15" ht="15.75">
      <c r="M490" s="16"/>
      <c r="N490" s="16"/>
      <c r="O490" s="16"/>
    </row>
    <row r="491" spans="13:15" ht="15.75">
      <c r="M491" s="16"/>
      <c r="N491" s="16"/>
      <c r="O491" s="16"/>
    </row>
    <row r="492" spans="13:15" ht="15.75">
      <c r="M492" s="16"/>
      <c r="N492" s="16"/>
      <c r="O492" s="16"/>
    </row>
    <row r="493" spans="13:15" ht="15.75">
      <c r="M493" s="16"/>
      <c r="N493" s="16"/>
      <c r="O493" s="16"/>
    </row>
    <row r="494" spans="13:15" ht="15.75">
      <c r="M494" s="16"/>
      <c r="N494" s="16"/>
      <c r="O494" s="16"/>
    </row>
    <row r="495" spans="13:15" ht="15.75">
      <c r="M495" s="16"/>
      <c r="N495" s="16"/>
      <c r="O495" s="16"/>
    </row>
    <row r="496" spans="13:15" ht="15.75">
      <c r="M496" s="16"/>
      <c r="N496" s="16"/>
      <c r="O496" s="16"/>
    </row>
    <row r="497" spans="13:15" ht="15.75">
      <c r="M497" s="16"/>
      <c r="N497" s="16"/>
      <c r="O497" s="16"/>
    </row>
    <row r="498" spans="13:15" ht="15.75">
      <c r="M498" s="16"/>
      <c r="N498" s="16"/>
      <c r="O498" s="16"/>
    </row>
    <row r="499" spans="13:15" ht="15.75">
      <c r="M499" s="16"/>
      <c r="N499" s="16"/>
      <c r="O499" s="16"/>
    </row>
    <row r="500" spans="13:15" ht="15.75">
      <c r="M500" s="16"/>
      <c r="N500" s="16"/>
      <c r="O500" s="16"/>
    </row>
    <row r="501" spans="13:15" ht="15.75">
      <c r="M501" s="16"/>
      <c r="N501" s="16"/>
      <c r="O501" s="16"/>
    </row>
    <row r="502" spans="13:15" ht="15.75">
      <c r="M502" s="16"/>
      <c r="N502" s="16"/>
      <c r="O502" s="16"/>
    </row>
    <row r="503" spans="13:15" ht="15.75">
      <c r="M503" s="16"/>
      <c r="N503" s="16"/>
      <c r="O503" s="16"/>
    </row>
    <row r="504" spans="13:15" ht="15.75">
      <c r="M504" s="16"/>
      <c r="N504" s="16"/>
      <c r="O504" s="16"/>
    </row>
    <row r="505" spans="13:15" ht="15.75">
      <c r="M505" s="16"/>
      <c r="N505" s="16"/>
      <c r="O505" s="16"/>
    </row>
    <row r="506" spans="13:15" ht="15.75">
      <c r="M506" s="16"/>
      <c r="N506" s="16"/>
      <c r="O506" s="16"/>
    </row>
    <row r="507" spans="13:15" ht="15.75">
      <c r="M507" s="16"/>
      <c r="N507" s="16"/>
      <c r="O507" s="16"/>
    </row>
    <row r="508" spans="13:15" ht="15.75">
      <c r="M508" s="16"/>
      <c r="N508" s="16"/>
      <c r="O508" s="16"/>
    </row>
    <row r="509" spans="13:15" ht="15.75">
      <c r="M509" s="16"/>
      <c r="N509" s="16"/>
      <c r="O509" s="16"/>
    </row>
    <row r="510" spans="13:15" ht="15.75">
      <c r="M510" s="16"/>
      <c r="N510" s="16"/>
      <c r="O510" s="16"/>
    </row>
    <row r="511" spans="13:15" ht="15.75">
      <c r="M511" s="16"/>
      <c r="N511" s="16"/>
      <c r="O511" s="16"/>
    </row>
    <row r="512" spans="13:15" ht="15.75">
      <c r="M512" s="16"/>
      <c r="N512" s="16"/>
      <c r="O512" s="16"/>
    </row>
    <row r="513" spans="13:15" ht="15.75">
      <c r="M513" s="16"/>
      <c r="N513" s="16"/>
      <c r="O513" s="16"/>
    </row>
    <row r="514" spans="13:15" ht="15.75">
      <c r="M514" s="16"/>
      <c r="N514" s="16"/>
      <c r="O514" s="16"/>
    </row>
    <row r="515" spans="13:15" ht="15.75">
      <c r="M515" s="16"/>
      <c r="N515" s="16"/>
      <c r="O515" s="16"/>
    </row>
    <row r="516" spans="13:15" ht="15.75">
      <c r="M516" s="16"/>
      <c r="N516" s="16"/>
      <c r="O516" s="16"/>
    </row>
    <row r="517" spans="13:15" ht="15.75">
      <c r="M517" s="16"/>
      <c r="N517" s="16"/>
      <c r="O517" s="16"/>
    </row>
    <row r="518" spans="13:15" ht="15.75">
      <c r="M518" s="16"/>
      <c r="N518" s="16"/>
      <c r="O518" s="16"/>
    </row>
    <row r="519" spans="13:15" ht="15.75">
      <c r="M519" s="16"/>
      <c r="N519" s="16"/>
      <c r="O519" s="16"/>
    </row>
    <row r="520" spans="13:15" ht="15.75">
      <c r="M520" s="16"/>
      <c r="N520" s="16"/>
      <c r="O520" s="16"/>
    </row>
    <row r="521" spans="13:15" ht="15.75">
      <c r="M521" s="16"/>
      <c r="N521" s="16"/>
      <c r="O521" s="16"/>
    </row>
    <row r="522" spans="13:15" ht="15.75">
      <c r="M522" s="16"/>
      <c r="N522" s="16"/>
      <c r="O522" s="16"/>
    </row>
    <row r="523" spans="13:15" ht="15.75">
      <c r="M523" s="16"/>
      <c r="N523" s="16"/>
      <c r="O523" s="16"/>
    </row>
    <row r="524" spans="13:15" ht="15.75">
      <c r="M524" s="16"/>
      <c r="N524" s="16"/>
      <c r="O524" s="16"/>
    </row>
    <row r="525" spans="13:15" ht="15.75">
      <c r="M525" s="16"/>
      <c r="N525" s="16"/>
      <c r="O525" s="16"/>
    </row>
    <row r="526" spans="13:15" ht="15.75">
      <c r="M526" s="16"/>
      <c r="N526" s="16"/>
      <c r="O526" s="16"/>
    </row>
    <row r="527" spans="13:15" ht="15.75">
      <c r="M527" s="16"/>
      <c r="N527" s="16"/>
      <c r="O527" s="16"/>
    </row>
    <row r="528" spans="13:15" ht="15.75">
      <c r="M528" s="16"/>
      <c r="N528" s="16"/>
      <c r="O528" s="16"/>
    </row>
    <row r="529" spans="13:15" ht="15.75">
      <c r="M529" s="16"/>
      <c r="N529" s="16"/>
      <c r="O529" s="16"/>
    </row>
    <row r="530" spans="13:15" ht="15.75">
      <c r="M530" s="16"/>
      <c r="N530" s="16"/>
      <c r="O530" s="16"/>
    </row>
    <row r="531" spans="13:15" ht="15.75">
      <c r="M531" s="16"/>
      <c r="N531" s="16"/>
      <c r="O531" s="16"/>
    </row>
    <row r="532" spans="13:15" ht="15.75">
      <c r="M532" s="16"/>
      <c r="N532" s="16"/>
      <c r="O532" s="16"/>
    </row>
    <row r="533" spans="13:15" ht="15.75">
      <c r="M533" s="16"/>
      <c r="N533" s="16"/>
      <c r="O533" s="16"/>
    </row>
    <row r="534" spans="13:15" ht="15.75">
      <c r="M534" s="16"/>
      <c r="N534" s="16"/>
      <c r="O534" s="16"/>
    </row>
    <row r="535" spans="13:15" ht="15.75">
      <c r="M535" s="16"/>
      <c r="N535" s="16"/>
      <c r="O535" s="16"/>
    </row>
    <row r="536" spans="13:15" ht="15.75">
      <c r="M536" s="16"/>
      <c r="N536" s="16"/>
      <c r="O536" s="16"/>
    </row>
    <row r="537" spans="13:15" ht="15.75">
      <c r="M537" s="16"/>
      <c r="N537" s="16"/>
      <c r="O537" s="16"/>
    </row>
    <row r="538" spans="13:15" ht="15.75">
      <c r="M538" s="16"/>
      <c r="N538" s="16"/>
      <c r="O538" s="16"/>
    </row>
    <row r="539" spans="13:15" ht="15.75">
      <c r="M539" s="16"/>
      <c r="N539" s="16"/>
      <c r="O539" s="16"/>
    </row>
    <row r="540" spans="13:15" ht="15.75">
      <c r="M540" s="16"/>
      <c r="N540" s="16"/>
      <c r="O540" s="16"/>
    </row>
    <row r="541" spans="13:15" ht="15.75">
      <c r="M541" s="16"/>
      <c r="N541" s="16"/>
      <c r="O541" s="16"/>
    </row>
    <row r="542" spans="13:15" ht="15.75">
      <c r="M542" s="16"/>
      <c r="N542" s="16"/>
      <c r="O542" s="16"/>
    </row>
    <row r="543" spans="13:15" ht="15.75">
      <c r="M543" s="16"/>
      <c r="N543" s="16"/>
      <c r="O543" s="16"/>
    </row>
    <row r="544" spans="13:15" ht="15.75">
      <c r="M544" s="16"/>
      <c r="N544" s="16"/>
      <c r="O544" s="16"/>
    </row>
    <row r="545" spans="13:15" ht="15.75">
      <c r="M545" s="16"/>
      <c r="N545" s="16"/>
      <c r="O545" s="16"/>
    </row>
    <row r="546" spans="13:15" ht="15.75">
      <c r="M546" s="16"/>
      <c r="N546" s="16"/>
      <c r="O546" s="16"/>
    </row>
    <row r="547" spans="13:15" ht="15.75">
      <c r="M547" s="16"/>
      <c r="N547" s="16"/>
      <c r="O547" s="16"/>
    </row>
    <row r="548" spans="13:15" ht="15.75">
      <c r="M548" s="16"/>
      <c r="N548" s="16"/>
      <c r="O548" s="16"/>
    </row>
    <row r="549" spans="13:15" ht="15.75">
      <c r="M549" s="16"/>
      <c r="N549" s="16"/>
      <c r="O549" s="16"/>
    </row>
    <row r="550" spans="13:15" ht="15.75">
      <c r="M550" s="16"/>
      <c r="N550" s="16"/>
      <c r="O550" s="16"/>
    </row>
    <row r="551" spans="13:15" ht="15.75">
      <c r="M551" s="16"/>
      <c r="N551" s="16"/>
      <c r="O551" s="16"/>
    </row>
    <row r="552" spans="13:15" ht="15.75">
      <c r="M552" s="16"/>
      <c r="N552" s="16"/>
      <c r="O552" s="16"/>
    </row>
    <row r="553" spans="13:15" ht="15.75">
      <c r="M553" s="16"/>
      <c r="N553" s="16"/>
      <c r="O553" s="16"/>
    </row>
    <row r="554" spans="13:15" ht="15.75">
      <c r="M554" s="16"/>
      <c r="N554" s="16"/>
      <c r="O554" s="16"/>
    </row>
    <row r="555" spans="13:15" ht="15.75">
      <c r="M555" s="16"/>
      <c r="N555" s="16"/>
      <c r="O555" s="16"/>
    </row>
    <row r="556" spans="13:15" ht="15.75">
      <c r="M556" s="16"/>
      <c r="N556" s="16"/>
      <c r="O556" s="16"/>
    </row>
    <row r="557" spans="13:15" ht="15.75">
      <c r="M557" s="16"/>
      <c r="N557" s="16"/>
      <c r="O557" s="16"/>
    </row>
    <row r="558" spans="13:15" ht="15.75">
      <c r="M558" s="16"/>
      <c r="N558" s="16"/>
      <c r="O558" s="16"/>
    </row>
    <row r="559" spans="13:15" ht="15.75">
      <c r="M559" s="16"/>
      <c r="N559" s="16"/>
      <c r="O559" s="16"/>
    </row>
    <row r="560" spans="13:15" ht="15.75">
      <c r="M560" s="16"/>
      <c r="N560" s="16"/>
      <c r="O560" s="16"/>
    </row>
    <row r="561" spans="13:15" ht="15.75">
      <c r="M561" s="16"/>
      <c r="N561" s="16"/>
      <c r="O561" s="16"/>
    </row>
    <row r="562" spans="13:15" ht="15.75">
      <c r="M562" s="16"/>
      <c r="N562" s="16"/>
      <c r="O562" s="16"/>
    </row>
    <row r="563" spans="13:15" ht="15.75">
      <c r="M563" s="16"/>
      <c r="N563" s="16"/>
      <c r="O563" s="16"/>
    </row>
    <row r="564" spans="13:15" ht="15.75">
      <c r="M564" s="16"/>
      <c r="N564" s="16"/>
      <c r="O564" s="16"/>
    </row>
    <row r="565" spans="13:15" ht="15.75">
      <c r="M565" s="16"/>
      <c r="N565" s="16"/>
      <c r="O565" s="16"/>
    </row>
    <row r="566" spans="13:15" ht="15.75">
      <c r="M566" s="16"/>
      <c r="N566" s="16"/>
      <c r="O566" s="16"/>
    </row>
    <row r="567" spans="13:15" ht="15.75">
      <c r="M567" s="16"/>
      <c r="N567" s="16"/>
      <c r="O567" s="16"/>
    </row>
    <row r="568" spans="13:15" ht="15.75">
      <c r="M568" s="16"/>
      <c r="N568" s="16"/>
      <c r="O568" s="16"/>
    </row>
    <row r="569" spans="13:15" ht="15.75">
      <c r="M569" s="16"/>
      <c r="N569" s="16"/>
      <c r="O569" s="16"/>
    </row>
    <row r="570" spans="13:15" ht="15.75">
      <c r="M570" s="16"/>
      <c r="N570" s="16"/>
      <c r="O570" s="16"/>
    </row>
    <row r="571" spans="13:15" ht="15.75">
      <c r="M571" s="16"/>
      <c r="N571" s="16"/>
      <c r="O571" s="16"/>
    </row>
    <row r="572" spans="13:15" ht="15.75">
      <c r="M572" s="16"/>
      <c r="N572" s="16"/>
      <c r="O572" s="16"/>
    </row>
    <row r="573" spans="13:15" ht="15.75">
      <c r="M573" s="16"/>
      <c r="N573" s="16"/>
      <c r="O573" s="16"/>
    </row>
    <row r="574" spans="13:15" ht="15.75">
      <c r="M574" s="16"/>
      <c r="N574" s="16"/>
      <c r="O574" s="16"/>
    </row>
    <row r="575" spans="13:15" ht="15.75">
      <c r="M575" s="16"/>
      <c r="N575" s="16"/>
      <c r="O575" s="16"/>
    </row>
    <row r="576" spans="13:15" ht="15.75">
      <c r="M576" s="16"/>
      <c r="N576" s="16"/>
      <c r="O576" s="16"/>
    </row>
    <row r="577" spans="13:15" ht="15.75">
      <c r="M577" s="16"/>
      <c r="N577" s="16"/>
      <c r="O577" s="16"/>
    </row>
    <row r="578" spans="13:15" ht="15.75">
      <c r="M578" s="16"/>
      <c r="N578" s="16"/>
      <c r="O578" s="16"/>
    </row>
    <row r="579" spans="13:15" ht="15.75">
      <c r="M579" s="16"/>
      <c r="N579" s="16"/>
      <c r="O579" s="16"/>
    </row>
    <row r="580" spans="13:15" ht="15.75">
      <c r="M580" s="16"/>
      <c r="N580" s="16"/>
      <c r="O580" s="16"/>
    </row>
    <row r="581" spans="13:15" ht="15.75">
      <c r="M581" s="16"/>
      <c r="N581" s="16"/>
      <c r="O581" s="16"/>
    </row>
    <row r="582" spans="13:15" ht="15.75">
      <c r="M582" s="16"/>
      <c r="N582" s="16"/>
      <c r="O582" s="16"/>
    </row>
    <row r="583" spans="13:15" ht="15.75">
      <c r="M583" s="16"/>
      <c r="N583" s="16"/>
      <c r="O583" s="16"/>
    </row>
    <row r="584" spans="13:15" ht="15.75">
      <c r="M584" s="16"/>
      <c r="N584" s="16"/>
      <c r="O584" s="16"/>
    </row>
    <row r="585" spans="13:15" ht="15.75">
      <c r="M585" s="16"/>
      <c r="N585" s="16"/>
      <c r="O585" s="16"/>
    </row>
    <row r="586" spans="13:15" ht="15.75">
      <c r="M586" s="16"/>
      <c r="N586" s="16"/>
      <c r="O586" s="16"/>
    </row>
    <row r="587" spans="13:15" ht="15.75">
      <c r="M587" s="16"/>
      <c r="N587" s="16"/>
      <c r="O587" s="16"/>
    </row>
    <row r="588" spans="13:15" ht="15.75">
      <c r="M588" s="16"/>
      <c r="N588" s="16"/>
      <c r="O588" s="16"/>
    </row>
    <row r="589" spans="13:15" ht="15.75">
      <c r="M589" s="16"/>
      <c r="N589" s="16"/>
      <c r="O589" s="16"/>
    </row>
    <row r="590" spans="13:15" ht="15.75">
      <c r="M590" s="16"/>
      <c r="N590" s="16"/>
      <c r="O590" s="16"/>
    </row>
    <row r="591" spans="13:15" ht="15.75">
      <c r="M591" s="16"/>
      <c r="N591" s="16"/>
      <c r="O591" s="16"/>
    </row>
    <row r="592" spans="13:15" ht="15.75">
      <c r="M592" s="16"/>
      <c r="N592" s="16"/>
      <c r="O592" s="16"/>
    </row>
    <row r="593" spans="13:15" ht="15.75">
      <c r="M593" s="16"/>
      <c r="N593" s="16"/>
      <c r="O593" s="16"/>
    </row>
    <row r="594" spans="13:15" ht="15.75">
      <c r="M594" s="16"/>
      <c r="N594" s="16"/>
      <c r="O594" s="16"/>
    </row>
    <row r="595" spans="13:15" ht="15.75">
      <c r="M595" s="16"/>
      <c r="N595" s="16"/>
      <c r="O595" s="16"/>
    </row>
    <row r="596" spans="13:15" ht="15.75">
      <c r="M596" s="16"/>
      <c r="N596" s="16"/>
      <c r="O596" s="16"/>
    </row>
    <row r="597" spans="13:15" ht="15.75">
      <c r="M597" s="16"/>
      <c r="N597" s="16"/>
      <c r="O597" s="16"/>
    </row>
    <row r="598" spans="13:15" ht="15.75">
      <c r="M598" s="16"/>
      <c r="N598" s="16"/>
      <c r="O598" s="16"/>
    </row>
    <row r="599" spans="13:15" ht="15.75">
      <c r="M599" s="16"/>
      <c r="N599" s="16"/>
      <c r="O599" s="16"/>
    </row>
    <row r="600" spans="13:15" ht="15.75">
      <c r="M600" s="16"/>
      <c r="N600" s="16"/>
      <c r="O600" s="16"/>
    </row>
    <row r="601" spans="13:15" ht="15.75">
      <c r="M601" s="16"/>
      <c r="N601" s="16"/>
      <c r="O601" s="16"/>
    </row>
    <row r="602" spans="13:15" ht="15.75">
      <c r="M602" s="16"/>
      <c r="N602" s="16"/>
      <c r="O602" s="16"/>
    </row>
    <row r="603" spans="13:15" ht="15.75">
      <c r="M603" s="16"/>
      <c r="N603" s="16"/>
      <c r="O603" s="16"/>
    </row>
    <row r="604" spans="13:15" ht="15.75">
      <c r="M604" s="16"/>
      <c r="N604" s="16"/>
      <c r="O604" s="16"/>
    </row>
    <row r="605" spans="13:15" ht="15.75">
      <c r="M605" s="16"/>
      <c r="N605" s="16"/>
      <c r="O605" s="16"/>
    </row>
    <row r="606" spans="13:15" ht="15.75">
      <c r="M606" s="16"/>
      <c r="N606" s="16"/>
      <c r="O606" s="16"/>
    </row>
    <row r="607" spans="13:15" ht="15.75">
      <c r="M607" s="16"/>
      <c r="N607" s="16"/>
      <c r="O607" s="16"/>
    </row>
    <row r="608" spans="13:15" ht="15.75">
      <c r="M608" s="16"/>
      <c r="N608" s="16"/>
      <c r="O608" s="16"/>
    </row>
    <row r="609" spans="13:15" ht="15.75">
      <c r="M609" s="16"/>
      <c r="N609" s="16"/>
      <c r="O609" s="16"/>
    </row>
    <row r="610" spans="13:15" ht="15.75">
      <c r="M610" s="16"/>
      <c r="N610" s="16"/>
      <c r="O610" s="16"/>
    </row>
    <row r="611" spans="13:15" ht="15.75">
      <c r="M611" s="16"/>
      <c r="N611" s="16"/>
      <c r="O611" s="16"/>
    </row>
    <row r="612" spans="13:15" ht="15.75">
      <c r="M612" s="16"/>
      <c r="N612" s="16"/>
      <c r="O612" s="16"/>
    </row>
    <row r="613" spans="13:15" ht="15.75">
      <c r="M613" s="16"/>
      <c r="N613" s="16"/>
      <c r="O613" s="16"/>
    </row>
    <row r="614" spans="13:15" ht="15.75">
      <c r="M614" s="16"/>
      <c r="N614" s="16"/>
      <c r="O614" s="16"/>
    </row>
    <row r="615" spans="13:15" ht="15.75">
      <c r="M615" s="16"/>
      <c r="N615" s="16"/>
      <c r="O615" s="16"/>
    </row>
    <row r="616" spans="13:15" ht="15.75">
      <c r="M616" s="16"/>
      <c r="N616" s="16"/>
      <c r="O616" s="16"/>
    </row>
    <row r="617" spans="13:15" ht="15.75">
      <c r="M617" s="16"/>
      <c r="N617" s="16"/>
      <c r="O617" s="16"/>
    </row>
    <row r="618" spans="13:15" ht="15.75">
      <c r="M618" s="16"/>
      <c r="N618" s="16"/>
      <c r="O618" s="16"/>
    </row>
    <row r="619" spans="13:15" ht="15.75">
      <c r="M619" s="16"/>
      <c r="N619" s="16"/>
      <c r="O619" s="16"/>
    </row>
    <row r="620" spans="13:15" ht="15.75">
      <c r="M620" s="16"/>
      <c r="N620" s="16"/>
      <c r="O620" s="16"/>
    </row>
    <row r="621" spans="13:15" ht="15.75">
      <c r="M621" s="16"/>
      <c r="N621" s="16"/>
      <c r="O621" s="16"/>
    </row>
    <row r="622" spans="13:15" ht="15.75">
      <c r="M622" s="16"/>
      <c r="N622" s="16"/>
      <c r="O622" s="16"/>
    </row>
    <row r="623" spans="13:15" ht="15.75">
      <c r="M623" s="16"/>
      <c r="N623" s="16"/>
      <c r="O623" s="16"/>
    </row>
    <row r="624" spans="13:15" ht="15.75">
      <c r="M624" s="16"/>
      <c r="N624" s="16"/>
      <c r="O624" s="16"/>
    </row>
    <row r="625" spans="13:15" ht="15.75">
      <c r="M625" s="16"/>
      <c r="N625" s="16"/>
      <c r="O625" s="16"/>
    </row>
    <row r="626" spans="13:15" ht="15.75">
      <c r="M626" s="16"/>
      <c r="N626" s="16"/>
      <c r="O626" s="16"/>
    </row>
    <row r="627" spans="13:15" ht="15.75">
      <c r="M627" s="16"/>
      <c r="N627" s="16"/>
      <c r="O627" s="16"/>
    </row>
    <row r="628" spans="13:15" ht="15.75">
      <c r="M628" s="16"/>
      <c r="N628" s="16"/>
      <c r="O628" s="16"/>
    </row>
    <row r="629" spans="13:15" ht="15.75">
      <c r="M629" s="16"/>
      <c r="N629" s="16"/>
      <c r="O629" s="16"/>
    </row>
    <row r="630" spans="13:15" ht="15.75">
      <c r="M630" s="16"/>
      <c r="N630" s="16"/>
      <c r="O630" s="16"/>
    </row>
    <row r="631" spans="13:15" ht="15.75">
      <c r="M631" s="16"/>
      <c r="N631" s="16"/>
      <c r="O631" s="16"/>
    </row>
    <row r="632" spans="13:15" ht="15.75">
      <c r="M632" s="16"/>
      <c r="N632" s="16"/>
      <c r="O632" s="16"/>
    </row>
    <row r="633" spans="13:15" ht="15.75">
      <c r="M633" s="16"/>
      <c r="N633" s="16"/>
      <c r="O633" s="16"/>
    </row>
    <row r="634" spans="13:15" ht="15.75">
      <c r="M634" s="16"/>
      <c r="N634" s="16"/>
      <c r="O634" s="16"/>
    </row>
    <row r="635" spans="13:15" ht="15.75">
      <c r="M635" s="16"/>
      <c r="N635" s="16"/>
      <c r="O635" s="16"/>
    </row>
    <row r="636" spans="13:15" ht="15.75">
      <c r="M636" s="16"/>
      <c r="N636" s="16"/>
      <c r="O636" s="16"/>
    </row>
    <row r="637" spans="13:15" ht="15.75">
      <c r="M637" s="16"/>
      <c r="N637" s="16"/>
      <c r="O637" s="16"/>
    </row>
    <row r="638" spans="13:15" ht="15.75">
      <c r="M638" s="16"/>
      <c r="N638" s="16"/>
      <c r="O638" s="16"/>
    </row>
    <row r="639" spans="13:15" ht="15.75">
      <c r="M639" s="16"/>
      <c r="N639" s="16"/>
      <c r="O639" s="16"/>
    </row>
    <row r="640" spans="13:15" ht="15.75">
      <c r="M640" s="16"/>
      <c r="N640" s="16"/>
      <c r="O640" s="16"/>
    </row>
    <row r="641" spans="13:15" ht="15.75">
      <c r="M641" s="16"/>
      <c r="N641" s="16"/>
      <c r="O641" s="16"/>
    </row>
    <row r="642" spans="13:15" ht="15.75">
      <c r="M642" s="16"/>
      <c r="N642" s="16"/>
      <c r="O642" s="16"/>
    </row>
    <row r="643" spans="13:15" ht="15.75">
      <c r="M643" s="16"/>
      <c r="N643" s="16"/>
      <c r="O643" s="16"/>
    </row>
    <row r="644" spans="13:15" ht="15.75">
      <c r="M644" s="16"/>
      <c r="N644" s="16"/>
      <c r="O644" s="16"/>
    </row>
    <row r="645" spans="13:15" ht="15.75">
      <c r="M645" s="16"/>
      <c r="N645" s="16"/>
      <c r="O645" s="16"/>
    </row>
    <row r="646" spans="13:15" ht="15.75">
      <c r="M646" s="16"/>
      <c r="N646" s="16"/>
      <c r="O646" s="16"/>
    </row>
    <row r="647" spans="13:15" ht="15.75">
      <c r="M647" s="16"/>
      <c r="N647" s="16"/>
      <c r="O647" s="16"/>
    </row>
    <row r="648" spans="13:15" ht="15.75">
      <c r="M648" s="16"/>
      <c r="N648" s="16"/>
      <c r="O648" s="16"/>
    </row>
    <row r="649" spans="13:15" ht="15.75">
      <c r="M649" s="16"/>
      <c r="N649" s="16"/>
      <c r="O649" s="16"/>
    </row>
    <row r="650" spans="13:15" ht="15.75">
      <c r="M650" s="16"/>
      <c r="N650" s="16"/>
      <c r="O650" s="16"/>
    </row>
    <row r="651" spans="13:15" ht="15.75">
      <c r="M651" s="16"/>
      <c r="N651" s="16"/>
      <c r="O651" s="16"/>
    </row>
    <row r="652" spans="13:15" ht="15.75">
      <c r="M652" s="16"/>
      <c r="N652" s="16"/>
      <c r="O652" s="16"/>
    </row>
    <row r="653" spans="13:15" ht="15.75">
      <c r="M653" s="16"/>
      <c r="N653" s="16"/>
      <c r="O653" s="16"/>
    </row>
    <row r="654" spans="13:15" ht="15.75">
      <c r="M654" s="16"/>
      <c r="N654" s="16"/>
      <c r="O654" s="16"/>
    </row>
    <row r="655" spans="13:15" ht="15.75">
      <c r="M655" s="16"/>
      <c r="N655" s="16"/>
      <c r="O655" s="16"/>
    </row>
    <row r="656" spans="13:15" ht="15.75">
      <c r="M656" s="16"/>
      <c r="N656" s="16"/>
      <c r="O656" s="16"/>
    </row>
    <row r="657" spans="13:15" ht="15.75">
      <c r="M657" s="16"/>
      <c r="N657" s="16"/>
      <c r="O657" s="16"/>
    </row>
    <row r="658" spans="13:15" ht="15.75">
      <c r="M658" s="16"/>
      <c r="N658" s="16"/>
      <c r="O658" s="16"/>
    </row>
    <row r="659" spans="13:15" ht="15.75">
      <c r="M659" s="16"/>
      <c r="N659" s="16"/>
      <c r="O659" s="16"/>
    </row>
    <row r="660" spans="13:15" ht="15.75">
      <c r="M660" s="16"/>
      <c r="N660" s="16"/>
      <c r="O660" s="16"/>
    </row>
    <row r="661" spans="13:15" ht="15.75">
      <c r="M661" s="16"/>
      <c r="N661" s="16"/>
      <c r="O661" s="16"/>
    </row>
    <row r="662" spans="13:15" ht="15.75">
      <c r="M662" s="16"/>
      <c r="N662" s="16"/>
      <c r="O662" s="16"/>
    </row>
    <row r="663" spans="13:15" ht="15.75">
      <c r="M663" s="16"/>
      <c r="N663" s="16"/>
      <c r="O663" s="16"/>
    </row>
    <row r="664" spans="13:15" ht="15.75">
      <c r="M664" s="16"/>
      <c r="N664" s="16"/>
      <c r="O664" s="16"/>
    </row>
    <row r="665" spans="13:15" ht="15.75">
      <c r="M665" s="16"/>
      <c r="N665" s="16"/>
      <c r="O665" s="16"/>
    </row>
    <row r="666" spans="13:15" ht="15.75">
      <c r="M666" s="16"/>
      <c r="N666" s="16"/>
      <c r="O666" s="16"/>
    </row>
    <row r="667" spans="13:15" ht="15.75">
      <c r="M667" s="16"/>
      <c r="N667" s="16"/>
      <c r="O667" s="16"/>
    </row>
    <row r="668" spans="13:15" ht="15.75">
      <c r="M668" s="16"/>
      <c r="N668" s="16"/>
      <c r="O668" s="16"/>
    </row>
    <row r="669" spans="13:15" ht="15.75">
      <c r="M669" s="16"/>
      <c r="N669" s="16"/>
      <c r="O669" s="16"/>
    </row>
    <row r="670" spans="13:15" ht="15.75">
      <c r="M670" s="16"/>
      <c r="N670" s="16"/>
      <c r="O670" s="16"/>
    </row>
    <row r="671" spans="13:15" ht="15.75">
      <c r="M671" s="16"/>
      <c r="N671" s="16"/>
      <c r="O671" s="16"/>
    </row>
    <row r="672" spans="13:15" ht="15.75">
      <c r="M672" s="16"/>
      <c r="N672" s="16"/>
      <c r="O672" s="16"/>
    </row>
    <row r="673" spans="13:15" ht="15.75">
      <c r="M673" s="16"/>
      <c r="N673" s="16"/>
      <c r="O673" s="16"/>
    </row>
    <row r="674" spans="13:15" ht="15.75">
      <c r="M674" s="16"/>
      <c r="N674" s="16"/>
      <c r="O674" s="16"/>
    </row>
    <row r="675" spans="13:15" ht="15.75">
      <c r="M675" s="16"/>
      <c r="N675" s="16"/>
      <c r="O675" s="16"/>
    </row>
    <row r="676" spans="13:15" ht="15.75">
      <c r="M676" s="16"/>
      <c r="N676" s="16"/>
      <c r="O676" s="16"/>
    </row>
    <row r="677" spans="13:15" ht="15.75">
      <c r="M677" s="16"/>
      <c r="N677" s="16"/>
      <c r="O677" s="16"/>
    </row>
    <row r="678" spans="13:15" ht="15.75">
      <c r="M678" s="16"/>
      <c r="N678" s="16"/>
      <c r="O678" s="16"/>
    </row>
    <row r="679" spans="13:15" ht="15.75">
      <c r="M679" s="16"/>
      <c r="N679" s="16"/>
      <c r="O679" s="16"/>
    </row>
    <row r="680" spans="13:15" ht="15.75">
      <c r="M680" s="16"/>
      <c r="N680" s="16"/>
      <c r="O680" s="16"/>
    </row>
    <row r="681" spans="13:15" ht="15.75">
      <c r="M681" s="16"/>
      <c r="N681" s="16"/>
      <c r="O681" s="16"/>
    </row>
    <row r="682" spans="13:15" ht="15.75">
      <c r="M682" s="16"/>
      <c r="N682" s="16"/>
      <c r="O682" s="16"/>
    </row>
    <row r="683" spans="13:15" ht="15.75">
      <c r="M683" s="16"/>
      <c r="N683" s="16"/>
      <c r="O683" s="16"/>
    </row>
    <row r="684" spans="13:15" ht="15.75">
      <c r="M684" s="16"/>
      <c r="N684" s="16"/>
      <c r="O684" s="16"/>
    </row>
    <row r="685" spans="13:15" ht="15.75">
      <c r="M685" s="16"/>
      <c r="N685" s="16"/>
      <c r="O685" s="16"/>
    </row>
    <row r="686" spans="13:15" ht="15.75">
      <c r="M686" s="16"/>
      <c r="N686" s="16"/>
      <c r="O686" s="16"/>
    </row>
    <row r="687" spans="13:15" ht="15.75">
      <c r="M687" s="16"/>
      <c r="N687" s="16"/>
      <c r="O687" s="16"/>
    </row>
    <row r="688" spans="13:15" ht="15.75">
      <c r="M688" s="16"/>
      <c r="N688" s="16"/>
      <c r="O688" s="16"/>
    </row>
    <row r="689" spans="13:15" ht="15.75">
      <c r="M689" s="16"/>
      <c r="N689" s="16"/>
      <c r="O689" s="16"/>
    </row>
    <row r="690" spans="13:15" ht="15.75">
      <c r="M690" s="16"/>
      <c r="N690" s="16"/>
      <c r="O690" s="16"/>
    </row>
    <row r="691" spans="13:15" ht="15.75">
      <c r="M691" s="16"/>
      <c r="N691" s="16"/>
      <c r="O691" s="16"/>
    </row>
    <row r="692" spans="13:15" ht="15.75">
      <c r="M692" s="16"/>
      <c r="N692" s="16"/>
      <c r="O692" s="16"/>
    </row>
    <row r="693" spans="13:15" ht="15.75">
      <c r="M693" s="16"/>
      <c r="N693" s="16"/>
      <c r="O693" s="16"/>
    </row>
    <row r="694" spans="13:15" ht="15.75">
      <c r="M694" s="16"/>
      <c r="N694" s="16"/>
      <c r="O694" s="16"/>
    </row>
    <row r="695" spans="13:15" ht="15.75">
      <c r="M695" s="16"/>
      <c r="N695" s="16"/>
      <c r="O695" s="16"/>
    </row>
    <row r="696" spans="13:15" ht="15.75">
      <c r="M696" s="16"/>
      <c r="N696" s="16"/>
      <c r="O696" s="16"/>
    </row>
    <row r="697" spans="13:15" ht="15.75">
      <c r="M697" s="16"/>
      <c r="N697" s="16"/>
      <c r="O697" s="16"/>
    </row>
    <row r="698" spans="13:15" ht="15.75">
      <c r="M698" s="16"/>
      <c r="N698" s="16"/>
      <c r="O698" s="16"/>
    </row>
    <row r="699" spans="13:15" ht="15.75">
      <c r="M699" s="16"/>
      <c r="N699" s="16"/>
      <c r="O699" s="16"/>
    </row>
    <row r="700" spans="13:15" ht="15.75">
      <c r="M700" s="16"/>
      <c r="N700" s="16"/>
      <c r="O700" s="16"/>
    </row>
    <row r="701" spans="13:15" ht="15.75">
      <c r="M701" s="16"/>
      <c r="N701" s="16"/>
      <c r="O701" s="16"/>
    </row>
    <row r="702" spans="13:15" ht="15.75">
      <c r="M702" s="16"/>
      <c r="N702" s="16"/>
      <c r="O702" s="16"/>
    </row>
    <row r="703" spans="13:15" ht="15.75">
      <c r="M703" s="16"/>
      <c r="N703" s="16"/>
      <c r="O703" s="16"/>
    </row>
    <row r="704" spans="13:15" ht="15.75">
      <c r="M704" s="16"/>
      <c r="N704" s="16"/>
      <c r="O704" s="16"/>
    </row>
    <row r="705" spans="13:15" ht="15.75">
      <c r="M705" s="16"/>
      <c r="N705" s="16"/>
      <c r="O705" s="16"/>
    </row>
    <row r="706" spans="13:15" ht="15.75">
      <c r="M706" s="16"/>
      <c r="N706" s="16"/>
      <c r="O706" s="16"/>
    </row>
    <row r="707" spans="13:15" ht="15.75">
      <c r="M707" s="16"/>
      <c r="N707" s="16"/>
      <c r="O707" s="16"/>
    </row>
    <row r="708" spans="13:15" ht="15.75">
      <c r="M708" s="16"/>
      <c r="N708" s="16"/>
      <c r="O708" s="16"/>
    </row>
    <row r="709" spans="13:15" ht="15.75">
      <c r="M709" s="16"/>
      <c r="N709" s="16"/>
      <c r="O709" s="16"/>
    </row>
    <row r="710" spans="13:15" ht="15.75">
      <c r="M710" s="16"/>
      <c r="N710" s="16"/>
      <c r="O710" s="16"/>
    </row>
    <row r="711" spans="13:15" ht="15.75">
      <c r="M711" s="16"/>
      <c r="N711" s="16"/>
      <c r="O711" s="16"/>
    </row>
    <row r="712" spans="13:15" ht="15.75">
      <c r="M712" s="16"/>
      <c r="N712" s="16"/>
      <c r="O712" s="16"/>
    </row>
    <row r="713" spans="13:15" ht="15.75">
      <c r="M713" s="16"/>
      <c r="N713" s="16"/>
      <c r="O713" s="16"/>
    </row>
    <row r="714" spans="13:15" ht="15.75">
      <c r="M714" s="16"/>
      <c r="N714" s="16"/>
      <c r="O714" s="16"/>
    </row>
    <row r="715" spans="13:15" ht="15.75">
      <c r="M715" s="16"/>
      <c r="N715" s="16"/>
      <c r="O715" s="16"/>
    </row>
    <row r="716" spans="13:15" ht="15.75">
      <c r="M716" s="16"/>
      <c r="N716" s="16"/>
      <c r="O716" s="16"/>
    </row>
    <row r="717" spans="13:15" ht="15.75">
      <c r="M717" s="16"/>
      <c r="N717" s="16"/>
      <c r="O717" s="16"/>
    </row>
    <row r="718" spans="13:15" ht="15.75">
      <c r="M718" s="16"/>
      <c r="N718" s="16"/>
      <c r="O718" s="16"/>
    </row>
    <row r="719" spans="13:15" ht="15.75">
      <c r="M719" s="16"/>
      <c r="N719" s="16"/>
      <c r="O719" s="16"/>
    </row>
    <row r="720" spans="13:15" ht="15.75">
      <c r="M720" s="16"/>
      <c r="N720" s="16"/>
      <c r="O720" s="16"/>
    </row>
    <row r="721" spans="13:15" ht="15.75">
      <c r="M721" s="16"/>
      <c r="N721" s="16"/>
      <c r="O721" s="16"/>
    </row>
    <row r="722" spans="13:15" ht="15.75">
      <c r="M722" s="16"/>
      <c r="N722" s="16"/>
      <c r="O722" s="16"/>
    </row>
    <row r="723" spans="13:15" ht="15.75">
      <c r="M723" s="16"/>
      <c r="N723" s="16"/>
      <c r="O723" s="16"/>
    </row>
    <row r="724" spans="13:15" ht="15.75">
      <c r="M724" s="16"/>
      <c r="N724" s="16"/>
      <c r="O724" s="16"/>
    </row>
    <row r="725" spans="13:15" ht="15.75">
      <c r="M725" s="16"/>
      <c r="N725" s="16"/>
      <c r="O725" s="16"/>
    </row>
    <row r="726" spans="13:15" ht="15.75">
      <c r="M726" s="16"/>
      <c r="N726" s="16"/>
      <c r="O726" s="16"/>
    </row>
    <row r="727" spans="13:15" ht="15.75">
      <c r="M727" s="16"/>
      <c r="N727" s="16"/>
      <c r="O727" s="16"/>
    </row>
    <row r="728" spans="13:15" ht="15.75">
      <c r="M728" s="16"/>
      <c r="N728" s="16"/>
      <c r="O728" s="16"/>
    </row>
    <row r="729" spans="13:15" ht="15.75">
      <c r="M729" s="16"/>
      <c r="N729" s="16"/>
      <c r="O729" s="16"/>
    </row>
    <row r="730" spans="13:15" ht="15.75">
      <c r="M730" s="16"/>
      <c r="N730" s="16"/>
      <c r="O730" s="16"/>
    </row>
    <row r="731" spans="13:15" ht="15.75">
      <c r="M731" s="16"/>
      <c r="N731" s="16"/>
      <c r="O731" s="16"/>
    </row>
    <row r="732" spans="13:15" ht="15.75">
      <c r="M732" s="16"/>
      <c r="N732" s="16"/>
      <c r="O732" s="16"/>
    </row>
    <row r="733" spans="13:15" ht="15.75">
      <c r="M733" s="16"/>
      <c r="N733" s="16"/>
      <c r="O733" s="16"/>
    </row>
    <row r="734" spans="13:15" ht="15.75">
      <c r="M734" s="16"/>
      <c r="N734" s="16"/>
      <c r="O734" s="16"/>
    </row>
    <row r="735" spans="13:15" ht="15.75">
      <c r="M735" s="16"/>
      <c r="N735" s="16"/>
      <c r="O735" s="16"/>
    </row>
    <row r="736" spans="13:15" ht="15.75">
      <c r="M736" s="16"/>
      <c r="N736" s="16"/>
      <c r="O736" s="16"/>
    </row>
    <row r="737" spans="13:15" ht="15.75">
      <c r="M737" s="16"/>
      <c r="N737" s="16"/>
      <c r="O737" s="16"/>
    </row>
    <row r="738" spans="13:15" ht="15.75">
      <c r="M738" s="16"/>
      <c r="N738" s="16"/>
      <c r="O738" s="16"/>
    </row>
    <row r="739" spans="13:15" ht="15.75">
      <c r="M739" s="16"/>
      <c r="N739" s="16"/>
      <c r="O739" s="16"/>
    </row>
    <row r="740" spans="13:15" ht="15.75">
      <c r="M740" s="16"/>
      <c r="N740" s="16"/>
      <c r="O740" s="16"/>
    </row>
    <row r="741" spans="13:15" ht="15.75">
      <c r="M741" s="16"/>
      <c r="N741" s="16"/>
      <c r="O741" s="16"/>
    </row>
    <row r="742" spans="13:15" ht="15.75">
      <c r="M742" s="16"/>
      <c r="N742" s="16"/>
      <c r="O742" s="16"/>
    </row>
    <row r="743" spans="13:15" ht="15.75">
      <c r="M743" s="16"/>
      <c r="N743" s="16"/>
      <c r="O743" s="16"/>
    </row>
    <row r="744" spans="13:15" ht="15.75">
      <c r="M744" s="16"/>
      <c r="N744" s="16"/>
      <c r="O744" s="16"/>
    </row>
    <row r="745" spans="13:15" ht="15.75">
      <c r="M745" s="16"/>
      <c r="N745" s="16"/>
      <c r="O745" s="16"/>
    </row>
    <row r="746" spans="13:15" ht="15.75">
      <c r="M746" s="16"/>
      <c r="N746" s="16"/>
      <c r="O746" s="16"/>
    </row>
    <row r="747" spans="13:15" ht="15.75">
      <c r="M747" s="16"/>
      <c r="N747" s="16"/>
      <c r="O747" s="16"/>
    </row>
    <row r="748" spans="13:15" ht="15.75">
      <c r="M748" s="16"/>
      <c r="N748" s="16"/>
      <c r="O748" s="16"/>
    </row>
    <row r="749" spans="13:15" ht="15.75">
      <c r="M749" s="16"/>
      <c r="N749" s="16"/>
      <c r="O749" s="16"/>
    </row>
    <row r="750" spans="13:15" ht="15.75">
      <c r="M750" s="16"/>
      <c r="N750" s="16"/>
      <c r="O750" s="16"/>
    </row>
    <row r="751" spans="13:15" ht="15.75">
      <c r="M751" s="16"/>
      <c r="N751" s="16"/>
      <c r="O751" s="16"/>
    </row>
    <row r="752" spans="13:15" ht="15.75">
      <c r="M752" s="16"/>
      <c r="N752" s="16"/>
      <c r="O752" s="16"/>
    </row>
    <row r="753" spans="13:15" ht="15.75">
      <c r="M753" s="16"/>
      <c r="N753" s="16"/>
      <c r="O753" s="16"/>
    </row>
    <row r="754" spans="13:15" ht="15.75">
      <c r="M754" s="16"/>
      <c r="N754" s="16"/>
      <c r="O754" s="16"/>
    </row>
    <row r="755" spans="13:15" ht="15.75">
      <c r="M755" s="16"/>
      <c r="N755" s="16"/>
      <c r="O755" s="16"/>
    </row>
    <row r="756" spans="13:15" ht="15.75">
      <c r="M756" s="16"/>
      <c r="N756" s="16"/>
      <c r="O756" s="16"/>
    </row>
    <row r="757" spans="13:15" ht="15.75">
      <c r="M757" s="16"/>
      <c r="N757" s="16"/>
      <c r="O757" s="16"/>
    </row>
    <row r="758" spans="13:15" ht="15.75">
      <c r="M758" s="16"/>
      <c r="N758" s="16"/>
      <c r="O758" s="16"/>
    </row>
    <row r="759" spans="13:15" ht="15.75">
      <c r="M759" s="16"/>
      <c r="N759" s="16"/>
      <c r="O759" s="16"/>
    </row>
    <row r="760" spans="13:15" ht="15.75">
      <c r="M760" s="16"/>
      <c r="N760" s="16"/>
      <c r="O760" s="16"/>
    </row>
    <row r="761" spans="13:15" ht="15.75">
      <c r="M761" s="16"/>
      <c r="N761" s="16"/>
      <c r="O761" s="16"/>
    </row>
    <row r="762" spans="13:15" ht="15.75">
      <c r="M762" s="16"/>
      <c r="N762" s="16"/>
      <c r="O762" s="16"/>
    </row>
    <row r="763" spans="13:15" ht="15.75">
      <c r="M763" s="16"/>
      <c r="N763" s="16"/>
      <c r="O763" s="16"/>
    </row>
    <row r="764" spans="13:15" ht="15.75">
      <c r="M764" s="16"/>
      <c r="N764" s="16"/>
      <c r="O764" s="16"/>
    </row>
    <row r="765" spans="13:15" ht="15.75">
      <c r="M765" s="16"/>
      <c r="N765" s="16"/>
      <c r="O765" s="16"/>
    </row>
    <row r="766" spans="13:15" ht="15.75">
      <c r="M766" s="16"/>
      <c r="N766" s="16"/>
      <c r="O766" s="16"/>
    </row>
    <row r="767" spans="13:15" ht="15.75">
      <c r="M767" s="16"/>
      <c r="N767" s="16"/>
      <c r="O767" s="16"/>
    </row>
    <row r="768" spans="13:15" ht="15.75">
      <c r="M768" s="16"/>
      <c r="N768" s="16"/>
      <c r="O768" s="16"/>
    </row>
    <row r="769" spans="13:15" ht="15.75">
      <c r="M769" s="16"/>
      <c r="N769" s="16"/>
      <c r="O769" s="16"/>
    </row>
    <row r="770" spans="13:15" ht="15.75">
      <c r="M770" s="16"/>
      <c r="N770" s="16"/>
      <c r="O770" s="16"/>
    </row>
    <row r="771" spans="13:15" ht="15.75">
      <c r="M771" s="16"/>
      <c r="N771" s="16"/>
      <c r="O771" s="16"/>
    </row>
    <row r="772" spans="13:15" ht="15.75">
      <c r="M772" s="16"/>
      <c r="N772" s="16"/>
      <c r="O772" s="16"/>
    </row>
    <row r="773" spans="13:15" ht="15.75">
      <c r="M773" s="16"/>
      <c r="N773" s="16"/>
      <c r="O773" s="16"/>
    </row>
    <row r="774" spans="13:15" ht="15.75">
      <c r="M774" s="16"/>
      <c r="N774" s="16"/>
      <c r="O774" s="16"/>
    </row>
    <row r="775" spans="13:15" ht="15.75">
      <c r="M775" s="16"/>
      <c r="N775" s="16"/>
      <c r="O775" s="16"/>
    </row>
    <row r="776" spans="13:15" ht="15.75">
      <c r="M776" s="16"/>
      <c r="N776" s="16"/>
      <c r="O776" s="16"/>
    </row>
    <row r="777" spans="13:15" ht="15.75">
      <c r="M777" s="16"/>
      <c r="N777" s="16"/>
      <c r="O777" s="16"/>
    </row>
    <row r="778" spans="13:15" ht="15.75">
      <c r="M778" s="16"/>
      <c r="N778" s="16"/>
      <c r="O778" s="16"/>
    </row>
    <row r="779" spans="13:15" ht="15.75">
      <c r="M779" s="16"/>
      <c r="N779" s="16"/>
      <c r="O779" s="16"/>
    </row>
    <row r="780" spans="13:15" ht="15.75">
      <c r="M780" s="16"/>
      <c r="N780" s="16"/>
      <c r="O780" s="16"/>
    </row>
    <row r="781" spans="13:15" ht="15.75">
      <c r="M781" s="16"/>
      <c r="N781" s="16"/>
      <c r="O781" s="16"/>
    </row>
    <row r="782" spans="13:15" ht="15.75">
      <c r="M782" s="16"/>
      <c r="N782" s="16"/>
      <c r="O782" s="16"/>
    </row>
    <row r="783" spans="13:15" ht="15.75">
      <c r="M783" s="16"/>
      <c r="N783" s="16"/>
      <c r="O783" s="16"/>
    </row>
    <row r="784" spans="13:15" ht="15.75">
      <c r="M784" s="16"/>
      <c r="N784" s="16"/>
      <c r="O784" s="16"/>
    </row>
    <row r="785" spans="13:15" ht="15.75">
      <c r="M785" s="16"/>
      <c r="N785" s="16"/>
      <c r="O785" s="16"/>
    </row>
    <row r="786" spans="13:15" ht="15.75">
      <c r="M786" s="16"/>
      <c r="N786" s="16"/>
      <c r="O786" s="16"/>
    </row>
    <row r="787" spans="13:15" ht="15.75">
      <c r="M787" s="16"/>
      <c r="N787" s="16"/>
      <c r="O787" s="16"/>
    </row>
    <row r="788" spans="13:15" ht="15.75">
      <c r="M788" s="16"/>
      <c r="N788" s="16"/>
      <c r="O788" s="16"/>
    </row>
    <row r="789" spans="13:15" ht="15.75">
      <c r="M789" s="16"/>
      <c r="N789" s="16"/>
      <c r="O789" s="16"/>
    </row>
    <row r="790" spans="13:15" ht="15.75">
      <c r="M790" s="16"/>
      <c r="N790" s="16"/>
      <c r="O790" s="16"/>
    </row>
    <row r="791" spans="13:15" ht="15.75">
      <c r="M791" s="16"/>
      <c r="N791" s="16"/>
      <c r="O791" s="16"/>
    </row>
    <row r="792" spans="13:15" ht="15.75">
      <c r="M792" s="16"/>
      <c r="N792" s="16"/>
      <c r="O792" s="16"/>
    </row>
    <row r="793" spans="13:15" ht="15.75">
      <c r="M793" s="16"/>
      <c r="N793" s="16"/>
      <c r="O793" s="16"/>
    </row>
    <row r="794" spans="13:15" ht="15.75">
      <c r="M794" s="16"/>
      <c r="N794" s="16"/>
      <c r="O794" s="16"/>
    </row>
    <row r="795" spans="13:15" ht="15.75">
      <c r="M795" s="16"/>
      <c r="N795" s="16"/>
      <c r="O795" s="16"/>
    </row>
    <row r="796" spans="13:15" ht="15.75">
      <c r="M796" s="16"/>
      <c r="N796" s="16"/>
      <c r="O796" s="16"/>
    </row>
    <row r="797" spans="13:15" ht="15.75">
      <c r="M797" s="16"/>
      <c r="N797" s="16"/>
      <c r="O797" s="16"/>
    </row>
    <row r="798" spans="13:15" ht="15.75">
      <c r="M798" s="16"/>
      <c r="N798" s="16"/>
      <c r="O798" s="16"/>
    </row>
    <row r="799" spans="13:15" ht="15.75">
      <c r="M799" s="16"/>
      <c r="N799" s="16"/>
      <c r="O799" s="16"/>
    </row>
    <row r="800" spans="13:15" ht="15.75">
      <c r="M800" s="16"/>
      <c r="N800" s="16"/>
      <c r="O800" s="16"/>
    </row>
    <row r="801" spans="13:15" ht="15.75">
      <c r="M801" s="16"/>
      <c r="N801" s="16"/>
      <c r="O801" s="16"/>
    </row>
    <row r="802" spans="13:15" ht="15.75">
      <c r="M802" s="16"/>
      <c r="N802" s="16"/>
      <c r="O802" s="16"/>
    </row>
    <row r="803" spans="13:15" ht="15.75">
      <c r="M803" s="16"/>
      <c r="N803" s="16"/>
      <c r="O803" s="16"/>
    </row>
    <row r="804" spans="13:15" ht="15.75">
      <c r="M804" s="16"/>
      <c r="N804" s="16"/>
      <c r="O804" s="16"/>
    </row>
    <row r="805" spans="13:15" ht="15.75">
      <c r="M805" s="16"/>
      <c r="N805" s="16"/>
      <c r="O805" s="16"/>
    </row>
    <row r="806" spans="13:15" ht="15.75">
      <c r="M806" s="16"/>
      <c r="N806" s="16"/>
      <c r="O806" s="16"/>
    </row>
    <row r="807" spans="13:15" ht="15.75">
      <c r="M807" s="16"/>
      <c r="N807" s="16"/>
      <c r="O807" s="16"/>
    </row>
    <row r="808" spans="13:15" ht="15.75">
      <c r="M808" s="16"/>
      <c r="N808" s="16"/>
      <c r="O808" s="16"/>
    </row>
    <row r="809" spans="13:15" ht="15.75">
      <c r="M809" s="16"/>
      <c r="N809" s="16"/>
      <c r="O809" s="16"/>
    </row>
    <row r="810" spans="13:15" ht="15.75">
      <c r="M810" s="16"/>
      <c r="N810" s="16"/>
      <c r="O810" s="16"/>
    </row>
    <row r="811" spans="13:15" ht="15.75">
      <c r="M811" s="16"/>
      <c r="N811" s="16"/>
      <c r="O811" s="16"/>
    </row>
    <row r="812" spans="13:15" ht="15.75">
      <c r="M812" s="16"/>
      <c r="N812" s="16"/>
      <c r="O812" s="16"/>
    </row>
    <row r="813" spans="13:15" ht="15.75">
      <c r="M813" s="16"/>
      <c r="N813" s="16"/>
      <c r="O813" s="16"/>
    </row>
    <row r="814" spans="13:15" ht="15.75">
      <c r="M814" s="16"/>
      <c r="N814" s="16"/>
      <c r="O814" s="16"/>
    </row>
    <row r="815" spans="13:15" ht="15.75">
      <c r="M815" s="16"/>
      <c r="N815" s="16"/>
      <c r="O815" s="16"/>
    </row>
    <row r="816" spans="13:15" ht="15.75">
      <c r="M816" s="16"/>
      <c r="N816" s="16"/>
      <c r="O816" s="16"/>
    </row>
    <row r="817" spans="13:15" ht="15.75">
      <c r="M817" s="16"/>
      <c r="N817" s="16"/>
      <c r="O817" s="16"/>
    </row>
    <row r="818" spans="13:15" ht="15.75">
      <c r="M818" s="16"/>
      <c r="N818" s="16"/>
      <c r="O818" s="16"/>
    </row>
    <row r="819" spans="13:15" ht="15.75">
      <c r="M819" s="16"/>
      <c r="N819" s="16"/>
      <c r="O819" s="16"/>
    </row>
    <row r="820" spans="13:15" ht="15.75">
      <c r="M820" s="16"/>
      <c r="N820" s="16"/>
      <c r="O820" s="16"/>
    </row>
    <row r="821" spans="13:15" ht="15.75">
      <c r="M821" s="16"/>
      <c r="N821" s="16"/>
      <c r="O821" s="16"/>
    </row>
    <row r="822" spans="13:15" ht="15.75">
      <c r="M822" s="16"/>
      <c r="N822" s="16"/>
      <c r="O822" s="16"/>
    </row>
    <row r="823" spans="13:15" ht="15.75">
      <c r="M823" s="16"/>
      <c r="N823" s="16"/>
      <c r="O823" s="16"/>
    </row>
    <row r="824" spans="13:15" ht="15.75">
      <c r="M824" s="16"/>
      <c r="N824" s="16"/>
      <c r="O824" s="16"/>
    </row>
    <row r="825" spans="13:15" ht="15.75">
      <c r="M825" s="16"/>
      <c r="N825" s="16"/>
      <c r="O825" s="16"/>
    </row>
    <row r="826" spans="13:15" ht="15.75">
      <c r="M826" s="16"/>
      <c r="N826" s="16"/>
      <c r="O826" s="16"/>
    </row>
    <row r="827" spans="13:15" ht="15.75">
      <c r="M827" s="16"/>
      <c r="N827" s="16"/>
      <c r="O827" s="16"/>
    </row>
    <row r="828" spans="13:15" ht="15.75">
      <c r="M828" s="16"/>
      <c r="N828" s="16"/>
      <c r="O828" s="16"/>
    </row>
    <row r="829" spans="13:15" ht="15.75">
      <c r="M829" s="16"/>
      <c r="N829" s="16"/>
      <c r="O829" s="16"/>
    </row>
    <row r="830" spans="13:15" ht="15.75">
      <c r="M830" s="16"/>
      <c r="N830" s="16"/>
      <c r="O830" s="16"/>
    </row>
    <row r="831" spans="13:15" ht="15.75">
      <c r="M831" s="16"/>
      <c r="N831" s="16"/>
      <c r="O831" s="16"/>
    </row>
    <row r="832" spans="13:15" ht="15.75">
      <c r="M832" s="16"/>
      <c r="N832" s="16"/>
      <c r="O832" s="16"/>
    </row>
    <row r="833" spans="13:15" ht="15.75">
      <c r="M833" s="16"/>
      <c r="N833" s="16"/>
      <c r="O833" s="16"/>
    </row>
    <row r="834" spans="13:15" ht="15.75">
      <c r="M834" s="16"/>
      <c r="N834" s="16"/>
      <c r="O834" s="16"/>
    </row>
    <row r="835" spans="13:15" ht="15.75">
      <c r="M835" s="16"/>
      <c r="N835" s="16"/>
      <c r="O835" s="16"/>
    </row>
    <row r="836" spans="13:15" ht="15.75">
      <c r="M836" s="16"/>
      <c r="N836" s="16"/>
      <c r="O836" s="16"/>
    </row>
    <row r="837" spans="13:15" ht="15.75">
      <c r="M837" s="16"/>
      <c r="N837" s="16"/>
      <c r="O837" s="16"/>
    </row>
    <row r="838" spans="13:15" ht="15.75">
      <c r="M838" s="16"/>
      <c r="N838" s="16"/>
      <c r="O838" s="16"/>
    </row>
    <row r="839" spans="13:15" ht="15.75">
      <c r="M839" s="16"/>
      <c r="N839" s="16"/>
      <c r="O839" s="16"/>
    </row>
    <row r="840" spans="13:15" ht="15.75">
      <c r="M840" s="16"/>
      <c r="N840" s="16"/>
      <c r="O840" s="16"/>
    </row>
    <row r="841" spans="13:15" ht="15.75">
      <c r="M841" s="16"/>
      <c r="N841" s="16"/>
      <c r="O841" s="16"/>
    </row>
    <row r="842" spans="13:15" ht="15.75">
      <c r="M842" s="16"/>
      <c r="N842" s="16"/>
      <c r="O842" s="16"/>
    </row>
    <row r="843" spans="13:15" ht="15.75">
      <c r="M843" s="16"/>
      <c r="N843" s="16"/>
      <c r="O843" s="16"/>
    </row>
    <row r="844" spans="13:15" ht="15.75">
      <c r="M844" s="16"/>
      <c r="N844" s="16"/>
      <c r="O844" s="16"/>
    </row>
    <row r="845" spans="13:15" ht="15.75">
      <c r="M845" s="16"/>
      <c r="N845" s="16"/>
      <c r="O845" s="16"/>
    </row>
    <row r="846" spans="13:15" ht="15.75">
      <c r="M846" s="16"/>
      <c r="N846" s="16"/>
      <c r="O846" s="16"/>
    </row>
    <row r="847" spans="13:15" ht="15.75">
      <c r="M847" s="16"/>
      <c r="N847" s="16"/>
      <c r="O847" s="16"/>
    </row>
    <row r="848" spans="13:15" ht="15.75">
      <c r="M848" s="16"/>
      <c r="N848" s="16"/>
      <c r="O848" s="16"/>
    </row>
    <row r="849" spans="13:15" ht="15.75">
      <c r="M849" s="16"/>
      <c r="N849" s="16"/>
      <c r="O849" s="16"/>
    </row>
    <row r="850" spans="13:15" ht="15.75">
      <c r="M850" s="16"/>
      <c r="N850" s="16"/>
      <c r="O850" s="16"/>
    </row>
    <row r="851" spans="13:15" ht="15.75">
      <c r="M851" s="16"/>
      <c r="N851" s="16"/>
      <c r="O851" s="16"/>
    </row>
    <row r="852" spans="13:15" ht="15.75">
      <c r="M852" s="16"/>
      <c r="N852" s="16"/>
      <c r="O852" s="16"/>
    </row>
    <row r="853" spans="13:15" ht="15.75">
      <c r="M853" s="16"/>
      <c r="N853" s="16"/>
      <c r="O853" s="16"/>
    </row>
    <row r="854" spans="13:15" ht="15.75">
      <c r="M854" s="16"/>
      <c r="N854" s="16"/>
      <c r="O854" s="16"/>
    </row>
    <row r="855" spans="13:15" ht="15.75">
      <c r="M855" s="16"/>
      <c r="N855" s="16"/>
      <c r="O855" s="16"/>
    </row>
    <row r="856" spans="13:15" ht="15.75">
      <c r="M856" s="16"/>
      <c r="N856" s="16"/>
      <c r="O856" s="16"/>
    </row>
    <row r="857" spans="13:15" ht="15.75">
      <c r="M857" s="16"/>
      <c r="N857" s="16"/>
      <c r="O857" s="16"/>
    </row>
    <row r="858" spans="13:15" ht="15.75">
      <c r="M858" s="16"/>
      <c r="N858" s="16"/>
      <c r="O858" s="16"/>
    </row>
    <row r="859" spans="13:15" ht="15.75">
      <c r="M859" s="16"/>
      <c r="N859" s="16"/>
      <c r="O859" s="16"/>
    </row>
    <row r="860" spans="13:15" ht="15.75">
      <c r="M860" s="16"/>
      <c r="N860" s="16"/>
      <c r="O860" s="16"/>
    </row>
    <row r="861" spans="13:15" ht="15.75">
      <c r="M861" s="16"/>
      <c r="N861" s="16"/>
      <c r="O861" s="16"/>
    </row>
    <row r="862" spans="13:15" ht="15.75">
      <c r="M862" s="16"/>
      <c r="N862" s="16"/>
      <c r="O862" s="16"/>
    </row>
    <row r="863" spans="13:15" ht="15.75">
      <c r="M863" s="16"/>
      <c r="N863" s="16"/>
      <c r="O863" s="16"/>
    </row>
    <row r="864" spans="13:15" ht="15.75">
      <c r="M864" s="16"/>
      <c r="N864" s="16"/>
      <c r="O864" s="16"/>
    </row>
    <row r="865" spans="13:15" ht="15.75">
      <c r="M865" s="16"/>
      <c r="N865" s="16"/>
      <c r="O865" s="16"/>
    </row>
    <row r="866" spans="13:15" ht="15.75">
      <c r="M866" s="16"/>
      <c r="N866" s="16"/>
      <c r="O866" s="16"/>
    </row>
    <row r="867" spans="13:15" ht="15.75">
      <c r="M867" s="16"/>
      <c r="N867" s="16"/>
      <c r="O867" s="16"/>
    </row>
    <row r="868" spans="13:15" ht="15.75">
      <c r="M868" s="16"/>
      <c r="N868" s="16"/>
      <c r="O868" s="16"/>
    </row>
    <row r="869" spans="13:15" ht="15.75">
      <c r="M869" s="16"/>
      <c r="N869" s="16"/>
      <c r="O869" s="16"/>
    </row>
    <row r="870" spans="13:15" ht="15.75">
      <c r="M870" s="16"/>
      <c r="N870" s="16"/>
      <c r="O870" s="16"/>
    </row>
    <row r="871" spans="13:15" ht="15.75">
      <c r="M871" s="16"/>
      <c r="N871" s="16"/>
      <c r="O871" s="16"/>
    </row>
    <row r="872" spans="13:15" ht="15.75">
      <c r="M872" s="16"/>
      <c r="N872" s="16"/>
      <c r="O872" s="16"/>
    </row>
    <row r="873" spans="13:15" ht="15.75">
      <c r="M873" s="16"/>
      <c r="N873" s="16"/>
      <c r="O873" s="16"/>
    </row>
    <row r="874" spans="13:15" ht="15.75">
      <c r="M874" s="16"/>
      <c r="N874" s="16"/>
      <c r="O874" s="16"/>
    </row>
    <row r="875" spans="13:15" ht="15.75">
      <c r="M875" s="16"/>
      <c r="N875" s="16"/>
      <c r="O875" s="16"/>
    </row>
    <row r="876" spans="13:15" ht="15.75">
      <c r="M876" s="16"/>
      <c r="N876" s="16"/>
      <c r="O876" s="16"/>
    </row>
    <row r="877" spans="13:15" ht="15.75">
      <c r="M877" s="16"/>
      <c r="N877" s="16"/>
      <c r="O877" s="16"/>
    </row>
    <row r="878" spans="13:15" ht="15.75">
      <c r="M878" s="16"/>
      <c r="N878" s="16"/>
      <c r="O878" s="16"/>
    </row>
    <row r="879" spans="13:15" ht="15.75">
      <c r="M879" s="16"/>
      <c r="N879" s="16"/>
      <c r="O879" s="16"/>
    </row>
    <row r="880" spans="13:15" ht="15.75">
      <c r="M880" s="16"/>
      <c r="N880" s="16"/>
      <c r="O880" s="16"/>
    </row>
    <row r="881" spans="13:15" ht="15.75">
      <c r="M881" s="16"/>
      <c r="N881" s="16"/>
      <c r="O881" s="16"/>
    </row>
    <row r="882" spans="13:15" ht="15.75">
      <c r="M882" s="16"/>
      <c r="N882" s="16"/>
      <c r="O882" s="16"/>
    </row>
    <row r="883" spans="13:15" ht="15.75">
      <c r="M883" s="16"/>
      <c r="N883" s="16"/>
      <c r="O883" s="16"/>
    </row>
    <row r="884" spans="13:15" ht="15.75">
      <c r="M884" s="16"/>
      <c r="N884" s="16"/>
      <c r="O884" s="16"/>
    </row>
    <row r="885" spans="13:15" ht="15.75">
      <c r="M885" s="16"/>
      <c r="N885" s="16"/>
      <c r="O885" s="16"/>
    </row>
    <row r="886" spans="13:15" ht="15.75">
      <c r="M886" s="16"/>
      <c r="N886" s="16"/>
      <c r="O886" s="16"/>
    </row>
    <row r="887" spans="13:15" ht="15.75">
      <c r="M887" s="16"/>
      <c r="N887" s="16"/>
      <c r="O887" s="16"/>
    </row>
    <row r="888" spans="13:15" ht="15.75">
      <c r="M888" s="16"/>
      <c r="N888" s="16"/>
      <c r="O888" s="16"/>
    </row>
    <row r="889" spans="13:15" ht="15.75">
      <c r="M889" s="16"/>
      <c r="N889" s="16"/>
      <c r="O889" s="16"/>
    </row>
    <row r="890" spans="13:15" ht="15.75">
      <c r="M890" s="16"/>
      <c r="N890" s="16"/>
      <c r="O890" s="16"/>
    </row>
    <row r="891" spans="13:15" ht="15.75">
      <c r="M891" s="16"/>
      <c r="N891" s="16"/>
      <c r="O891" s="16"/>
    </row>
    <row r="892" spans="13:15" ht="15.75">
      <c r="M892" s="16"/>
      <c r="N892" s="16"/>
      <c r="O892" s="16"/>
    </row>
    <row r="893" spans="13:15" ht="15.75">
      <c r="M893" s="16"/>
      <c r="N893" s="16"/>
      <c r="O893" s="16"/>
    </row>
    <row r="894" spans="13:15" ht="15.75">
      <c r="M894" s="16"/>
      <c r="N894" s="16"/>
      <c r="O894" s="16"/>
    </row>
    <row r="895" spans="13:15" ht="15.75">
      <c r="M895" s="16"/>
      <c r="N895" s="16"/>
      <c r="O895" s="16"/>
    </row>
    <row r="896" spans="13:15" ht="15.75">
      <c r="M896" s="16"/>
      <c r="N896" s="16"/>
      <c r="O896" s="16"/>
    </row>
    <row r="897" spans="13:15" ht="15.75">
      <c r="M897" s="16"/>
      <c r="N897" s="16"/>
      <c r="O897" s="16"/>
    </row>
    <row r="898" spans="13:15" ht="15.75">
      <c r="M898" s="16"/>
      <c r="N898" s="16"/>
      <c r="O898" s="16"/>
    </row>
    <row r="899" spans="13:15" ht="15.75">
      <c r="M899" s="16"/>
      <c r="N899" s="16"/>
      <c r="O899" s="16"/>
    </row>
    <row r="900" spans="13:15" ht="15.75">
      <c r="M900" s="16"/>
      <c r="N900" s="16"/>
      <c r="O900" s="16"/>
    </row>
    <row r="901" spans="13:15" ht="15.75">
      <c r="M901" s="16"/>
      <c r="N901" s="16"/>
      <c r="O901" s="16"/>
    </row>
    <row r="902" spans="13:15" ht="15.75">
      <c r="M902" s="16"/>
      <c r="N902" s="16"/>
      <c r="O902" s="16"/>
    </row>
    <row r="903" spans="13:15" ht="15.75">
      <c r="M903" s="16"/>
      <c r="N903" s="16"/>
      <c r="O903" s="16"/>
    </row>
    <row r="904" spans="13:15" ht="15.75">
      <c r="M904" s="16"/>
      <c r="N904" s="16"/>
      <c r="O904" s="16"/>
    </row>
    <row r="905" spans="13:15" ht="15.75">
      <c r="M905" s="16"/>
      <c r="N905" s="16"/>
      <c r="O905" s="16"/>
    </row>
    <row r="906" spans="13:15" ht="15.75">
      <c r="M906" s="16"/>
      <c r="N906" s="16"/>
      <c r="O906" s="16"/>
    </row>
    <row r="907" spans="13:15" ht="15.75">
      <c r="M907" s="16"/>
      <c r="N907" s="16"/>
      <c r="O907" s="16"/>
    </row>
    <row r="908" spans="13:15" ht="15.75">
      <c r="M908" s="16"/>
      <c r="N908" s="16"/>
      <c r="O908" s="16"/>
    </row>
    <row r="909" spans="13:15" ht="15.75">
      <c r="M909" s="16"/>
      <c r="N909" s="16"/>
      <c r="O909" s="16"/>
    </row>
    <row r="910" spans="13:15" ht="15.75">
      <c r="M910" s="16"/>
      <c r="N910" s="16"/>
      <c r="O910" s="16"/>
    </row>
    <row r="911" spans="13:15" ht="15.75">
      <c r="M911" s="16"/>
      <c r="N911" s="16"/>
      <c r="O911" s="16"/>
    </row>
    <row r="912" spans="13:15" ht="15.75">
      <c r="M912" s="16"/>
      <c r="N912" s="16"/>
      <c r="O912" s="16"/>
    </row>
    <row r="913" spans="13:15" ht="15.75">
      <c r="M913" s="16"/>
      <c r="N913" s="16"/>
      <c r="O913" s="16"/>
    </row>
    <row r="914" spans="13:15" ht="15.75">
      <c r="M914" s="16"/>
      <c r="N914" s="16"/>
      <c r="O914" s="16"/>
    </row>
    <row r="915" spans="13:15" ht="15.75">
      <c r="M915" s="16"/>
      <c r="N915" s="16"/>
      <c r="O915" s="16"/>
    </row>
    <row r="916" spans="13:15" ht="15.75">
      <c r="M916" s="16"/>
      <c r="N916" s="16"/>
      <c r="O916" s="16"/>
    </row>
    <row r="917" spans="13:15" ht="15.75">
      <c r="M917" s="16"/>
      <c r="N917" s="16"/>
      <c r="O917" s="16"/>
    </row>
    <row r="918" spans="13:15" ht="15.75">
      <c r="M918" s="16"/>
      <c r="N918" s="16"/>
      <c r="O918" s="16"/>
    </row>
    <row r="919" spans="13:15" ht="15.75">
      <c r="M919" s="16"/>
      <c r="N919" s="16"/>
      <c r="O919" s="16"/>
    </row>
    <row r="920" spans="13:15" ht="15.75">
      <c r="M920" s="16"/>
      <c r="N920" s="16"/>
      <c r="O920" s="16"/>
    </row>
    <row r="921" spans="13:15" ht="15.75">
      <c r="M921" s="16"/>
      <c r="N921" s="16"/>
      <c r="O921" s="16"/>
    </row>
    <row r="922" spans="13:15" ht="15.75">
      <c r="M922" s="16"/>
      <c r="N922" s="16"/>
      <c r="O922" s="16"/>
    </row>
    <row r="923" spans="13:15" ht="15.75">
      <c r="M923" s="16"/>
      <c r="N923" s="16"/>
      <c r="O923" s="16"/>
    </row>
    <row r="924" spans="13:15" ht="15.75">
      <c r="M924" s="16"/>
      <c r="N924" s="16"/>
      <c r="O924" s="16"/>
    </row>
    <row r="925" spans="13:15" ht="15.75">
      <c r="M925" s="16"/>
      <c r="N925" s="16"/>
      <c r="O925" s="16"/>
    </row>
    <row r="926" spans="13:15" ht="15.75">
      <c r="M926" s="16"/>
      <c r="N926" s="16"/>
      <c r="O926" s="16"/>
    </row>
    <row r="927" spans="13:15" ht="15.75">
      <c r="M927" s="16"/>
      <c r="N927" s="16"/>
      <c r="O927" s="16"/>
    </row>
    <row r="928" spans="13:15" ht="15.75">
      <c r="M928" s="16"/>
      <c r="N928" s="16"/>
      <c r="O928" s="16"/>
    </row>
    <row r="929" spans="13:15" ht="15.75">
      <c r="M929" s="16"/>
      <c r="N929" s="16"/>
      <c r="O929" s="16"/>
    </row>
    <row r="930" spans="13:15" ht="15.75">
      <c r="M930" s="16"/>
      <c r="N930" s="16"/>
      <c r="O930" s="16"/>
    </row>
    <row r="931" spans="13:15" ht="15.75">
      <c r="M931" s="16"/>
      <c r="N931" s="16"/>
      <c r="O931" s="16"/>
    </row>
    <row r="932" spans="13:15" ht="15.75">
      <c r="M932" s="16"/>
      <c r="N932" s="16"/>
      <c r="O932" s="16"/>
    </row>
    <row r="933" spans="13:15" ht="15.75">
      <c r="M933" s="16"/>
      <c r="N933" s="16"/>
      <c r="O933" s="16"/>
    </row>
    <row r="934" spans="13:15" ht="15.75">
      <c r="M934" s="16"/>
      <c r="N934" s="16"/>
      <c r="O934" s="16"/>
    </row>
    <row r="935" spans="13:15" ht="15.75">
      <c r="M935" s="16"/>
      <c r="N935" s="16"/>
      <c r="O935" s="16"/>
    </row>
    <row r="936" spans="13:15" ht="15.75">
      <c r="M936" s="16"/>
      <c r="N936" s="16"/>
      <c r="O936" s="16"/>
    </row>
    <row r="937" spans="13:15" ht="15.75">
      <c r="M937" s="16"/>
      <c r="N937" s="16"/>
      <c r="O937" s="16"/>
    </row>
    <row r="938" spans="13:15" ht="15.75">
      <c r="M938" s="16"/>
      <c r="N938" s="16"/>
      <c r="O938" s="16"/>
    </row>
    <row r="939" spans="13:15" ht="15.75">
      <c r="M939" s="16"/>
      <c r="N939" s="16"/>
      <c r="O939" s="16"/>
    </row>
    <row r="940" spans="13:15" ht="15.75">
      <c r="M940" s="16"/>
      <c r="N940" s="16"/>
      <c r="O940" s="16"/>
    </row>
    <row r="941" spans="13:15" ht="15.75">
      <c r="M941" s="16"/>
      <c r="N941" s="16"/>
      <c r="O941" s="16"/>
    </row>
    <row r="942" spans="13:15" ht="15.75">
      <c r="M942" s="16"/>
      <c r="N942" s="16"/>
      <c r="O942" s="16"/>
    </row>
    <row r="943" spans="13:15" ht="15.75">
      <c r="M943" s="16"/>
      <c r="N943" s="16"/>
      <c r="O943" s="16"/>
    </row>
    <row r="944" spans="13:15" ht="15.75">
      <c r="M944" s="16"/>
      <c r="N944" s="16"/>
      <c r="O944" s="16"/>
    </row>
    <row r="945" spans="13:15" ht="15.75">
      <c r="M945" s="16"/>
      <c r="N945" s="16"/>
      <c r="O945" s="16"/>
    </row>
    <row r="946" spans="13:15" ht="15.75">
      <c r="M946" s="16"/>
      <c r="N946" s="16"/>
      <c r="O946" s="16"/>
    </row>
    <row r="947" spans="13:15" ht="15.75">
      <c r="M947" s="16"/>
      <c r="N947" s="16"/>
      <c r="O947" s="16"/>
    </row>
    <row r="948" spans="13:15" ht="15.75">
      <c r="M948" s="16"/>
      <c r="N948" s="16"/>
      <c r="O948" s="16"/>
    </row>
    <row r="949" spans="13:15" ht="15.75">
      <c r="M949" s="16"/>
      <c r="N949" s="16"/>
      <c r="O949" s="16"/>
    </row>
    <row r="950" spans="13:15" ht="15.75">
      <c r="M950" s="16"/>
      <c r="N950" s="16"/>
      <c r="O950" s="16"/>
    </row>
    <row r="951" spans="13:15" ht="15.75">
      <c r="M951" s="16"/>
      <c r="N951" s="16"/>
      <c r="O951" s="16"/>
    </row>
    <row r="952" spans="13:15" ht="15.75">
      <c r="M952" s="16"/>
      <c r="N952" s="16"/>
      <c r="O952" s="16"/>
    </row>
    <row r="953" spans="13:15" ht="15.75">
      <c r="M953" s="16"/>
      <c r="N953" s="16"/>
      <c r="O953" s="16"/>
    </row>
    <row r="954" spans="13:15" ht="15.75">
      <c r="M954" s="16"/>
      <c r="N954" s="16"/>
      <c r="O954" s="16"/>
    </row>
    <row r="955" spans="13:15" ht="15.75">
      <c r="M955" s="16"/>
      <c r="N955" s="16"/>
      <c r="O955" s="16"/>
    </row>
    <row r="956" spans="13:15" ht="15.75">
      <c r="M956" s="16"/>
      <c r="N956" s="16"/>
      <c r="O956" s="16"/>
    </row>
    <row r="957" spans="13:15" ht="15.75">
      <c r="M957" s="16"/>
      <c r="N957" s="16"/>
      <c r="O957" s="16"/>
    </row>
    <row r="958" spans="13:15" ht="15.75">
      <c r="M958" s="16"/>
      <c r="N958" s="16"/>
      <c r="O958" s="16"/>
    </row>
    <row r="959" spans="13:15" ht="15.75">
      <c r="M959" s="16"/>
      <c r="N959" s="16"/>
      <c r="O959" s="16"/>
    </row>
    <row r="960" spans="13:15" ht="15.75">
      <c r="M960" s="16"/>
      <c r="N960" s="16"/>
      <c r="O960" s="16"/>
    </row>
    <row r="961" spans="13:15" ht="15.75">
      <c r="M961" s="16"/>
      <c r="N961" s="16"/>
      <c r="O961" s="16"/>
    </row>
    <row r="962" spans="13:15" ht="15.75">
      <c r="M962" s="16"/>
      <c r="N962" s="16"/>
      <c r="O962" s="16"/>
    </row>
    <row r="963" spans="13:15" ht="15.75">
      <c r="M963" s="16"/>
      <c r="N963" s="16"/>
      <c r="O963" s="16"/>
    </row>
    <row r="964" spans="13:15" ht="15.75">
      <c r="M964" s="16"/>
      <c r="N964" s="16"/>
      <c r="O964" s="16"/>
    </row>
    <row r="965" spans="13:15" ht="15.75">
      <c r="M965" s="16"/>
      <c r="N965" s="16"/>
      <c r="O965" s="16"/>
    </row>
    <row r="966" spans="13:15" ht="15.75">
      <c r="M966" s="16"/>
      <c r="N966" s="16"/>
      <c r="O966" s="16"/>
    </row>
    <row r="967" spans="13:15" ht="15.75">
      <c r="M967" s="16"/>
      <c r="N967" s="16"/>
      <c r="O967" s="16"/>
    </row>
    <row r="968" spans="13:15" ht="15.75">
      <c r="M968" s="16"/>
      <c r="N968" s="16"/>
      <c r="O968" s="16"/>
    </row>
    <row r="969" spans="13:15" ht="15.75">
      <c r="M969" s="16"/>
      <c r="N969" s="16"/>
      <c r="O969" s="16"/>
    </row>
    <row r="970" spans="13:15" ht="15.75">
      <c r="M970" s="16"/>
      <c r="N970" s="16"/>
      <c r="O970" s="16"/>
    </row>
    <row r="971" spans="13:15" ht="15.75">
      <c r="M971" s="16"/>
      <c r="N971" s="16"/>
      <c r="O971" s="16"/>
    </row>
    <row r="972" spans="13:15" ht="15.75">
      <c r="M972" s="16"/>
      <c r="N972" s="16"/>
      <c r="O972" s="16"/>
    </row>
    <row r="973" spans="13:15" ht="15.75">
      <c r="M973" s="16"/>
      <c r="N973" s="16"/>
      <c r="O973" s="16"/>
    </row>
    <row r="974" spans="13:15" ht="15.75">
      <c r="M974" s="16"/>
      <c r="N974" s="16"/>
      <c r="O974" s="16"/>
    </row>
    <row r="975" spans="13:15" ht="15.75">
      <c r="M975" s="16"/>
      <c r="N975" s="16"/>
      <c r="O975" s="16"/>
    </row>
    <row r="976" spans="13:15" ht="15.75">
      <c r="M976" s="16"/>
      <c r="N976" s="16"/>
      <c r="O976" s="16"/>
    </row>
    <row r="977" spans="13:15" ht="15.75">
      <c r="M977" s="16"/>
      <c r="N977" s="16"/>
      <c r="O977" s="16"/>
    </row>
    <row r="978" spans="13:15" ht="15.75">
      <c r="M978" s="16"/>
      <c r="N978" s="16"/>
      <c r="O978" s="16"/>
    </row>
    <row r="979" spans="13:15" ht="15.75">
      <c r="M979" s="16"/>
      <c r="N979" s="16"/>
      <c r="O979" s="16"/>
    </row>
    <row r="980" spans="13:15" ht="15.75">
      <c r="M980" s="16"/>
      <c r="N980" s="16"/>
      <c r="O980" s="16"/>
    </row>
    <row r="981" spans="13:15" ht="15.75">
      <c r="M981" s="16"/>
      <c r="N981" s="16"/>
      <c r="O981" s="16"/>
    </row>
    <row r="982" spans="13:15" ht="15.75">
      <c r="M982" s="16"/>
      <c r="N982" s="16"/>
      <c r="O982" s="16"/>
    </row>
    <row r="983" spans="13:15" ht="15.75">
      <c r="M983" s="16"/>
      <c r="N983" s="16"/>
      <c r="O983" s="16"/>
    </row>
    <row r="984" spans="13:15" ht="15.75">
      <c r="M984" s="16"/>
      <c r="N984" s="16"/>
      <c r="O984" s="16"/>
    </row>
    <row r="985" spans="13:15" ht="15.75">
      <c r="M985" s="16"/>
      <c r="N985" s="16"/>
      <c r="O985" s="16"/>
    </row>
  </sheetData>
  <sortState xmlns:xlrd2="http://schemas.microsoft.com/office/spreadsheetml/2017/richdata2" ref="B23:T56">
    <sortCondition ref="B23:B56"/>
  </sortState>
  <mergeCells count="12">
    <mergeCell ref="A35:V35"/>
    <mergeCell ref="A36:V36"/>
    <mergeCell ref="A28:V28"/>
    <mergeCell ref="A29:V29"/>
    <mergeCell ref="A30:V30"/>
    <mergeCell ref="A32:V32"/>
    <mergeCell ref="A33:V33"/>
    <mergeCell ref="A1:V1"/>
    <mergeCell ref="A25:V25"/>
    <mergeCell ref="A26:V26"/>
    <mergeCell ref="A27:V27"/>
    <mergeCell ref="A34:V34"/>
  </mergeCells>
  <phoneticPr fontId="7" type="noConversion"/>
  <pageMargins left="0.7" right="0.7" top="0.75" bottom="0.75" header="0" footer="0"/>
  <pageSetup scale="71" orientation="landscape" r:id="rId1"/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AH277"/>
  <sheetViews>
    <sheetView zoomScale="85" zoomScaleNormal="85" workbookViewId="0">
      <pane ySplit="2" topLeftCell="A60" activePane="bottomLeft" state="frozen"/>
      <selection pane="bottomLeft" activeCell="L77" sqref="L77"/>
    </sheetView>
  </sheetViews>
  <sheetFormatPr defaultColWidth="11.25" defaultRowHeight="15" customHeight="1"/>
  <cols>
    <col min="1" max="1" width="3.25" style="62" customWidth="1"/>
    <col min="2" max="5" width="4.75" style="62" customWidth="1"/>
    <col min="6" max="7" width="2.375" style="62" customWidth="1"/>
    <col min="8" max="8" width="5.75" style="62" customWidth="1"/>
    <col min="9" max="9" width="14.125" customWidth="1"/>
    <col min="10" max="10" width="4.625" customWidth="1"/>
    <col min="11" max="11" width="13.75" customWidth="1"/>
    <col min="12" max="12" width="4.625" customWidth="1"/>
    <col min="13" max="13" width="12.5" customWidth="1"/>
    <col min="14" max="14" width="4.875" customWidth="1"/>
    <col min="15" max="15" width="11.75" customWidth="1"/>
    <col min="16" max="16" width="4.25" customWidth="1"/>
    <col min="17" max="17" width="13.125" customWidth="1"/>
    <col min="18" max="18" width="4.125" customWidth="1"/>
    <col min="19" max="19" width="14" customWidth="1"/>
    <col min="20" max="20" width="4" customWidth="1"/>
    <col min="21" max="21" width="8.375" customWidth="1"/>
    <col min="22" max="23" width="5.125" customWidth="1"/>
    <col min="24" max="24" width="5.125" hidden="1" customWidth="1"/>
    <col min="25" max="25" width="2.75" hidden="1" customWidth="1"/>
    <col min="26" max="34" width="18.75" hidden="1" customWidth="1"/>
    <col min="35" max="35" width="0" hidden="1" customWidth="1"/>
  </cols>
  <sheetData>
    <row r="1" spans="1:34" ht="27.6" customHeight="1" thickBot="1">
      <c r="A1" s="237" t="s">
        <v>143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</row>
    <row r="2" spans="1:34" ht="15" customHeight="1" thickBot="1">
      <c r="A2" s="58" t="s">
        <v>0</v>
      </c>
      <c r="B2" s="54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 t="s">
        <v>7</v>
      </c>
      <c r="I2" s="63" t="s">
        <v>8</v>
      </c>
      <c r="J2" s="63" t="s">
        <v>9</v>
      </c>
      <c r="K2" s="65" t="s">
        <v>10</v>
      </c>
      <c r="L2" s="63" t="s">
        <v>9</v>
      </c>
      <c r="M2" s="63" t="s">
        <v>72</v>
      </c>
      <c r="N2" s="63" t="s">
        <v>9</v>
      </c>
      <c r="O2" s="63" t="s">
        <v>12</v>
      </c>
      <c r="P2" s="63" t="s">
        <v>9</v>
      </c>
      <c r="Q2" s="63" t="s">
        <v>13</v>
      </c>
      <c r="R2" s="63" t="s">
        <v>9</v>
      </c>
      <c r="S2" s="63" t="s">
        <v>14</v>
      </c>
      <c r="T2" s="63" t="s">
        <v>9</v>
      </c>
      <c r="U2" s="63" t="s">
        <v>118</v>
      </c>
      <c r="V2" s="63" t="s">
        <v>9</v>
      </c>
      <c r="W2" s="64" t="s">
        <v>119</v>
      </c>
      <c r="X2" s="49" t="s">
        <v>69</v>
      </c>
      <c r="Y2" s="2"/>
      <c r="Z2" s="3" t="s">
        <v>8</v>
      </c>
      <c r="AA2" s="3" t="s">
        <v>10</v>
      </c>
      <c r="AB2" s="3" t="s">
        <v>11</v>
      </c>
      <c r="AC2" s="3" t="s">
        <v>12</v>
      </c>
      <c r="AD2" s="3" t="s">
        <v>13</v>
      </c>
      <c r="AE2" s="3" t="s">
        <v>14</v>
      </c>
      <c r="AF2" s="3" t="s">
        <v>71</v>
      </c>
      <c r="AG2" s="3" t="s">
        <v>71</v>
      </c>
      <c r="AH2" s="3" t="s">
        <v>71</v>
      </c>
    </row>
    <row r="3" spans="1:34" ht="15" customHeight="1">
      <c r="A3" s="85" t="s">
        <v>121</v>
      </c>
      <c r="B3" s="104">
        <v>5.6</v>
      </c>
      <c r="C3" s="104">
        <v>3.2</v>
      </c>
      <c r="D3" s="104">
        <v>1.8</v>
      </c>
      <c r="E3" s="104">
        <v>2.7</v>
      </c>
      <c r="F3" s="104">
        <v>0</v>
      </c>
      <c r="G3" s="104">
        <v>0</v>
      </c>
      <c r="H3" s="113">
        <f>B3*70+C3*75+D3*25+E3*45</f>
        <v>798.5</v>
      </c>
      <c r="I3" s="153" t="s">
        <v>15</v>
      </c>
      <c r="J3" s="154"/>
      <c r="K3" s="153" t="s">
        <v>420</v>
      </c>
      <c r="L3" s="161"/>
      <c r="M3" s="171" t="s">
        <v>187</v>
      </c>
      <c r="N3" s="161"/>
      <c r="O3" s="153" t="s">
        <v>221</v>
      </c>
      <c r="P3" s="161"/>
      <c r="Q3" s="88" t="s">
        <v>16</v>
      </c>
      <c r="R3" s="88"/>
      <c r="S3" s="153" t="s">
        <v>249</v>
      </c>
      <c r="T3" s="161"/>
      <c r="U3" s="22" t="s">
        <v>116</v>
      </c>
      <c r="V3" s="22"/>
      <c r="W3" s="55"/>
      <c r="X3" s="69"/>
      <c r="Y3" s="5" t="str">
        <f>A3</f>
        <v>O1</v>
      </c>
      <c r="Z3" s="5" t="str">
        <f>I4&amp;" "&amp;I5&amp;" "&amp;I6&amp;" "&amp;I7&amp;" "&amp;I8&amp;" "&amp;I9</f>
        <v xml:space="preserve">米     </v>
      </c>
      <c r="AA3" s="5" t="str">
        <f>K4&amp;" "&amp;K5&amp;" "&amp;K6&amp;" "&amp;K7&amp;" "&amp;K8&amp;" "&amp;K9</f>
        <v xml:space="preserve">麵腸 芹菜 胡蘿蔔 番茄醬 甜椒 </v>
      </c>
      <c r="AB3" s="5" t="str">
        <f>M4&amp;" "&amp;M5&amp;" "&amp;M6&amp;" "&amp;M7&amp;" "&amp;M8&amp;" "&amp;M9</f>
        <v xml:space="preserve">豆干 芝麻(熟)    </v>
      </c>
      <c r="AC3" s="5" t="str">
        <f>O4&amp;" "&amp;O5&amp;" "&amp;O6&amp;" "&amp;O7&amp;" "&amp;O8&amp;" "&amp;O9</f>
        <v xml:space="preserve">雞蛋 豆薯 薑   </v>
      </c>
      <c r="AD3" s="5" t="str">
        <f>Q4&amp;" "&amp;Q5&amp;" "&amp;Q6&amp;" "&amp;Q7&amp;" "&amp;Q8&amp;" "&amp;Q9</f>
        <v xml:space="preserve">蔬菜 薑    </v>
      </c>
      <c r="AE3" s="5" t="str">
        <f>S4&amp;" "&amp;S5&amp;" "&amp;S6&amp;" "&amp;S7&amp;" "&amp;S8&amp;" "&amp;S9</f>
        <v xml:space="preserve">冬瓜 薑    </v>
      </c>
      <c r="AF3" s="5" t="str">
        <f>U4&amp;" "&amp;U5&amp;" "&amp;U6&amp;" "&amp;U7&amp;" "&amp;U8&amp;" "&amp;U9</f>
        <v xml:space="preserve">保久乳     </v>
      </c>
      <c r="AG3" s="5" t="str">
        <f>W4&amp;" "&amp;W5&amp;" "&amp;W6&amp;" "&amp;W7&amp;" "&amp;W8&amp;" "&amp;W9</f>
        <v xml:space="preserve">     </v>
      </c>
      <c r="AH3" s="5" t="str">
        <f>X4&amp;" "&amp;X5&amp;" "&amp;X6&amp;" "&amp;X7&amp;" "&amp;X8&amp;" "&amp;X9</f>
        <v xml:space="preserve">     </v>
      </c>
    </row>
    <row r="4" spans="1:34" ht="15" customHeight="1">
      <c r="A4" s="89"/>
      <c r="B4" s="97"/>
      <c r="C4" s="97"/>
      <c r="D4" s="97"/>
      <c r="E4" s="97"/>
      <c r="F4" s="97"/>
      <c r="G4" s="97"/>
      <c r="H4" s="132"/>
      <c r="I4" s="155" t="s">
        <v>17</v>
      </c>
      <c r="J4" s="156">
        <v>10</v>
      </c>
      <c r="K4" s="156" t="s">
        <v>106</v>
      </c>
      <c r="L4" s="156">
        <v>6</v>
      </c>
      <c r="M4" s="156" t="s">
        <v>92</v>
      </c>
      <c r="N4" s="156">
        <v>4</v>
      </c>
      <c r="O4" s="156" t="s">
        <v>282</v>
      </c>
      <c r="P4" s="156">
        <v>0.6</v>
      </c>
      <c r="Q4" s="92" t="s">
        <v>13</v>
      </c>
      <c r="R4" s="92">
        <v>7</v>
      </c>
      <c r="S4" s="156" t="s">
        <v>332</v>
      </c>
      <c r="T4" s="156">
        <v>4</v>
      </c>
      <c r="U4" s="19" t="s">
        <v>115</v>
      </c>
      <c r="V4" s="19">
        <v>20</v>
      </c>
      <c r="W4" s="55"/>
      <c r="X4" s="70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5" customHeight="1">
      <c r="A5" s="89"/>
      <c r="B5" s="97"/>
      <c r="C5" s="97"/>
      <c r="D5" s="97"/>
      <c r="E5" s="97"/>
      <c r="F5" s="97"/>
      <c r="G5" s="97"/>
      <c r="H5" s="132"/>
      <c r="I5" s="155"/>
      <c r="J5" s="156"/>
      <c r="K5" s="156" t="s">
        <v>98</v>
      </c>
      <c r="L5" s="156">
        <v>4</v>
      </c>
      <c r="M5" s="211" t="s">
        <v>278</v>
      </c>
      <c r="N5" s="156">
        <v>0.05</v>
      </c>
      <c r="O5" s="156" t="s">
        <v>76</v>
      </c>
      <c r="P5" s="156">
        <v>5</v>
      </c>
      <c r="Q5" s="92" t="s">
        <v>27</v>
      </c>
      <c r="R5" s="92">
        <v>0.05</v>
      </c>
      <c r="S5" s="156" t="s">
        <v>346</v>
      </c>
      <c r="T5" s="156">
        <v>0.05</v>
      </c>
      <c r="U5" s="19"/>
      <c r="V5" s="19"/>
      <c r="W5" s="55"/>
      <c r="X5" s="70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15" customHeight="1">
      <c r="A6" s="89"/>
      <c r="B6" s="97"/>
      <c r="C6" s="97"/>
      <c r="D6" s="97"/>
      <c r="E6" s="97"/>
      <c r="F6" s="97"/>
      <c r="G6" s="97"/>
      <c r="H6" s="132"/>
      <c r="I6" s="155"/>
      <c r="J6" s="156"/>
      <c r="K6" s="156" t="s">
        <v>280</v>
      </c>
      <c r="L6" s="156">
        <v>1</v>
      </c>
      <c r="M6" s="156"/>
      <c r="N6" s="156"/>
      <c r="O6" s="156" t="s">
        <v>27</v>
      </c>
      <c r="P6" s="156">
        <v>0.05</v>
      </c>
      <c r="Q6" s="92"/>
      <c r="R6" s="92"/>
      <c r="S6" s="156"/>
      <c r="T6" s="156"/>
      <c r="U6" s="19"/>
      <c r="V6" s="19"/>
      <c r="W6" s="55"/>
      <c r="X6" s="70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15" customHeight="1">
      <c r="A7" s="89"/>
      <c r="B7" s="97"/>
      <c r="C7" s="97"/>
      <c r="D7" s="97"/>
      <c r="E7" s="97"/>
      <c r="F7" s="97"/>
      <c r="G7" s="97"/>
      <c r="H7" s="132"/>
      <c r="I7" s="155"/>
      <c r="J7" s="156"/>
      <c r="K7" s="156" t="s">
        <v>158</v>
      </c>
      <c r="L7" s="156"/>
      <c r="M7" s="156"/>
      <c r="N7" s="156"/>
      <c r="O7" s="156"/>
      <c r="P7" s="156"/>
      <c r="Q7" s="92"/>
      <c r="R7" s="92"/>
      <c r="S7" s="156"/>
      <c r="T7" s="156"/>
      <c r="U7" s="19"/>
      <c r="V7" s="19"/>
      <c r="W7" s="55"/>
      <c r="X7" s="70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15" customHeight="1">
      <c r="A8" s="89"/>
      <c r="B8" s="97"/>
      <c r="C8" s="97"/>
      <c r="D8" s="97"/>
      <c r="E8" s="97"/>
      <c r="F8" s="97"/>
      <c r="G8" s="97"/>
      <c r="H8" s="132"/>
      <c r="I8" s="155"/>
      <c r="J8" s="156"/>
      <c r="K8" s="165" t="s">
        <v>80</v>
      </c>
      <c r="L8" s="165">
        <v>1.5</v>
      </c>
      <c r="M8" s="156"/>
      <c r="N8" s="156"/>
      <c r="O8" s="156"/>
      <c r="P8" s="156"/>
      <c r="Q8" s="92"/>
      <c r="R8" s="92"/>
      <c r="S8" s="156"/>
      <c r="T8" s="156"/>
      <c r="U8" s="19"/>
      <c r="V8" s="19"/>
      <c r="W8" s="55"/>
      <c r="X8" s="70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5" customHeight="1" thickBot="1">
      <c r="A9" s="93"/>
      <c r="B9" s="105"/>
      <c r="C9" s="105"/>
      <c r="D9" s="105"/>
      <c r="E9" s="105"/>
      <c r="F9" s="105"/>
      <c r="G9" s="105"/>
      <c r="H9" s="152"/>
      <c r="I9" s="157"/>
      <c r="J9" s="158"/>
      <c r="K9" s="163"/>
      <c r="L9" s="163"/>
      <c r="M9" s="163"/>
      <c r="N9" s="163"/>
      <c r="O9" s="163"/>
      <c r="P9" s="163"/>
      <c r="Q9" s="96"/>
      <c r="R9" s="96"/>
      <c r="S9" s="163"/>
      <c r="T9" s="163"/>
      <c r="U9" s="24"/>
      <c r="V9" s="24"/>
      <c r="W9" s="56"/>
      <c r="X9" s="71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5" customHeight="1">
      <c r="A10" s="89" t="s">
        <v>122</v>
      </c>
      <c r="B10" s="90">
        <v>6</v>
      </c>
      <c r="C10" s="90">
        <v>1.8</v>
      </c>
      <c r="D10" s="90">
        <v>1.8</v>
      </c>
      <c r="E10" s="97">
        <v>2.9</v>
      </c>
      <c r="F10" s="90">
        <v>0</v>
      </c>
      <c r="G10" s="90">
        <v>0</v>
      </c>
      <c r="H10" s="133">
        <f t="shared" ref="H10:H66" si="0">B10*70+C10*75+D10*25+E10*45</f>
        <v>730.5</v>
      </c>
      <c r="I10" s="153" t="s">
        <v>28</v>
      </c>
      <c r="J10" s="154"/>
      <c r="K10" s="153" t="s">
        <v>281</v>
      </c>
      <c r="L10" s="161"/>
      <c r="M10" s="153" t="s">
        <v>188</v>
      </c>
      <c r="N10" s="161"/>
      <c r="O10" s="153" t="s">
        <v>222</v>
      </c>
      <c r="P10" s="161"/>
      <c r="Q10" s="99" t="s">
        <v>16</v>
      </c>
      <c r="R10" s="99"/>
      <c r="S10" s="153" t="s">
        <v>251</v>
      </c>
      <c r="T10" s="161"/>
      <c r="U10" s="22" t="s">
        <v>360</v>
      </c>
      <c r="V10" s="22"/>
      <c r="W10" s="55"/>
      <c r="X10" s="50"/>
      <c r="Y10" s="27" t="str">
        <f>A10</f>
        <v>O2</v>
      </c>
      <c r="Z10" s="28" t="str">
        <f>I11&amp;" "&amp;I12&amp;" "&amp;I13&amp;" "&amp;I14&amp;" "&amp;I15&amp;" "&amp;I16</f>
        <v xml:space="preserve">米 糙米    </v>
      </c>
      <c r="AA10" s="28" t="str">
        <f>K11&amp;" "&amp;K12&amp;" "&amp;K13&amp;" "&amp;K14&amp;" "&amp;K15&amp;" "&amp;K16</f>
        <v xml:space="preserve">雞蛋     </v>
      </c>
      <c r="AB10" s="28" t="str">
        <f>M11&amp;" "&amp;M12&amp;" "&amp;M13&amp;" "&amp;M14&amp;" "&amp;M15&amp;" "&amp;M16</f>
        <v xml:space="preserve">素絞肉 冬粉 時蔬 乾木耳 薑 </v>
      </c>
      <c r="AC10" s="28" t="str">
        <f>O11&amp;" "&amp;O12&amp;" "&amp;O13&amp;" "&amp;O14&amp;" "&amp;O15&amp;" "&amp;O16</f>
        <v xml:space="preserve">杏鮑菇 素黑輪 九層塔   </v>
      </c>
      <c r="AD10" s="28" t="str">
        <f>Q11&amp;" "&amp;Q12&amp;" "&amp;Q13&amp;" "&amp;Q14&amp;" "&amp;Q15&amp;" "&amp;Q16</f>
        <v xml:space="preserve">蔬菜 薑    </v>
      </c>
      <c r="AE10" s="28" t="str">
        <f>S11&amp;" "&amp;S12&amp;" "&amp;S13&amp;" "&amp;S14&amp;" "&amp;S15&amp;" "&amp;S16</f>
        <v xml:space="preserve">紫菜 薑 雞蛋   </v>
      </c>
      <c r="AF10" s="28" t="str">
        <f>U11&amp;" "&amp;U12&amp;" "&amp;U13&amp;" "&amp;U14&amp;" "&amp;U15&amp;" "&amp;U16</f>
        <v xml:space="preserve">海苔     </v>
      </c>
      <c r="AG10" s="28" t="str">
        <f>W11&amp;" "&amp;W12&amp;" "&amp;W13&amp;" "&amp;W14&amp;" "&amp;W15&amp;" "&amp;W16</f>
        <v xml:space="preserve">     </v>
      </c>
      <c r="AH10" s="28" t="str">
        <f>X11&amp;" "&amp;X12&amp;" "&amp;X13&amp;" "&amp;X14&amp;" "&amp;X15&amp;" "&amp;X16</f>
        <v xml:space="preserve">     </v>
      </c>
    </row>
    <row r="11" spans="1:34" ht="15" customHeight="1">
      <c r="A11" s="89"/>
      <c r="B11" s="90"/>
      <c r="C11" s="90"/>
      <c r="D11" s="90"/>
      <c r="E11" s="97"/>
      <c r="F11" s="90"/>
      <c r="G11" s="90"/>
      <c r="H11" s="133"/>
      <c r="I11" s="155" t="s">
        <v>17</v>
      </c>
      <c r="J11" s="156">
        <v>7</v>
      </c>
      <c r="K11" s="156" t="s">
        <v>282</v>
      </c>
      <c r="L11" s="156">
        <v>5.5</v>
      </c>
      <c r="M11" s="162" t="s">
        <v>296</v>
      </c>
      <c r="N11" s="161">
        <v>0.6</v>
      </c>
      <c r="O11" s="162" t="s">
        <v>81</v>
      </c>
      <c r="P11" s="161">
        <v>4</v>
      </c>
      <c r="Q11" s="92" t="s">
        <v>13</v>
      </c>
      <c r="R11" s="92">
        <v>7</v>
      </c>
      <c r="S11" s="156" t="s">
        <v>347</v>
      </c>
      <c r="T11" s="156">
        <v>0.4</v>
      </c>
      <c r="U11" s="19" t="s">
        <v>360</v>
      </c>
      <c r="V11" s="73">
        <v>0.15</v>
      </c>
      <c r="W11" s="55"/>
      <c r="X11" s="19"/>
      <c r="Y11" s="29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5" customHeight="1">
      <c r="A12" s="89"/>
      <c r="B12" s="90"/>
      <c r="C12" s="90"/>
      <c r="D12" s="90"/>
      <c r="E12" s="97"/>
      <c r="F12" s="90"/>
      <c r="G12" s="90"/>
      <c r="H12" s="133"/>
      <c r="I12" s="155" t="s">
        <v>32</v>
      </c>
      <c r="J12" s="156">
        <v>3</v>
      </c>
      <c r="K12" s="156"/>
      <c r="L12" s="156"/>
      <c r="M12" s="162" t="s">
        <v>100</v>
      </c>
      <c r="N12" s="161">
        <v>1.5</v>
      </c>
      <c r="O12" s="162" t="s">
        <v>109</v>
      </c>
      <c r="P12" s="161">
        <v>1</v>
      </c>
      <c r="Q12" s="92" t="s">
        <v>27</v>
      </c>
      <c r="R12" s="92">
        <v>0.05</v>
      </c>
      <c r="S12" s="156" t="s">
        <v>346</v>
      </c>
      <c r="T12" s="156">
        <v>0.05</v>
      </c>
      <c r="U12" s="19"/>
      <c r="V12" s="19"/>
      <c r="W12" s="55"/>
      <c r="X12" s="19"/>
      <c r="Y12" s="29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5" customHeight="1">
      <c r="A13" s="89"/>
      <c r="B13" s="90"/>
      <c r="C13" s="90"/>
      <c r="D13" s="90"/>
      <c r="E13" s="97"/>
      <c r="F13" s="90"/>
      <c r="G13" s="90"/>
      <c r="H13" s="133"/>
      <c r="I13" s="155"/>
      <c r="J13" s="156"/>
      <c r="K13" s="156"/>
      <c r="L13" s="156"/>
      <c r="M13" s="162" t="s">
        <v>86</v>
      </c>
      <c r="N13" s="161">
        <v>3</v>
      </c>
      <c r="O13" s="162" t="s">
        <v>284</v>
      </c>
      <c r="P13" s="161">
        <v>0.1</v>
      </c>
      <c r="Q13" s="92"/>
      <c r="R13" s="92"/>
      <c r="S13" s="156" t="s">
        <v>282</v>
      </c>
      <c r="T13" s="156">
        <v>1</v>
      </c>
      <c r="U13" s="19"/>
      <c r="V13" s="19"/>
      <c r="W13" s="55"/>
      <c r="X13" s="19"/>
      <c r="Y13" s="29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5" customHeight="1">
      <c r="A14" s="89"/>
      <c r="B14" s="90"/>
      <c r="C14" s="90"/>
      <c r="D14" s="90"/>
      <c r="E14" s="97"/>
      <c r="F14" s="90"/>
      <c r="G14" s="90"/>
      <c r="H14" s="133"/>
      <c r="I14" s="155"/>
      <c r="J14" s="156"/>
      <c r="K14" s="156"/>
      <c r="L14" s="156"/>
      <c r="M14" s="162" t="s">
        <v>306</v>
      </c>
      <c r="N14" s="161">
        <v>0.1</v>
      </c>
      <c r="O14" s="162"/>
      <c r="P14" s="161"/>
      <c r="Q14" s="92"/>
      <c r="R14" s="92"/>
      <c r="S14" s="156"/>
      <c r="T14" s="156"/>
      <c r="U14" s="19"/>
      <c r="V14" s="19"/>
      <c r="W14" s="55"/>
      <c r="X14" s="19"/>
      <c r="Y14" s="29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" customHeight="1">
      <c r="A15" s="89"/>
      <c r="B15" s="90"/>
      <c r="C15" s="90"/>
      <c r="D15" s="90"/>
      <c r="E15" s="97"/>
      <c r="F15" s="90"/>
      <c r="G15" s="90"/>
      <c r="H15" s="133"/>
      <c r="I15" s="155"/>
      <c r="J15" s="156"/>
      <c r="K15" s="156"/>
      <c r="L15" s="156"/>
      <c r="M15" s="156" t="s">
        <v>27</v>
      </c>
      <c r="N15" s="156">
        <v>0.05</v>
      </c>
      <c r="O15" s="156"/>
      <c r="P15" s="156"/>
      <c r="Q15" s="92"/>
      <c r="R15" s="92"/>
      <c r="S15" s="156"/>
      <c r="T15" s="156"/>
      <c r="U15" s="19"/>
      <c r="V15" s="19"/>
      <c r="W15" s="55"/>
      <c r="X15" s="19"/>
      <c r="Y15" s="29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5" customHeight="1" thickBot="1">
      <c r="A16" s="89"/>
      <c r="B16" s="90"/>
      <c r="C16" s="90"/>
      <c r="D16" s="90"/>
      <c r="E16" s="97"/>
      <c r="F16" s="90"/>
      <c r="G16" s="90"/>
      <c r="H16" s="133"/>
      <c r="I16" s="157"/>
      <c r="J16" s="158"/>
      <c r="K16" s="163"/>
      <c r="L16" s="163"/>
      <c r="M16" s="163"/>
      <c r="N16" s="163"/>
      <c r="O16" s="163"/>
      <c r="P16" s="163"/>
      <c r="Q16" s="102"/>
      <c r="R16" s="102"/>
      <c r="S16" s="163"/>
      <c r="T16" s="163"/>
      <c r="U16" s="24"/>
      <c r="V16" s="24"/>
      <c r="W16" s="56"/>
      <c r="X16" s="24"/>
      <c r="Y16" s="30"/>
      <c r="Z16" s="32"/>
      <c r="AA16" s="32"/>
      <c r="AB16" s="32"/>
      <c r="AC16" s="32"/>
      <c r="AD16" s="32"/>
      <c r="AE16" s="32"/>
      <c r="AF16" s="32"/>
      <c r="AG16" s="32"/>
      <c r="AH16" s="32"/>
    </row>
    <row r="17" spans="1:34" ht="15" customHeight="1">
      <c r="A17" s="85" t="s">
        <v>123</v>
      </c>
      <c r="B17" s="107">
        <v>5.7</v>
      </c>
      <c r="C17" s="107">
        <v>4.0999999999999996</v>
      </c>
      <c r="D17" s="107">
        <v>1.5</v>
      </c>
      <c r="E17" s="104">
        <v>2.9</v>
      </c>
      <c r="F17" s="107">
        <v>0.2</v>
      </c>
      <c r="G17" s="128">
        <v>0</v>
      </c>
      <c r="H17" s="131">
        <f t="shared" si="0"/>
        <v>874.5</v>
      </c>
      <c r="I17" s="153" t="s">
        <v>145</v>
      </c>
      <c r="J17" s="154"/>
      <c r="K17" s="153" t="s">
        <v>283</v>
      </c>
      <c r="L17" s="161"/>
      <c r="M17" s="153" t="s">
        <v>189</v>
      </c>
      <c r="N17" s="161"/>
      <c r="O17" s="171" t="s">
        <v>223</v>
      </c>
      <c r="P17" s="161"/>
      <c r="Q17" s="88" t="s">
        <v>16</v>
      </c>
      <c r="R17" s="88"/>
      <c r="S17" s="153" t="s">
        <v>252</v>
      </c>
      <c r="T17" s="161"/>
      <c r="U17" s="22" t="s">
        <v>111</v>
      </c>
      <c r="V17" s="22"/>
      <c r="W17" s="55"/>
      <c r="X17" s="50"/>
      <c r="Y17" s="27" t="str">
        <f>A17</f>
        <v>O3</v>
      </c>
      <c r="Z17" s="28" t="str">
        <f>I18&amp;" "&amp;I19&amp;" "&amp;I20&amp;" "&amp;I21&amp;" "&amp;I22&amp;" "&amp;I23</f>
        <v xml:space="preserve">米 糯米    </v>
      </c>
      <c r="AA17" s="28" t="str">
        <f>K18&amp;" "&amp;K19&amp;" "&amp;K20&amp;" "&amp;K21&amp;" "&amp;K22&amp;" "&amp;K23</f>
        <v xml:space="preserve">素排     </v>
      </c>
      <c r="AB17" s="28" t="str">
        <f>M18&amp;" "&amp;M19&amp;" "&amp;M20&amp;" "&amp;M21&amp;" "&amp;M22&amp;" "&amp;M23</f>
        <v xml:space="preserve">素肉絲 脆筍 乾香菇 薑  </v>
      </c>
      <c r="AC17" s="28" t="str">
        <f>O18&amp;" "&amp;O19&amp;" "&amp;O20&amp;" "&amp;O21&amp;" "&amp;O22&amp;" "&amp;O23</f>
        <v xml:space="preserve">海帶結 豆干 芝麻(熟) 滷包  </v>
      </c>
      <c r="AD17" s="28" t="str">
        <f>Q18&amp;" "&amp;Q19&amp;" "&amp;Q20&amp;" "&amp;Q21&amp;" "&amp;Q22&amp;" "&amp;Q23</f>
        <v xml:space="preserve">蔬菜 薑    </v>
      </c>
      <c r="AE17" s="28" t="str">
        <f>S18&amp;" "&amp;S19&amp;" "&amp;S20&amp;" "&amp;S21&amp;" "&amp;S22&amp;" "&amp;S23</f>
        <v xml:space="preserve">素肉絲 四神料    </v>
      </c>
      <c r="AF17" s="28" t="str">
        <f>U18&amp;" "&amp;U19&amp;" "&amp;U20&amp;" "&amp;U21&amp;" "&amp;U22&amp;" "&amp;U23</f>
        <v xml:space="preserve">果汁     </v>
      </c>
      <c r="AG17" s="28" t="str">
        <f>W18&amp;" "&amp;W19&amp;" "&amp;W20&amp;" "&amp;W21&amp;" "&amp;W22&amp;" "&amp;W23</f>
        <v xml:space="preserve">     </v>
      </c>
      <c r="AH17" s="28" t="str">
        <f>X18&amp;" "&amp;X19&amp;" "&amp;X20&amp;" "&amp;X21&amp;" "&amp;X22&amp;" "&amp;X23</f>
        <v xml:space="preserve">     </v>
      </c>
    </row>
    <row r="18" spans="1:34" ht="15" customHeight="1">
      <c r="A18" s="89"/>
      <c r="B18" s="90"/>
      <c r="C18" s="90"/>
      <c r="D18" s="90"/>
      <c r="E18" s="97"/>
      <c r="F18" s="90"/>
      <c r="G18" s="110"/>
      <c r="H18" s="132"/>
      <c r="I18" s="155" t="s">
        <v>17</v>
      </c>
      <c r="J18" s="156">
        <v>8</v>
      </c>
      <c r="K18" s="156" t="s">
        <v>283</v>
      </c>
      <c r="L18" s="156">
        <v>6</v>
      </c>
      <c r="M18" s="156" t="s">
        <v>291</v>
      </c>
      <c r="N18" s="156">
        <v>1</v>
      </c>
      <c r="O18" s="162" t="s">
        <v>329</v>
      </c>
      <c r="P18" s="161">
        <v>1</v>
      </c>
      <c r="Q18" s="92" t="s">
        <v>13</v>
      </c>
      <c r="R18" s="92">
        <v>7</v>
      </c>
      <c r="S18" s="156" t="s">
        <v>291</v>
      </c>
      <c r="T18" s="156">
        <v>1</v>
      </c>
      <c r="U18" s="19" t="s">
        <v>111</v>
      </c>
      <c r="V18" s="19">
        <v>17</v>
      </c>
      <c r="W18" s="55"/>
      <c r="X18" s="19"/>
      <c r="Y18" s="29"/>
      <c r="Z18" s="5"/>
      <c r="AA18" s="5"/>
      <c r="AB18" s="5"/>
      <c r="AC18" s="5"/>
      <c r="AD18" s="5"/>
      <c r="AE18" s="5"/>
      <c r="AF18" s="5"/>
      <c r="AG18" s="5"/>
      <c r="AH18" s="5"/>
    </row>
    <row r="19" spans="1:34" ht="15" customHeight="1">
      <c r="A19" s="89"/>
      <c r="B19" s="90"/>
      <c r="C19" s="90"/>
      <c r="D19" s="90"/>
      <c r="E19" s="97"/>
      <c r="F19" s="90"/>
      <c r="G19" s="110"/>
      <c r="H19" s="132"/>
      <c r="I19" s="155" t="s">
        <v>146</v>
      </c>
      <c r="J19" s="156">
        <v>3</v>
      </c>
      <c r="K19" s="156"/>
      <c r="L19" s="156"/>
      <c r="M19" s="156" t="s">
        <v>307</v>
      </c>
      <c r="N19" s="156">
        <v>4</v>
      </c>
      <c r="O19" s="162" t="s">
        <v>92</v>
      </c>
      <c r="P19" s="161">
        <v>4</v>
      </c>
      <c r="Q19" s="92" t="s">
        <v>27</v>
      </c>
      <c r="R19" s="92">
        <v>0.05</v>
      </c>
      <c r="S19" s="161" t="s">
        <v>253</v>
      </c>
      <c r="T19" s="161"/>
      <c r="U19" s="19"/>
      <c r="V19" s="73"/>
      <c r="W19" s="55"/>
      <c r="X19" s="19"/>
      <c r="Y19" s="29"/>
      <c r="Z19" s="5"/>
      <c r="AA19" s="5"/>
      <c r="AB19" s="5"/>
      <c r="AC19" s="5"/>
      <c r="AD19" s="5"/>
      <c r="AE19" s="5"/>
      <c r="AF19" s="5"/>
      <c r="AG19" s="5"/>
      <c r="AH19" s="5"/>
    </row>
    <row r="20" spans="1:34" ht="15" customHeight="1">
      <c r="A20" s="89"/>
      <c r="B20" s="90"/>
      <c r="C20" s="90"/>
      <c r="D20" s="90"/>
      <c r="E20" s="97"/>
      <c r="F20" s="90"/>
      <c r="G20" s="110"/>
      <c r="H20" s="132"/>
      <c r="I20" s="155"/>
      <c r="J20" s="156"/>
      <c r="K20" s="156"/>
      <c r="L20" s="156"/>
      <c r="M20" s="156" t="s">
        <v>308</v>
      </c>
      <c r="N20" s="156">
        <v>0.01</v>
      </c>
      <c r="O20" s="162" t="s">
        <v>278</v>
      </c>
      <c r="P20" s="161">
        <v>0.05</v>
      </c>
      <c r="Q20" s="92"/>
      <c r="R20" s="92"/>
      <c r="S20" s="156"/>
      <c r="T20" s="156"/>
      <c r="U20" s="19"/>
      <c r="V20" s="19"/>
      <c r="W20" s="55"/>
      <c r="X20" s="19"/>
      <c r="Y20" s="29"/>
      <c r="Z20" s="5"/>
      <c r="AA20" s="5"/>
      <c r="AB20" s="5"/>
      <c r="AC20" s="5"/>
      <c r="AD20" s="5"/>
      <c r="AE20" s="5"/>
      <c r="AF20" s="5"/>
      <c r="AG20" s="5"/>
      <c r="AH20" s="5"/>
    </row>
    <row r="21" spans="1:34" ht="15" customHeight="1">
      <c r="A21" s="89"/>
      <c r="B21" s="90"/>
      <c r="C21" s="90"/>
      <c r="D21" s="90"/>
      <c r="E21" s="97"/>
      <c r="F21" s="90"/>
      <c r="G21" s="129"/>
      <c r="H21" s="134"/>
      <c r="I21" s="155"/>
      <c r="J21" s="156"/>
      <c r="K21" s="156"/>
      <c r="L21" s="156"/>
      <c r="M21" s="156" t="s">
        <v>27</v>
      </c>
      <c r="N21" s="156">
        <v>0.05</v>
      </c>
      <c r="O21" s="162" t="s">
        <v>330</v>
      </c>
      <c r="P21" s="161"/>
      <c r="Q21" s="92"/>
      <c r="R21" s="92"/>
      <c r="S21" s="156"/>
      <c r="T21" s="156"/>
      <c r="U21" s="19"/>
      <c r="V21" s="19"/>
      <c r="W21" s="55"/>
      <c r="X21" s="19"/>
      <c r="Y21" s="29"/>
      <c r="Z21" s="5"/>
      <c r="AA21" s="5"/>
      <c r="AB21" s="5"/>
      <c r="AC21" s="5"/>
      <c r="AD21" s="5"/>
      <c r="AE21" s="5"/>
      <c r="AF21" s="5"/>
      <c r="AG21" s="5"/>
      <c r="AH21" s="5"/>
    </row>
    <row r="22" spans="1:34" ht="15" customHeight="1">
      <c r="A22" s="89"/>
      <c r="B22" s="90"/>
      <c r="C22" s="90"/>
      <c r="D22" s="90"/>
      <c r="E22" s="97"/>
      <c r="F22" s="90"/>
      <c r="G22" s="110"/>
      <c r="H22" s="132"/>
      <c r="I22" s="155"/>
      <c r="J22" s="156"/>
      <c r="K22" s="156"/>
      <c r="L22" s="156"/>
      <c r="M22" s="156"/>
      <c r="N22" s="156"/>
      <c r="O22" s="156"/>
      <c r="P22" s="156"/>
      <c r="Q22" s="92"/>
      <c r="R22" s="92"/>
      <c r="S22" s="156"/>
      <c r="T22" s="156"/>
      <c r="U22" s="19"/>
      <c r="V22" s="19"/>
      <c r="W22" s="55"/>
      <c r="X22" s="19"/>
      <c r="Y22" s="29"/>
      <c r="Z22" s="5"/>
      <c r="AA22" s="5"/>
      <c r="AB22" s="5"/>
      <c r="AC22" s="5"/>
      <c r="AD22" s="5"/>
      <c r="AE22" s="5"/>
      <c r="AF22" s="5"/>
      <c r="AG22" s="5"/>
      <c r="AH22" s="5"/>
    </row>
    <row r="23" spans="1:34" ht="15" customHeight="1" thickBot="1">
      <c r="A23" s="93"/>
      <c r="B23" s="94"/>
      <c r="C23" s="94"/>
      <c r="D23" s="94"/>
      <c r="E23" s="105"/>
      <c r="F23" s="94"/>
      <c r="G23" s="130"/>
      <c r="H23" s="152"/>
      <c r="I23" s="157"/>
      <c r="J23" s="158"/>
      <c r="K23" s="163"/>
      <c r="L23" s="163"/>
      <c r="M23" s="163"/>
      <c r="N23" s="163"/>
      <c r="O23" s="163"/>
      <c r="P23" s="163"/>
      <c r="Q23" s="118"/>
      <c r="R23" s="118"/>
      <c r="S23" s="163"/>
      <c r="T23" s="163"/>
      <c r="U23" s="24"/>
      <c r="V23" s="24"/>
      <c r="W23" s="56"/>
      <c r="X23" s="24"/>
      <c r="Y23" s="30"/>
      <c r="Z23" s="32"/>
      <c r="AA23" s="32"/>
      <c r="AB23" s="32"/>
      <c r="AC23" s="32"/>
      <c r="AD23" s="32"/>
      <c r="AE23" s="32"/>
      <c r="AF23" s="32"/>
      <c r="AG23" s="32"/>
      <c r="AH23" s="32"/>
    </row>
    <row r="24" spans="1:34" ht="15" customHeight="1">
      <c r="A24" s="89" t="s">
        <v>124</v>
      </c>
      <c r="B24" s="100">
        <v>5.4</v>
      </c>
      <c r="C24" s="100">
        <v>1.8</v>
      </c>
      <c r="D24" s="100">
        <v>2.1</v>
      </c>
      <c r="E24" s="97">
        <v>2.8</v>
      </c>
      <c r="F24" s="100">
        <v>0</v>
      </c>
      <c r="G24" s="100">
        <v>0</v>
      </c>
      <c r="H24" s="135">
        <f t="shared" si="0"/>
        <v>691.5</v>
      </c>
      <c r="I24" s="153" t="s">
        <v>28</v>
      </c>
      <c r="J24" s="154"/>
      <c r="K24" s="166" t="s">
        <v>418</v>
      </c>
      <c r="L24" s="161"/>
      <c r="M24" s="153" t="s">
        <v>190</v>
      </c>
      <c r="N24" s="161"/>
      <c r="O24" s="153" t="s">
        <v>331</v>
      </c>
      <c r="P24" s="161"/>
      <c r="Q24" s="99" t="s">
        <v>16</v>
      </c>
      <c r="R24" s="127"/>
      <c r="S24" s="153" t="s">
        <v>254</v>
      </c>
      <c r="T24" s="161"/>
      <c r="U24" s="19" t="s">
        <v>110</v>
      </c>
      <c r="V24" s="73"/>
      <c r="W24" s="55"/>
      <c r="X24" s="50"/>
      <c r="Y24" s="27" t="str">
        <f>A24</f>
        <v>O4</v>
      </c>
      <c r="Z24" s="28" t="str">
        <f>I25&amp;" "&amp;I26&amp;" "&amp;I27&amp;" "&amp;I28&amp;" "&amp;I29&amp;" "&amp;I30</f>
        <v xml:space="preserve">米 糙米    </v>
      </c>
      <c r="AA24" s="28" t="str">
        <f>K25&amp;" "&amp;K26&amp;" "&amp;K27&amp;" "&amp;K28&amp;" "&amp;K29&amp;" "&amp;K30</f>
        <v xml:space="preserve">豆包 梅乾菜    </v>
      </c>
      <c r="AB24" s="28" t="str">
        <f>M25&amp;" "&amp;M26&amp;" "&amp;M27&amp;" "&amp;M28&amp;" "&amp;M29&amp;" "&amp;M30</f>
        <v xml:space="preserve">結球白菜 胡蘿蔔 奶油(固態) 薑 冷凍玉米筍 </v>
      </c>
      <c r="AC24" s="28" t="str">
        <f>O25&amp;" "&amp;O26&amp;" "&amp;O27&amp;" "&amp;O28&amp;" "&amp;O29&amp;" "&amp;O30</f>
        <v xml:space="preserve">冬瓜 素黑輪 胡蘿蔔 薑  </v>
      </c>
      <c r="AD24" s="28" t="str">
        <f>Q25&amp;" "&amp;Q26&amp;" "&amp;Q27&amp;" "&amp;Q28&amp;" "&amp;Q29&amp;" "&amp;Q30</f>
        <v xml:space="preserve">蔬菜 薑    </v>
      </c>
      <c r="AE24" s="28" t="str">
        <f>S25&amp;" "&amp;S26&amp;" "&amp;S27&amp;" "&amp;S28&amp;" "&amp;S29&amp;" "&amp;S30</f>
        <v xml:space="preserve">仙草凍 二砂糖    </v>
      </c>
      <c r="AF24" s="28" t="str">
        <f>U25&amp;" "&amp;U26&amp;" "&amp;U27&amp;" "&amp;U28&amp;" "&amp;U29&amp;" "&amp;U30</f>
        <v xml:space="preserve">驗證豆奶     </v>
      </c>
      <c r="AG24" s="28" t="str">
        <f>W25&amp;" "&amp;W26&amp;" "&amp;W27&amp;" "&amp;W28&amp;" "&amp;W29&amp;" "&amp;W30</f>
        <v xml:space="preserve">     </v>
      </c>
      <c r="AH24" s="28" t="str">
        <f>X25&amp;" "&amp;X26&amp;" "&amp;X27&amp;" "&amp;X28&amp;" "&amp;X29&amp;" "&amp;X30</f>
        <v xml:space="preserve">     </v>
      </c>
    </row>
    <row r="25" spans="1:34" ht="15" customHeight="1">
      <c r="A25" s="89"/>
      <c r="B25" s="90"/>
      <c r="C25" s="90"/>
      <c r="D25" s="90"/>
      <c r="E25" s="97"/>
      <c r="F25" s="90"/>
      <c r="G25" s="90"/>
      <c r="H25" s="136"/>
      <c r="I25" s="155" t="s">
        <v>17</v>
      </c>
      <c r="J25" s="156">
        <v>7</v>
      </c>
      <c r="K25" s="195" t="s">
        <v>419</v>
      </c>
      <c r="L25" s="155">
        <v>6</v>
      </c>
      <c r="M25" s="156" t="s">
        <v>299</v>
      </c>
      <c r="N25" s="156">
        <v>5</v>
      </c>
      <c r="O25" s="156" t="s">
        <v>332</v>
      </c>
      <c r="P25" s="156">
        <v>5</v>
      </c>
      <c r="Q25" s="92" t="s">
        <v>13</v>
      </c>
      <c r="R25" s="92">
        <v>7</v>
      </c>
      <c r="S25" s="156" t="s">
        <v>348</v>
      </c>
      <c r="T25" s="156">
        <v>6</v>
      </c>
      <c r="U25" s="19" t="s">
        <v>110</v>
      </c>
      <c r="V25" s="19">
        <v>19</v>
      </c>
      <c r="W25" s="55"/>
      <c r="X25" s="19"/>
      <c r="Y25" s="29"/>
      <c r="Z25" s="5"/>
      <c r="AA25" s="5"/>
      <c r="AB25" s="5"/>
      <c r="AC25" s="5"/>
      <c r="AD25" s="5"/>
      <c r="AE25" s="5"/>
      <c r="AF25" s="5"/>
      <c r="AG25" s="5"/>
      <c r="AH25" s="5"/>
    </row>
    <row r="26" spans="1:34" ht="15" customHeight="1">
      <c r="A26" s="89"/>
      <c r="B26" s="90"/>
      <c r="C26" s="90"/>
      <c r="D26" s="90"/>
      <c r="E26" s="97"/>
      <c r="F26" s="90"/>
      <c r="G26" s="90"/>
      <c r="H26" s="136"/>
      <c r="I26" s="155" t="s">
        <v>32</v>
      </c>
      <c r="J26" s="156">
        <v>3</v>
      </c>
      <c r="K26" s="162" t="s">
        <v>176</v>
      </c>
      <c r="L26" s="156">
        <v>4</v>
      </c>
      <c r="M26" s="156" t="s">
        <v>280</v>
      </c>
      <c r="N26" s="156">
        <v>1</v>
      </c>
      <c r="O26" s="156" t="s">
        <v>109</v>
      </c>
      <c r="P26" s="156">
        <v>1</v>
      </c>
      <c r="Q26" s="92" t="s">
        <v>27</v>
      </c>
      <c r="R26" s="92">
        <v>0.05</v>
      </c>
      <c r="S26" s="156" t="s">
        <v>107</v>
      </c>
      <c r="T26" s="156">
        <v>1</v>
      </c>
      <c r="U26" s="19"/>
      <c r="V26" s="73"/>
      <c r="W26" s="55"/>
      <c r="X26" s="19"/>
      <c r="Y26" s="29"/>
      <c r="Z26" s="5"/>
      <c r="AA26" s="5"/>
      <c r="AB26" s="5"/>
      <c r="AC26" s="5"/>
      <c r="AD26" s="5"/>
      <c r="AE26" s="5"/>
      <c r="AF26" s="5"/>
      <c r="AG26" s="5"/>
      <c r="AH26" s="5"/>
    </row>
    <row r="27" spans="1:34" ht="15" customHeight="1">
      <c r="A27" s="89"/>
      <c r="B27" s="90"/>
      <c r="C27" s="90"/>
      <c r="D27" s="90"/>
      <c r="E27" s="97"/>
      <c r="F27" s="90"/>
      <c r="G27" s="90"/>
      <c r="H27" s="133"/>
      <c r="I27" s="155"/>
      <c r="J27" s="156"/>
      <c r="K27" s="156"/>
      <c r="L27" s="156"/>
      <c r="M27" s="156" t="s">
        <v>309</v>
      </c>
      <c r="N27" s="156">
        <v>0.8</v>
      </c>
      <c r="O27" s="156" t="s">
        <v>280</v>
      </c>
      <c r="P27" s="156">
        <v>0.5</v>
      </c>
      <c r="Q27" s="92"/>
      <c r="R27" s="92"/>
      <c r="S27" s="156"/>
      <c r="T27" s="156"/>
      <c r="U27" s="19"/>
      <c r="V27" s="19"/>
      <c r="W27" s="55"/>
      <c r="X27" s="19"/>
      <c r="Y27" s="29"/>
      <c r="Z27" s="5"/>
      <c r="AA27" s="5"/>
      <c r="AB27" s="5"/>
      <c r="AC27" s="5"/>
      <c r="AD27" s="5"/>
      <c r="AE27" s="5"/>
      <c r="AF27" s="5"/>
      <c r="AG27" s="5"/>
      <c r="AH27" s="5"/>
    </row>
    <row r="28" spans="1:34" ht="15" customHeight="1">
      <c r="A28" s="89"/>
      <c r="B28" s="90"/>
      <c r="C28" s="90"/>
      <c r="D28" s="90"/>
      <c r="E28" s="97"/>
      <c r="F28" s="90"/>
      <c r="G28" s="90"/>
      <c r="H28" s="136"/>
      <c r="I28" s="155"/>
      <c r="J28" s="156"/>
      <c r="K28" s="156"/>
      <c r="L28" s="156"/>
      <c r="M28" s="156" t="s">
        <v>27</v>
      </c>
      <c r="N28" s="156">
        <v>0.05</v>
      </c>
      <c r="O28" s="156" t="s">
        <v>27</v>
      </c>
      <c r="P28" s="156">
        <v>0.05</v>
      </c>
      <c r="Q28" s="92"/>
      <c r="R28" s="92"/>
      <c r="S28" s="156"/>
      <c r="T28" s="156"/>
      <c r="U28" s="19"/>
      <c r="V28" s="19"/>
      <c r="W28" s="55"/>
      <c r="X28" s="19"/>
      <c r="Y28" s="29"/>
      <c r="Z28" s="5"/>
      <c r="AA28" s="5"/>
      <c r="AB28" s="5"/>
      <c r="AC28" s="5"/>
      <c r="AD28" s="5"/>
      <c r="AE28" s="5"/>
      <c r="AF28" s="5"/>
      <c r="AG28" s="5"/>
      <c r="AH28" s="5"/>
    </row>
    <row r="29" spans="1:34" ht="15" customHeight="1">
      <c r="A29" s="89"/>
      <c r="B29" s="90"/>
      <c r="C29" s="90"/>
      <c r="D29" s="90"/>
      <c r="E29" s="97"/>
      <c r="F29" s="90"/>
      <c r="G29" s="90"/>
      <c r="H29" s="136"/>
      <c r="I29" s="155"/>
      <c r="J29" s="156"/>
      <c r="K29" s="156"/>
      <c r="L29" s="156"/>
      <c r="M29" s="165" t="s">
        <v>191</v>
      </c>
      <c r="N29" s="165">
        <v>2</v>
      </c>
      <c r="O29" s="156"/>
      <c r="P29" s="156"/>
      <c r="Q29" s="92"/>
      <c r="R29" s="92"/>
      <c r="S29" s="156"/>
      <c r="T29" s="156"/>
      <c r="U29" s="19"/>
      <c r="V29" s="19"/>
      <c r="W29" s="55"/>
      <c r="X29" s="19"/>
      <c r="Y29" s="29"/>
      <c r="Z29" s="5"/>
      <c r="AA29" s="5"/>
      <c r="AB29" s="5"/>
      <c r="AC29" s="5"/>
      <c r="AD29" s="5"/>
      <c r="AE29" s="5"/>
      <c r="AF29" s="5"/>
      <c r="AG29" s="5"/>
      <c r="AH29" s="5"/>
    </row>
    <row r="30" spans="1:34" ht="15" customHeight="1" thickBot="1">
      <c r="A30" s="89"/>
      <c r="B30" s="90"/>
      <c r="C30" s="90"/>
      <c r="D30" s="90"/>
      <c r="E30" s="97"/>
      <c r="F30" s="90"/>
      <c r="G30" s="90"/>
      <c r="H30" s="136"/>
      <c r="I30" s="157"/>
      <c r="J30" s="158"/>
      <c r="K30" s="163"/>
      <c r="L30" s="163"/>
      <c r="M30" s="163"/>
      <c r="N30" s="163"/>
      <c r="O30" s="163"/>
      <c r="P30" s="163"/>
      <c r="Q30" s="102"/>
      <c r="R30" s="102"/>
      <c r="S30" s="163"/>
      <c r="T30" s="163"/>
      <c r="U30" s="24"/>
      <c r="V30" s="24"/>
      <c r="W30" s="56"/>
      <c r="X30" s="24"/>
      <c r="Y30" s="30"/>
      <c r="Z30" s="32"/>
      <c r="AA30" s="32"/>
      <c r="AB30" s="32"/>
      <c r="AC30" s="32"/>
      <c r="AD30" s="32"/>
      <c r="AE30" s="32"/>
      <c r="AF30" s="32"/>
      <c r="AG30" s="32"/>
      <c r="AH30" s="32"/>
    </row>
    <row r="31" spans="1:34" ht="15" customHeight="1">
      <c r="A31" s="85" t="s">
        <v>125</v>
      </c>
      <c r="B31" s="103">
        <v>5.2</v>
      </c>
      <c r="C31" s="103">
        <v>3.4</v>
      </c>
      <c r="D31" s="103">
        <v>1.9</v>
      </c>
      <c r="E31" s="104">
        <v>2.8</v>
      </c>
      <c r="F31" s="103">
        <v>0</v>
      </c>
      <c r="G31" s="103">
        <v>0</v>
      </c>
      <c r="H31" s="141">
        <f t="shared" si="0"/>
        <v>792.5</v>
      </c>
      <c r="I31" s="153" t="s">
        <v>57</v>
      </c>
      <c r="J31" s="154"/>
      <c r="K31" s="153" t="s">
        <v>285</v>
      </c>
      <c r="L31" s="161"/>
      <c r="M31" s="153" t="s">
        <v>192</v>
      </c>
      <c r="N31" s="161"/>
      <c r="O31" s="153" t="s">
        <v>326</v>
      </c>
      <c r="P31" s="161"/>
      <c r="Q31" s="88" t="s">
        <v>16</v>
      </c>
      <c r="R31" s="88"/>
      <c r="S31" s="153" t="s">
        <v>349</v>
      </c>
      <c r="T31" s="161"/>
      <c r="U31" s="22" t="s">
        <v>112</v>
      </c>
      <c r="V31" s="22"/>
      <c r="W31" s="55"/>
      <c r="X31" s="50"/>
      <c r="Y31" s="27" t="str">
        <f>A31</f>
        <v>O5</v>
      </c>
      <c r="Z31" s="28" t="str">
        <f>I32&amp;" "&amp;I33&amp;" "&amp;I34&amp;" "&amp;I35&amp;" "&amp;I36&amp;" "&amp;I37</f>
        <v xml:space="preserve">米 燕麥    </v>
      </c>
      <c r="AA31" s="28" t="str">
        <f>K32&amp;" "&amp;K33&amp;" "&amp;K34&amp;" "&amp;K35&amp;" "&amp;K36&amp;" "&amp;K37</f>
        <v xml:space="preserve">豆干 杏鮑菇 胡蘿蔔 九層塔 薑 </v>
      </c>
      <c r="AB31" s="28" t="str">
        <f>M32&amp;" "&amp;M33&amp;" "&amp;M34&amp;" "&amp;M35&amp;" "&amp;M36&amp;" "&amp;M37</f>
        <v xml:space="preserve">素絞肉 冷凍玉米粒 冷凍毛豆仁 胡蘿蔔 馬鈴薯 </v>
      </c>
      <c r="AC31" s="28" t="str">
        <f>O32&amp;" "&amp;O33&amp;" "&amp;O34&amp;" "&amp;O35&amp;" "&amp;O36&amp;" "&amp;O37</f>
        <v xml:space="preserve">甘藍 素肉絲 胡蘿蔔 薑  </v>
      </c>
      <c r="AD31" s="28" t="str">
        <f>Q32&amp;" "&amp;Q33&amp;" "&amp;Q34&amp;" "&amp;Q35&amp;" "&amp;Q36&amp;" "&amp;Q37</f>
        <v xml:space="preserve">蔬菜 薑    </v>
      </c>
      <c r="AE31" s="28" t="str">
        <f>S32&amp;" "&amp;S33&amp;" "&amp;S34&amp;" "&amp;S35&amp;" "&amp;S36&amp;" "&amp;S37</f>
        <v xml:space="preserve">榨菜 素肉絲    </v>
      </c>
      <c r="AF31" s="28" t="str">
        <f>U32&amp;" "&amp;U33&amp;" "&amp;U34&amp;" "&amp;U35&amp;" "&amp;U36&amp;" "&amp;U37</f>
        <v xml:space="preserve">水果     </v>
      </c>
      <c r="AG31" s="28" t="str">
        <f>W32&amp;" "&amp;W33&amp;" "&amp;W34&amp;" "&amp;W35&amp;" "&amp;W36&amp;" "&amp;W37</f>
        <v xml:space="preserve">     </v>
      </c>
      <c r="AH31" s="28" t="str">
        <f>X32&amp;" "&amp;X33&amp;" "&amp;X34&amp;" "&amp;X35&amp;" "&amp;X36&amp;" "&amp;X37</f>
        <v xml:space="preserve">     </v>
      </c>
    </row>
    <row r="32" spans="1:34" ht="15" customHeight="1">
      <c r="A32" s="89"/>
      <c r="B32" s="90"/>
      <c r="C32" s="90"/>
      <c r="D32" s="90"/>
      <c r="E32" s="97"/>
      <c r="F32" s="90"/>
      <c r="G32" s="90"/>
      <c r="H32" s="136"/>
      <c r="I32" s="155" t="s">
        <v>17</v>
      </c>
      <c r="J32" s="156">
        <v>10</v>
      </c>
      <c r="K32" s="156" t="s">
        <v>92</v>
      </c>
      <c r="L32" s="156">
        <v>6</v>
      </c>
      <c r="M32" s="156" t="s">
        <v>296</v>
      </c>
      <c r="N32" s="156">
        <v>0.6</v>
      </c>
      <c r="O32" s="156" t="s">
        <v>90</v>
      </c>
      <c r="P32" s="156">
        <v>5</v>
      </c>
      <c r="Q32" s="92" t="s">
        <v>13</v>
      </c>
      <c r="R32" s="92">
        <v>7</v>
      </c>
      <c r="S32" s="156" t="s">
        <v>350</v>
      </c>
      <c r="T32" s="156">
        <v>3</v>
      </c>
      <c r="U32" s="19" t="s">
        <v>112</v>
      </c>
      <c r="V32" s="19">
        <v>12</v>
      </c>
      <c r="W32" s="55"/>
      <c r="X32" s="19"/>
      <c r="Y32" s="29"/>
      <c r="Z32" s="5"/>
      <c r="AA32" s="5"/>
      <c r="AB32" s="5"/>
      <c r="AC32" s="5"/>
      <c r="AD32" s="5"/>
      <c r="AE32" s="5"/>
      <c r="AF32" s="5"/>
      <c r="AG32" s="5"/>
      <c r="AH32" s="5"/>
    </row>
    <row r="33" spans="1:34" ht="15" customHeight="1">
      <c r="A33" s="89"/>
      <c r="B33" s="90"/>
      <c r="C33" s="90"/>
      <c r="D33" s="90"/>
      <c r="E33" s="97"/>
      <c r="F33" s="90"/>
      <c r="G33" s="90"/>
      <c r="H33" s="136"/>
      <c r="I33" s="155" t="s">
        <v>156</v>
      </c>
      <c r="J33" s="156">
        <v>0.4</v>
      </c>
      <c r="K33" s="156" t="s">
        <v>81</v>
      </c>
      <c r="L33" s="156">
        <v>2</v>
      </c>
      <c r="M33" s="156" t="s">
        <v>310</v>
      </c>
      <c r="N33" s="156">
        <v>2</v>
      </c>
      <c r="O33" s="156" t="s">
        <v>291</v>
      </c>
      <c r="P33" s="156">
        <v>0.6</v>
      </c>
      <c r="Q33" s="92" t="s">
        <v>27</v>
      </c>
      <c r="R33" s="92">
        <v>0.05</v>
      </c>
      <c r="S33" s="156" t="s">
        <v>291</v>
      </c>
      <c r="T33" s="156">
        <v>1</v>
      </c>
      <c r="U33" s="19"/>
      <c r="V33" s="73"/>
      <c r="W33" s="55"/>
      <c r="X33" s="19"/>
      <c r="Y33" s="29"/>
      <c r="Z33" s="5"/>
      <c r="AA33" s="5"/>
      <c r="AB33" s="5"/>
      <c r="AC33" s="5"/>
      <c r="AD33" s="5"/>
      <c r="AE33" s="5"/>
      <c r="AF33" s="5"/>
      <c r="AG33" s="5"/>
      <c r="AH33" s="5"/>
    </row>
    <row r="34" spans="1:34" ht="15" customHeight="1">
      <c r="A34" s="89"/>
      <c r="B34" s="90"/>
      <c r="C34" s="90"/>
      <c r="D34" s="90"/>
      <c r="E34" s="97"/>
      <c r="F34" s="90"/>
      <c r="G34" s="90"/>
      <c r="H34" s="133"/>
      <c r="I34" s="155"/>
      <c r="J34" s="156"/>
      <c r="K34" s="156" t="s">
        <v>280</v>
      </c>
      <c r="L34" s="156">
        <v>1</v>
      </c>
      <c r="M34" s="156" t="s">
        <v>311</v>
      </c>
      <c r="N34" s="156">
        <v>0.5</v>
      </c>
      <c r="O34" s="156" t="s">
        <v>280</v>
      </c>
      <c r="P34" s="156">
        <v>0.5</v>
      </c>
      <c r="Q34" s="92"/>
      <c r="R34" s="92"/>
      <c r="S34" s="156"/>
      <c r="T34" s="156"/>
      <c r="U34" s="19"/>
      <c r="V34" s="19"/>
      <c r="W34" s="55"/>
      <c r="X34" s="19"/>
      <c r="Y34" s="29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15" customHeight="1">
      <c r="A35" s="89"/>
      <c r="B35" s="90"/>
      <c r="C35" s="90"/>
      <c r="D35" s="90"/>
      <c r="E35" s="97"/>
      <c r="F35" s="90"/>
      <c r="G35" s="90"/>
      <c r="H35" s="136"/>
      <c r="I35" s="155"/>
      <c r="J35" s="156"/>
      <c r="K35" s="156" t="s">
        <v>284</v>
      </c>
      <c r="L35" s="156">
        <v>0.1</v>
      </c>
      <c r="M35" s="156" t="s">
        <v>280</v>
      </c>
      <c r="N35" s="156">
        <v>0.5</v>
      </c>
      <c r="O35" s="156" t="s">
        <v>27</v>
      </c>
      <c r="P35" s="156">
        <v>0.05</v>
      </c>
      <c r="Q35" s="92"/>
      <c r="R35" s="92"/>
      <c r="S35" s="156"/>
      <c r="T35" s="156"/>
      <c r="U35" s="19"/>
      <c r="V35" s="19"/>
      <c r="W35" s="55"/>
      <c r="X35" s="19"/>
      <c r="Y35" s="29"/>
      <c r="Z35" s="5"/>
      <c r="AA35" s="5"/>
      <c r="AB35" s="5"/>
      <c r="AC35" s="5"/>
      <c r="AD35" s="5"/>
      <c r="AE35" s="5"/>
      <c r="AF35" s="5"/>
      <c r="AG35" s="5"/>
      <c r="AH35" s="5"/>
    </row>
    <row r="36" spans="1:34" ht="15" customHeight="1">
      <c r="A36" s="89"/>
      <c r="B36" s="90"/>
      <c r="C36" s="90"/>
      <c r="D36" s="90"/>
      <c r="E36" s="97"/>
      <c r="F36" s="90"/>
      <c r="G36" s="90"/>
      <c r="H36" s="136"/>
      <c r="I36" s="155"/>
      <c r="J36" s="156"/>
      <c r="K36" s="156" t="s">
        <v>27</v>
      </c>
      <c r="L36" s="156">
        <v>0.05</v>
      </c>
      <c r="M36" s="156" t="s">
        <v>289</v>
      </c>
      <c r="N36" s="156">
        <v>2</v>
      </c>
      <c r="O36" s="156"/>
      <c r="P36" s="156"/>
      <c r="Q36" s="92"/>
      <c r="R36" s="92"/>
      <c r="S36" s="164"/>
      <c r="T36" s="164"/>
      <c r="U36" s="19"/>
      <c r="V36" s="19"/>
      <c r="W36" s="55"/>
      <c r="X36" s="19"/>
      <c r="Y36" s="29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15" customHeight="1" thickBot="1">
      <c r="A37" s="93"/>
      <c r="B37" s="94"/>
      <c r="C37" s="94"/>
      <c r="D37" s="94"/>
      <c r="E37" s="105"/>
      <c r="F37" s="94"/>
      <c r="G37" s="94"/>
      <c r="H37" s="137"/>
      <c r="I37" s="157"/>
      <c r="J37" s="158"/>
      <c r="K37" s="163"/>
      <c r="L37" s="163"/>
      <c r="M37" s="163"/>
      <c r="N37" s="163"/>
      <c r="O37" s="163"/>
      <c r="P37" s="163"/>
      <c r="Q37" s="118"/>
      <c r="R37" s="118"/>
      <c r="S37" s="179"/>
      <c r="T37" s="179"/>
      <c r="U37" s="24"/>
      <c r="V37" s="24"/>
      <c r="W37" s="56"/>
      <c r="X37" s="24"/>
      <c r="Y37" s="30"/>
      <c r="Z37" s="32"/>
      <c r="AA37" s="32"/>
      <c r="AB37" s="32"/>
      <c r="AC37" s="32"/>
      <c r="AD37" s="32"/>
      <c r="AE37" s="32"/>
      <c r="AF37" s="32"/>
      <c r="AG37" s="32"/>
      <c r="AH37" s="32"/>
    </row>
    <row r="38" spans="1:34" ht="15" customHeight="1">
      <c r="A38" s="85" t="s">
        <v>126</v>
      </c>
      <c r="B38" s="104">
        <v>5.2</v>
      </c>
      <c r="C38" s="104">
        <v>3.3</v>
      </c>
      <c r="D38" s="104">
        <v>1.9</v>
      </c>
      <c r="E38" s="104">
        <v>2.7</v>
      </c>
      <c r="F38" s="104">
        <v>0.3</v>
      </c>
      <c r="G38" s="104">
        <v>0</v>
      </c>
      <c r="H38" s="131">
        <f t="shared" si="0"/>
        <v>780.5</v>
      </c>
      <c r="I38" s="153" t="s">
        <v>15</v>
      </c>
      <c r="J38" s="154"/>
      <c r="K38" s="153" t="s">
        <v>286</v>
      </c>
      <c r="L38" s="161"/>
      <c r="M38" s="153" t="s">
        <v>312</v>
      </c>
      <c r="N38" s="161"/>
      <c r="O38" s="177" t="s">
        <v>226</v>
      </c>
      <c r="P38" s="161"/>
      <c r="Q38" s="88" t="s">
        <v>16</v>
      </c>
      <c r="R38" s="88"/>
      <c r="S38" s="153" t="s">
        <v>256</v>
      </c>
      <c r="T38" s="161"/>
      <c r="U38" s="22" t="s">
        <v>361</v>
      </c>
      <c r="V38" s="22"/>
      <c r="W38" s="55"/>
      <c r="X38" s="50"/>
      <c r="Y38" s="5" t="str">
        <f>A38</f>
        <v>P1</v>
      </c>
      <c r="Z38" s="5" t="str">
        <f>I39&amp;" "&amp;I40&amp;" "&amp;I41&amp;" "&amp;I42&amp;" "&amp;I43&amp;" "&amp;I44</f>
        <v xml:space="preserve">米     </v>
      </c>
      <c r="AA38" s="5" t="str">
        <f>K39&amp;" "&amp;K40&amp;" "&amp;K41&amp;" "&amp;K42&amp;" "&amp;K43&amp;" "&amp;K44</f>
        <v xml:space="preserve">麵腸 醃漬花胡瓜 胡蘿蔔 薑  </v>
      </c>
      <c r="AB38" s="5" t="str">
        <f>M39&amp;" "&amp;M40&amp;" "&amp;M41&amp;" "&amp;M42&amp;" "&amp;M43&amp;" "&amp;M44</f>
        <v xml:space="preserve">綠豆芽 胡蘿蔔 薑 素肉絲  </v>
      </c>
      <c r="AC38" s="5" t="str">
        <f>O39&amp;" "&amp;O40&amp;" "&amp;O41&amp;" "&amp;O42&amp;" "&amp;O43&amp;" "&amp;O44</f>
        <v xml:space="preserve">豆干 芹菜 乾木耳 薑  </v>
      </c>
      <c r="AD38" s="5" t="str">
        <f>Q39&amp;" "&amp;Q40&amp;" "&amp;Q41&amp;" "&amp;Q42&amp;" "&amp;Q43&amp;" "&amp;Q44</f>
        <v xml:space="preserve">蔬菜 薑    </v>
      </c>
      <c r="AE38" s="5" t="str">
        <f>S39&amp;" "&amp;S40&amp;" "&amp;S41&amp;" "&amp;S42&amp;" "&amp;S43&amp;" "&amp;S44</f>
        <v xml:space="preserve">冷凍玉米粒 雞蛋    </v>
      </c>
      <c r="AF38" s="5" t="str">
        <f>U39&amp;" "&amp;U40&amp;" "&amp;U41&amp;" "&amp;U42&amp;" "&amp;U43&amp;" "&amp;U44</f>
        <v xml:space="preserve">葡萄乾     </v>
      </c>
      <c r="AG38" s="5" t="str">
        <f>W39&amp;" "&amp;W40&amp;" "&amp;W41&amp;" "&amp;W42&amp;" "&amp;W43&amp;" "&amp;W44</f>
        <v xml:space="preserve">     </v>
      </c>
      <c r="AH38" s="5" t="str">
        <f>X39&amp;" "&amp;X40&amp;" "&amp;X41&amp;" "&amp;X42&amp;" "&amp;X43&amp;" "&amp;X44</f>
        <v xml:space="preserve">     </v>
      </c>
    </row>
    <row r="39" spans="1:34" ht="15" customHeight="1">
      <c r="A39" s="89"/>
      <c r="B39" s="97"/>
      <c r="C39" s="97"/>
      <c r="D39" s="97"/>
      <c r="E39" s="97"/>
      <c r="F39" s="97"/>
      <c r="G39" s="97"/>
      <c r="H39" s="132"/>
      <c r="I39" s="155" t="s">
        <v>17</v>
      </c>
      <c r="J39" s="156">
        <v>10</v>
      </c>
      <c r="K39" s="162" t="s">
        <v>106</v>
      </c>
      <c r="L39" s="161">
        <v>6</v>
      </c>
      <c r="M39" s="156" t="s">
        <v>96</v>
      </c>
      <c r="N39" s="156">
        <v>5</v>
      </c>
      <c r="O39" s="161" t="s">
        <v>92</v>
      </c>
      <c r="P39" s="161">
        <v>3.5</v>
      </c>
      <c r="Q39" s="92" t="s">
        <v>13</v>
      </c>
      <c r="R39" s="92">
        <v>7</v>
      </c>
      <c r="S39" s="156" t="s">
        <v>310</v>
      </c>
      <c r="T39" s="156">
        <v>2.5</v>
      </c>
      <c r="U39" s="19" t="s">
        <v>361</v>
      </c>
      <c r="V39" s="19">
        <v>1.4</v>
      </c>
      <c r="W39" s="55"/>
      <c r="X39" s="19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 ht="15" customHeight="1">
      <c r="A40" s="89"/>
      <c r="B40" s="97"/>
      <c r="C40" s="97"/>
      <c r="D40" s="97"/>
      <c r="E40" s="97"/>
      <c r="F40" s="97"/>
      <c r="G40" s="97"/>
      <c r="H40" s="132"/>
      <c r="I40" s="155"/>
      <c r="J40" s="156"/>
      <c r="K40" s="162" t="s">
        <v>287</v>
      </c>
      <c r="L40" s="161">
        <v>4</v>
      </c>
      <c r="M40" s="156" t="s">
        <v>280</v>
      </c>
      <c r="N40" s="156">
        <v>0.5</v>
      </c>
      <c r="O40" s="161" t="s">
        <v>98</v>
      </c>
      <c r="P40" s="161">
        <v>2</v>
      </c>
      <c r="Q40" s="92" t="s">
        <v>27</v>
      </c>
      <c r="R40" s="92">
        <v>0.05</v>
      </c>
      <c r="S40" s="156" t="s">
        <v>282</v>
      </c>
      <c r="T40" s="156">
        <v>2</v>
      </c>
      <c r="U40" s="19"/>
      <c r="V40" s="73"/>
      <c r="W40" s="55"/>
      <c r="X40" s="19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ht="15" customHeight="1">
      <c r="A41" s="89"/>
      <c r="B41" s="97"/>
      <c r="C41" s="97"/>
      <c r="D41" s="97"/>
      <c r="E41" s="97"/>
      <c r="F41" s="97"/>
      <c r="G41" s="97"/>
      <c r="H41" s="132"/>
      <c r="I41" s="155"/>
      <c r="J41" s="156"/>
      <c r="K41" s="162" t="s">
        <v>280</v>
      </c>
      <c r="L41" s="161">
        <v>1</v>
      </c>
      <c r="M41" s="156" t="s">
        <v>27</v>
      </c>
      <c r="N41" s="156">
        <v>0.05</v>
      </c>
      <c r="O41" s="161" t="s">
        <v>306</v>
      </c>
      <c r="P41" s="161">
        <v>0.05</v>
      </c>
      <c r="Q41" s="92"/>
      <c r="R41" s="92"/>
      <c r="S41" s="172"/>
      <c r="T41" s="156"/>
      <c r="U41" s="19"/>
      <c r="V41" s="19"/>
      <c r="W41" s="55"/>
      <c r="X41" s="19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ht="15" customHeight="1">
      <c r="A42" s="89"/>
      <c r="B42" s="97"/>
      <c r="C42" s="97"/>
      <c r="D42" s="97"/>
      <c r="E42" s="97"/>
      <c r="F42" s="97"/>
      <c r="G42" s="97"/>
      <c r="H42" s="132"/>
      <c r="I42" s="155"/>
      <c r="J42" s="156"/>
      <c r="K42" s="156" t="s">
        <v>27</v>
      </c>
      <c r="L42" s="156">
        <v>0.05</v>
      </c>
      <c r="M42" s="156" t="s">
        <v>291</v>
      </c>
      <c r="N42" s="156">
        <v>0.6</v>
      </c>
      <c r="O42" s="161" t="s">
        <v>27</v>
      </c>
      <c r="P42" s="161">
        <v>0.05</v>
      </c>
      <c r="Q42" s="92"/>
      <c r="R42" s="92"/>
      <c r="S42" s="156"/>
      <c r="T42" s="156"/>
      <c r="U42" s="19"/>
      <c r="V42" s="19"/>
      <c r="W42" s="55"/>
      <c r="X42" s="19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15" customHeight="1">
      <c r="A43" s="89"/>
      <c r="B43" s="97"/>
      <c r="C43" s="97"/>
      <c r="D43" s="97"/>
      <c r="E43" s="97"/>
      <c r="F43" s="97"/>
      <c r="G43" s="97"/>
      <c r="H43" s="132"/>
      <c r="I43" s="155"/>
      <c r="J43" s="156"/>
      <c r="K43" s="156"/>
      <c r="L43" s="156"/>
      <c r="M43" s="164"/>
      <c r="N43" s="164"/>
      <c r="O43" s="161"/>
      <c r="P43" s="161"/>
      <c r="Q43" s="92"/>
      <c r="R43" s="92"/>
      <c r="S43" s="156"/>
      <c r="T43" s="156"/>
      <c r="U43" s="19"/>
      <c r="V43" s="19"/>
      <c r="W43" s="55"/>
      <c r="X43" s="19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ht="15" customHeight="1" thickBot="1">
      <c r="A44" s="93"/>
      <c r="B44" s="97"/>
      <c r="C44" s="97"/>
      <c r="D44" s="97"/>
      <c r="E44" s="97"/>
      <c r="F44" s="97"/>
      <c r="G44" s="97"/>
      <c r="H44" s="132"/>
      <c r="I44" s="160"/>
      <c r="J44" s="158"/>
      <c r="K44" s="163"/>
      <c r="L44" s="163"/>
      <c r="M44" s="179"/>
      <c r="N44" s="179"/>
      <c r="O44" s="163"/>
      <c r="P44" s="163"/>
      <c r="Q44" s="140"/>
      <c r="R44" s="140"/>
      <c r="S44" s="163"/>
      <c r="T44" s="163"/>
      <c r="U44" s="24"/>
      <c r="V44" s="24"/>
      <c r="W44" s="56"/>
      <c r="X44" s="24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ht="15" customHeight="1">
      <c r="A45" s="89" t="s">
        <v>127</v>
      </c>
      <c r="B45" s="107">
        <v>5.2</v>
      </c>
      <c r="C45" s="107">
        <v>2.2999999999999998</v>
      </c>
      <c r="D45" s="107">
        <v>2</v>
      </c>
      <c r="E45" s="104">
        <v>2.7</v>
      </c>
      <c r="F45" s="107">
        <v>0</v>
      </c>
      <c r="G45" s="107">
        <v>0</v>
      </c>
      <c r="H45" s="138">
        <f t="shared" si="0"/>
        <v>708</v>
      </c>
      <c r="I45" s="153" t="s">
        <v>28</v>
      </c>
      <c r="J45" s="154"/>
      <c r="K45" s="153" t="s">
        <v>288</v>
      </c>
      <c r="L45" s="161"/>
      <c r="M45" s="153" t="s">
        <v>313</v>
      </c>
      <c r="N45" s="161"/>
      <c r="O45" s="153" t="s">
        <v>227</v>
      </c>
      <c r="P45" s="161"/>
      <c r="Q45" s="88" t="s">
        <v>16</v>
      </c>
      <c r="R45" s="88"/>
      <c r="S45" s="171" t="s">
        <v>257</v>
      </c>
      <c r="T45" s="161"/>
      <c r="U45" s="22" t="s">
        <v>111</v>
      </c>
      <c r="V45" s="22"/>
      <c r="W45" s="55"/>
      <c r="X45" s="50"/>
      <c r="Y45" s="27" t="str">
        <f>A45</f>
        <v>P2</v>
      </c>
      <c r="Z45" s="28" t="str">
        <f>I46&amp;" "&amp;I47&amp;" "&amp;I48&amp;" "&amp;I49&amp;" "&amp;I50&amp;" "&amp;I51</f>
        <v xml:space="preserve">米 糙米    </v>
      </c>
      <c r="AA45" s="28" t="str">
        <f>K46&amp;" "&amp;K47&amp;" "&amp;K48&amp;" "&amp;K49&amp;" "&amp;K50&amp;" "&amp;K51</f>
        <v xml:space="preserve">四角油豆腐 馬鈴薯 甜椒(青皮) 胡蘿蔔 咖哩粉 </v>
      </c>
      <c r="AB45" s="28" t="str">
        <f>M46&amp;" "&amp;M47&amp;" "&amp;M48&amp;" "&amp;M49&amp;" "&amp;M50&amp;" "&amp;M51</f>
        <v xml:space="preserve">大黃瓜 素黑輪    </v>
      </c>
      <c r="AC45" s="28" t="str">
        <f>O46&amp;" "&amp;O47&amp;" "&amp;O48&amp;" "&amp;O49&amp;" "&amp;O50&amp;" "&amp;O51</f>
        <v xml:space="preserve">素絞肉 乾木耳 胡蘿蔔 薑 結球白菜 </v>
      </c>
      <c r="AD45" s="28" t="str">
        <f>Q46&amp;" "&amp;Q47&amp;" "&amp;Q48&amp;" "&amp;Q49&amp;" "&amp;Q50&amp;" "&amp;Q51</f>
        <v xml:space="preserve">蔬菜 薑    </v>
      </c>
      <c r="AE45" s="28" t="str">
        <f>S46&amp;" "&amp;S47&amp;" "&amp;S48&amp;" "&amp;S49&amp;" "&amp;S50&amp;" "&amp;S51</f>
        <v xml:space="preserve">味噌 凍豆腐    </v>
      </c>
      <c r="AF45" s="28" t="str">
        <f>U46&amp;" "&amp;U47&amp;" "&amp;U48&amp;" "&amp;U49&amp;" "&amp;U50&amp;" "&amp;U51</f>
        <v xml:space="preserve">果汁     </v>
      </c>
      <c r="AG45" s="28" t="str">
        <f>W46&amp;" "&amp;W47&amp;" "&amp;W48&amp;" "&amp;W49&amp;" "&amp;W50&amp;" "&amp;W51</f>
        <v xml:space="preserve">     </v>
      </c>
      <c r="AH45" s="28" t="str">
        <f>X46&amp;" "&amp;X47&amp;" "&amp;X48&amp;" "&amp;X49&amp;" "&amp;X50&amp;" "&amp;X51</f>
        <v xml:space="preserve">     </v>
      </c>
    </row>
    <row r="46" spans="1:34" ht="15" customHeight="1">
      <c r="A46" s="89"/>
      <c r="B46" s="90"/>
      <c r="C46" s="90"/>
      <c r="D46" s="90"/>
      <c r="E46" s="97"/>
      <c r="F46" s="90"/>
      <c r="G46" s="90"/>
      <c r="H46" s="133"/>
      <c r="I46" s="155" t="s">
        <v>17</v>
      </c>
      <c r="J46" s="156">
        <v>7</v>
      </c>
      <c r="K46" s="156" t="s">
        <v>95</v>
      </c>
      <c r="L46" s="156">
        <v>5.5</v>
      </c>
      <c r="M46" s="156" t="s">
        <v>314</v>
      </c>
      <c r="N46" s="156">
        <v>5</v>
      </c>
      <c r="O46" s="162" t="s">
        <v>296</v>
      </c>
      <c r="P46" s="161">
        <v>0.6</v>
      </c>
      <c r="Q46" s="92" t="s">
        <v>13</v>
      </c>
      <c r="R46" s="92">
        <v>7</v>
      </c>
      <c r="S46" s="156" t="s">
        <v>79</v>
      </c>
      <c r="T46" s="156">
        <v>1</v>
      </c>
      <c r="U46" s="19" t="s">
        <v>111</v>
      </c>
      <c r="V46" s="73">
        <v>17</v>
      </c>
      <c r="W46" s="55"/>
      <c r="X46" s="19"/>
      <c r="Y46" s="29"/>
      <c r="Z46" s="5"/>
      <c r="AA46" s="5"/>
      <c r="AB46" s="5"/>
      <c r="AC46" s="5"/>
      <c r="AD46" s="5"/>
      <c r="AE46" s="5"/>
      <c r="AF46" s="5"/>
      <c r="AG46" s="5"/>
      <c r="AH46" s="5"/>
    </row>
    <row r="47" spans="1:34" ht="15" customHeight="1">
      <c r="A47" s="89"/>
      <c r="B47" s="90"/>
      <c r="C47" s="90"/>
      <c r="D47" s="90"/>
      <c r="E47" s="97"/>
      <c r="F47" s="90"/>
      <c r="G47" s="90"/>
      <c r="H47" s="133"/>
      <c r="I47" s="155" t="s">
        <v>32</v>
      </c>
      <c r="J47" s="156">
        <v>3</v>
      </c>
      <c r="K47" s="156" t="s">
        <v>289</v>
      </c>
      <c r="L47" s="156">
        <v>2</v>
      </c>
      <c r="M47" s="156" t="s">
        <v>109</v>
      </c>
      <c r="N47" s="156">
        <v>0.5</v>
      </c>
      <c r="O47" s="162" t="s">
        <v>306</v>
      </c>
      <c r="P47" s="161">
        <v>0.01</v>
      </c>
      <c r="Q47" s="92" t="s">
        <v>27</v>
      </c>
      <c r="R47" s="92">
        <v>0.05</v>
      </c>
      <c r="S47" s="172" t="s">
        <v>322</v>
      </c>
      <c r="T47" s="156">
        <v>4.5</v>
      </c>
      <c r="U47" s="19"/>
      <c r="V47" s="19"/>
      <c r="W47" s="55"/>
      <c r="X47" s="19"/>
      <c r="Y47" s="29"/>
      <c r="Z47" s="5"/>
      <c r="AA47" s="5"/>
      <c r="AB47" s="5"/>
      <c r="AC47" s="5"/>
      <c r="AD47" s="5"/>
      <c r="AE47" s="5"/>
      <c r="AF47" s="5"/>
      <c r="AG47" s="5"/>
      <c r="AH47" s="5"/>
    </row>
    <row r="48" spans="1:34" ht="15" customHeight="1">
      <c r="A48" s="89"/>
      <c r="B48" s="90"/>
      <c r="C48" s="90"/>
      <c r="D48" s="90"/>
      <c r="E48" s="97"/>
      <c r="F48" s="90"/>
      <c r="G48" s="90"/>
      <c r="H48" s="133"/>
      <c r="I48" s="155"/>
      <c r="J48" s="156"/>
      <c r="K48" s="156" t="s">
        <v>87</v>
      </c>
      <c r="L48" s="156">
        <v>1</v>
      </c>
      <c r="M48" s="156"/>
      <c r="N48" s="156"/>
      <c r="O48" s="172" t="s">
        <v>280</v>
      </c>
      <c r="P48" s="156">
        <v>0.5</v>
      </c>
      <c r="Q48" s="92"/>
      <c r="R48" s="92"/>
      <c r="S48" s="156"/>
      <c r="T48" s="156"/>
      <c r="U48" s="19"/>
      <c r="V48" s="19"/>
      <c r="W48" s="55"/>
      <c r="X48" s="19"/>
      <c r="Y48" s="29"/>
      <c r="Z48" s="5"/>
      <c r="AA48" s="5"/>
      <c r="AB48" s="5"/>
      <c r="AC48" s="5"/>
      <c r="AD48" s="5"/>
      <c r="AE48" s="5"/>
      <c r="AF48" s="5"/>
      <c r="AG48" s="5"/>
      <c r="AH48" s="5"/>
    </row>
    <row r="49" spans="1:34" ht="15" customHeight="1">
      <c r="A49" s="89"/>
      <c r="B49" s="90"/>
      <c r="C49" s="90"/>
      <c r="D49" s="90"/>
      <c r="E49" s="97"/>
      <c r="F49" s="90"/>
      <c r="G49" s="90"/>
      <c r="H49" s="133"/>
      <c r="I49" s="155"/>
      <c r="J49" s="156"/>
      <c r="K49" s="156" t="s">
        <v>280</v>
      </c>
      <c r="L49" s="156">
        <v>1</v>
      </c>
      <c r="M49" s="156"/>
      <c r="N49" s="156"/>
      <c r="O49" s="156" t="s">
        <v>27</v>
      </c>
      <c r="P49" s="156">
        <v>0.05</v>
      </c>
      <c r="Q49" s="92"/>
      <c r="R49" s="92"/>
      <c r="S49" s="156"/>
      <c r="T49" s="156"/>
      <c r="U49" s="19"/>
      <c r="V49" s="19"/>
      <c r="W49" s="55"/>
      <c r="X49" s="19"/>
      <c r="Y49" s="29"/>
      <c r="Z49" s="5"/>
      <c r="AA49" s="5"/>
      <c r="AB49" s="5"/>
      <c r="AC49" s="5"/>
      <c r="AD49" s="5"/>
      <c r="AE49" s="5"/>
      <c r="AF49" s="5"/>
      <c r="AG49" s="5"/>
      <c r="AH49" s="5"/>
    </row>
    <row r="50" spans="1:34" ht="15" customHeight="1">
      <c r="A50" s="89"/>
      <c r="B50" s="90"/>
      <c r="C50" s="90"/>
      <c r="D50" s="90"/>
      <c r="E50" s="97"/>
      <c r="F50" s="90"/>
      <c r="G50" s="90"/>
      <c r="H50" s="133"/>
      <c r="I50" s="155"/>
      <c r="J50" s="156"/>
      <c r="K50" s="156" t="s">
        <v>47</v>
      </c>
      <c r="L50" s="156"/>
      <c r="M50" s="156"/>
      <c r="N50" s="156"/>
      <c r="O50" s="156" t="s">
        <v>299</v>
      </c>
      <c r="P50" s="156">
        <v>5</v>
      </c>
      <c r="Q50" s="92"/>
      <c r="R50" s="92"/>
      <c r="S50" s="156"/>
      <c r="T50" s="156"/>
      <c r="U50" s="19"/>
      <c r="V50" s="19"/>
      <c r="W50" s="55"/>
      <c r="X50" s="19"/>
      <c r="Y50" s="29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15" customHeight="1" thickBot="1">
      <c r="A51" s="89"/>
      <c r="B51" s="94"/>
      <c r="C51" s="94"/>
      <c r="D51" s="94"/>
      <c r="E51" s="105"/>
      <c r="F51" s="94"/>
      <c r="G51" s="94"/>
      <c r="H51" s="139"/>
      <c r="I51" s="160"/>
      <c r="J51" s="158"/>
      <c r="K51" s="163"/>
      <c r="L51" s="163"/>
      <c r="M51" s="163"/>
      <c r="N51" s="163"/>
      <c r="O51" s="163"/>
      <c r="P51" s="163"/>
      <c r="Q51" s="118"/>
      <c r="R51" s="96"/>
      <c r="S51" s="163"/>
      <c r="T51" s="163"/>
      <c r="U51" s="24"/>
      <c r="V51" s="24"/>
      <c r="W51" s="56"/>
      <c r="X51" s="24"/>
      <c r="Y51" s="30"/>
      <c r="Z51" s="32"/>
      <c r="AA51" s="32"/>
      <c r="AB51" s="32"/>
      <c r="AC51" s="32"/>
      <c r="AD51" s="32"/>
      <c r="AE51" s="32"/>
      <c r="AF51" s="32"/>
      <c r="AG51" s="32"/>
      <c r="AH51" s="32"/>
    </row>
    <row r="52" spans="1:34" ht="15" customHeight="1">
      <c r="A52" s="85" t="s">
        <v>128</v>
      </c>
      <c r="B52" s="90">
        <v>5</v>
      </c>
      <c r="C52" s="90">
        <v>3.2</v>
      </c>
      <c r="D52" s="90">
        <v>1.8</v>
      </c>
      <c r="E52" s="97">
        <v>2.7</v>
      </c>
      <c r="F52" s="90">
        <v>0</v>
      </c>
      <c r="G52" s="110">
        <v>0</v>
      </c>
      <c r="H52" s="132">
        <f t="shared" si="0"/>
        <v>756.5</v>
      </c>
      <c r="I52" s="153" t="s">
        <v>149</v>
      </c>
      <c r="J52" s="154"/>
      <c r="K52" s="153" t="s">
        <v>169</v>
      </c>
      <c r="L52" s="161"/>
      <c r="M52" s="173" t="s">
        <v>198</v>
      </c>
      <c r="N52" s="161"/>
      <c r="O52" s="181" t="s">
        <v>228</v>
      </c>
      <c r="P52" s="161"/>
      <c r="Q52" s="99" t="s">
        <v>16</v>
      </c>
      <c r="R52" s="99"/>
      <c r="S52" s="166" t="s">
        <v>351</v>
      </c>
      <c r="T52" s="182"/>
      <c r="U52" s="145" t="s">
        <v>362</v>
      </c>
      <c r="V52" s="22"/>
      <c r="W52" s="55"/>
      <c r="X52" s="50"/>
      <c r="Y52" s="27" t="str">
        <f>A52</f>
        <v>P3</v>
      </c>
      <c r="Z52" s="28" t="str">
        <f>I53&amp;" "&amp;I54&amp;" "&amp;I55&amp;" "&amp;I56&amp;" "&amp;I57&amp;" "&amp;I58</f>
        <v xml:space="preserve">拉麵     </v>
      </c>
      <c r="AA52" s="28" t="str">
        <f>K53&amp;" "&amp;K54&amp;" "&amp;K55&amp;" "&amp;K56&amp;" "&amp;K57&amp;" "&amp;K58</f>
        <v xml:space="preserve">雞蛋     </v>
      </c>
      <c r="AB52" s="28" t="str">
        <f>M53&amp;" "&amp;M54&amp;" "&amp;M55&amp;" "&amp;M56&amp;" "&amp;M57&amp;" "&amp;M58</f>
        <v>素絞肉 豆乾丁 胡蘿蔔 小黃瓜 豆瓣醬 甜麵醬</v>
      </c>
      <c r="AC52" s="28" t="str">
        <f>O53&amp;" "&amp;O54&amp;" "&amp;O55&amp;" "&amp;O56&amp;" "&amp;O57&amp;" "&amp;O58</f>
        <v xml:space="preserve">海帶絲 胡蘿蔔 芝麻(熟)   </v>
      </c>
      <c r="AD52" s="28" t="str">
        <f>Q53&amp;" "&amp;Q54&amp;" "&amp;Q55&amp;" "&amp;Q56&amp;" "&amp;Q57&amp;" "&amp;Q58</f>
        <v xml:space="preserve">蔬菜 薑    </v>
      </c>
      <c r="AE52" s="28" t="str">
        <f>S53&amp;" "&amp;S54&amp;" "&amp;S55&amp;" "&amp;S56&amp;" "&amp;S57&amp;" "&amp;S58</f>
        <v xml:space="preserve">時瓜 素丸    </v>
      </c>
      <c r="AF52" s="28" t="str">
        <f>U53&amp;" "&amp;U54&amp;" "&amp;U55&amp;" "&amp;U56&amp;" "&amp;U57&amp;" "&amp;U58</f>
        <v xml:space="preserve">奶酥餐包     </v>
      </c>
      <c r="AG52" s="28" t="str">
        <f>W53&amp;" "&amp;W54&amp;" "&amp;W55&amp;" "&amp;W56&amp;" "&amp;W57&amp;" "&amp;W58</f>
        <v xml:space="preserve">     </v>
      </c>
      <c r="AH52" s="28" t="str">
        <f>X53&amp;" "&amp;X54&amp;" "&amp;X55&amp;" "&amp;X56&amp;" "&amp;X57&amp;" "&amp;X58</f>
        <v xml:space="preserve">     </v>
      </c>
    </row>
    <row r="53" spans="1:34" ht="15" customHeight="1">
      <c r="A53" s="89"/>
      <c r="B53" s="90"/>
      <c r="C53" s="90"/>
      <c r="D53" s="90"/>
      <c r="E53" s="97"/>
      <c r="F53" s="90"/>
      <c r="G53" s="110"/>
      <c r="H53" s="132"/>
      <c r="I53" s="155" t="s">
        <v>150</v>
      </c>
      <c r="J53" s="156">
        <v>15</v>
      </c>
      <c r="K53" s="201" t="s">
        <v>282</v>
      </c>
      <c r="L53" s="156">
        <v>5.5</v>
      </c>
      <c r="M53" s="156" t="s">
        <v>296</v>
      </c>
      <c r="N53" s="156">
        <v>1.2</v>
      </c>
      <c r="O53" s="161" t="s">
        <v>333</v>
      </c>
      <c r="P53" s="161">
        <v>5</v>
      </c>
      <c r="Q53" s="92" t="s">
        <v>13</v>
      </c>
      <c r="R53" s="92">
        <v>7</v>
      </c>
      <c r="S53" s="183" t="s">
        <v>88</v>
      </c>
      <c r="T53" s="183">
        <v>4</v>
      </c>
      <c r="U53" s="70" t="s">
        <v>362</v>
      </c>
      <c r="V53" s="19">
        <v>2.5</v>
      </c>
      <c r="W53" s="55"/>
      <c r="X53" s="19"/>
      <c r="Y53" s="29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15" customHeight="1">
      <c r="A54" s="89"/>
      <c r="B54" s="90"/>
      <c r="C54" s="90"/>
      <c r="D54" s="90"/>
      <c r="E54" s="97"/>
      <c r="F54" s="90"/>
      <c r="G54" s="110"/>
      <c r="H54" s="132"/>
      <c r="I54" s="155"/>
      <c r="J54" s="156"/>
      <c r="K54" s="156"/>
      <c r="L54" s="156"/>
      <c r="M54" s="156" t="s">
        <v>315</v>
      </c>
      <c r="N54" s="156">
        <v>4</v>
      </c>
      <c r="O54" s="161" t="s">
        <v>280</v>
      </c>
      <c r="P54" s="161">
        <v>0.5</v>
      </c>
      <c r="Q54" s="92" t="s">
        <v>27</v>
      </c>
      <c r="R54" s="92">
        <v>0.05</v>
      </c>
      <c r="S54" s="115" t="s">
        <v>341</v>
      </c>
      <c r="T54" s="183">
        <v>1</v>
      </c>
      <c r="U54" s="70"/>
      <c r="V54" s="73"/>
      <c r="W54" s="55"/>
      <c r="X54" s="19"/>
      <c r="Y54" s="29"/>
      <c r="Z54" s="5"/>
      <c r="AA54" s="5"/>
      <c r="AB54" s="5"/>
      <c r="AC54" s="5"/>
      <c r="AD54" s="5"/>
      <c r="AE54" s="5"/>
      <c r="AF54" s="5"/>
      <c r="AG54" s="5"/>
      <c r="AH54" s="5"/>
    </row>
    <row r="55" spans="1:34" ht="15" customHeight="1">
      <c r="A55" s="89"/>
      <c r="B55" s="90"/>
      <c r="C55" s="90"/>
      <c r="D55" s="90"/>
      <c r="E55" s="97"/>
      <c r="F55" s="90"/>
      <c r="G55" s="110"/>
      <c r="H55" s="132"/>
      <c r="I55" s="155"/>
      <c r="J55" s="156"/>
      <c r="K55" s="156"/>
      <c r="L55" s="156"/>
      <c r="M55" s="172" t="s">
        <v>280</v>
      </c>
      <c r="N55" s="156">
        <v>1</v>
      </c>
      <c r="O55" s="161" t="s">
        <v>278</v>
      </c>
      <c r="P55" s="161"/>
      <c r="Q55" s="92"/>
      <c r="R55" s="92"/>
      <c r="S55" s="161"/>
      <c r="T55" s="162"/>
      <c r="U55" s="70"/>
      <c r="V55" s="19"/>
      <c r="W55" s="55"/>
      <c r="X55" s="19"/>
      <c r="Y55" s="29"/>
      <c r="Z55" s="5"/>
      <c r="AA55" s="5"/>
      <c r="AB55" s="5"/>
      <c r="AC55" s="5"/>
      <c r="AD55" s="5"/>
      <c r="AE55" s="5"/>
      <c r="AF55" s="5"/>
      <c r="AG55" s="5"/>
      <c r="AH55" s="5"/>
    </row>
    <row r="56" spans="1:34" ht="15" customHeight="1">
      <c r="A56" s="89"/>
      <c r="B56" s="90"/>
      <c r="C56" s="90"/>
      <c r="D56" s="90"/>
      <c r="E56" s="97"/>
      <c r="F56" s="90"/>
      <c r="G56" s="111"/>
      <c r="H56" s="134"/>
      <c r="I56" s="155"/>
      <c r="J56" s="156"/>
      <c r="K56" s="156"/>
      <c r="L56" s="156"/>
      <c r="M56" s="156" t="s">
        <v>316</v>
      </c>
      <c r="N56" s="156">
        <v>1</v>
      </c>
      <c r="O56" s="156"/>
      <c r="P56" s="156"/>
      <c r="Q56" s="92"/>
      <c r="R56" s="92"/>
      <c r="S56" s="156"/>
      <c r="T56" s="156"/>
      <c r="U56" s="70"/>
      <c r="V56" s="19"/>
      <c r="W56" s="55"/>
      <c r="X56" s="19"/>
      <c r="Y56" s="29"/>
      <c r="Z56" s="5"/>
      <c r="AA56" s="5"/>
      <c r="AB56" s="5"/>
      <c r="AC56" s="5"/>
      <c r="AD56" s="5"/>
      <c r="AE56" s="5"/>
      <c r="AF56" s="5"/>
      <c r="AG56" s="5"/>
      <c r="AH56" s="5"/>
    </row>
    <row r="57" spans="1:34" ht="15" customHeight="1">
      <c r="A57" s="89"/>
      <c r="B57" s="90"/>
      <c r="C57" s="90"/>
      <c r="D57" s="90"/>
      <c r="E57" s="97"/>
      <c r="F57" s="90"/>
      <c r="G57" s="110"/>
      <c r="H57" s="132"/>
      <c r="I57" s="161"/>
      <c r="J57" s="162"/>
      <c r="K57" s="156"/>
      <c r="L57" s="156"/>
      <c r="M57" s="174" t="s">
        <v>62</v>
      </c>
      <c r="N57" s="156"/>
      <c r="O57" s="156"/>
      <c r="P57" s="156"/>
      <c r="Q57" s="92"/>
      <c r="R57" s="92"/>
      <c r="S57" s="156"/>
      <c r="T57" s="156"/>
      <c r="U57" s="70"/>
      <c r="V57" s="19"/>
      <c r="W57" s="55"/>
      <c r="X57" s="19"/>
      <c r="Y57" s="29"/>
      <c r="Z57" s="5"/>
      <c r="AA57" s="5"/>
      <c r="AB57" s="5"/>
      <c r="AC57" s="5"/>
      <c r="AD57" s="5"/>
      <c r="AE57" s="5"/>
      <c r="AF57" s="5"/>
      <c r="AG57" s="5"/>
      <c r="AH57" s="5"/>
    </row>
    <row r="58" spans="1:34" ht="15" customHeight="1" thickBot="1">
      <c r="A58" s="93"/>
      <c r="B58" s="90"/>
      <c r="C58" s="90"/>
      <c r="D58" s="90"/>
      <c r="E58" s="97"/>
      <c r="F58" s="90"/>
      <c r="G58" s="110"/>
      <c r="H58" s="132"/>
      <c r="I58" s="163"/>
      <c r="J58" s="156"/>
      <c r="K58" s="163"/>
      <c r="L58" s="163"/>
      <c r="M58" s="117" t="s">
        <v>201</v>
      </c>
      <c r="N58" s="160"/>
      <c r="O58" s="163"/>
      <c r="P58" s="163"/>
      <c r="Q58" s="102"/>
      <c r="R58" s="102"/>
      <c r="S58" s="163"/>
      <c r="T58" s="163"/>
      <c r="U58" s="57"/>
      <c r="V58" s="24"/>
      <c r="W58" s="56"/>
      <c r="X58" s="24"/>
      <c r="Y58" s="30"/>
      <c r="Z58" s="32"/>
      <c r="AA58" s="32"/>
      <c r="AB58" s="32"/>
      <c r="AC58" s="32"/>
      <c r="AD58" s="32"/>
      <c r="AE58" s="32"/>
      <c r="AF58" s="32"/>
      <c r="AG58" s="32"/>
      <c r="AH58" s="32"/>
    </row>
    <row r="59" spans="1:34" ht="15" customHeight="1">
      <c r="A59" s="85" t="s">
        <v>129</v>
      </c>
      <c r="B59" s="103">
        <v>5.8</v>
      </c>
      <c r="C59" s="103">
        <v>2.5</v>
      </c>
      <c r="D59" s="103">
        <v>2</v>
      </c>
      <c r="E59" s="104">
        <v>2.8</v>
      </c>
      <c r="F59" s="103">
        <v>0</v>
      </c>
      <c r="G59" s="103">
        <v>0</v>
      </c>
      <c r="H59" s="141">
        <f t="shared" si="0"/>
        <v>769.5</v>
      </c>
      <c r="I59" s="153" t="s">
        <v>28</v>
      </c>
      <c r="J59" s="154"/>
      <c r="K59" s="153" t="s">
        <v>290</v>
      </c>
      <c r="L59" s="161"/>
      <c r="M59" s="153" t="s">
        <v>317</v>
      </c>
      <c r="N59" s="161"/>
      <c r="O59" s="153" t="s">
        <v>334</v>
      </c>
      <c r="P59" s="161"/>
      <c r="Q59" s="88" t="s">
        <v>16</v>
      </c>
      <c r="R59" s="88"/>
      <c r="S59" s="153" t="s">
        <v>261</v>
      </c>
      <c r="T59" s="161"/>
      <c r="U59" s="22" t="s">
        <v>116</v>
      </c>
      <c r="V59" s="22"/>
      <c r="W59" s="55"/>
      <c r="X59" s="50"/>
      <c r="Y59" s="27" t="str">
        <f>A59</f>
        <v>P4</v>
      </c>
      <c r="Z59" s="28" t="str">
        <f>I60&amp;" "&amp;I61&amp;" "&amp;I62&amp;" "&amp;I63&amp;" "&amp;I64&amp;" "&amp;I65</f>
        <v xml:space="preserve">米 糙米    </v>
      </c>
      <c r="AA59" s="28" t="str">
        <f>K60&amp;" "&amp;K61&amp;" "&amp;K62&amp;" "&amp;K63&amp;" "&amp;K64&amp;" "&amp;K65</f>
        <v xml:space="preserve">素肉絲 豆干 芹菜 胡蘿蔔 薑 </v>
      </c>
      <c r="AB59" s="28" t="str">
        <f>M60&amp;" "&amp;M61&amp;" "&amp;M62&amp;" "&amp;M63&amp;" "&amp;M64&amp;" "&amp;M65</f>
        <v xml:space="preserve">雞蛋 大番茄    </v>
      </c>
      <c r="AC59" s="28" t="str">
        <f>O60&amp;" "&amp;O61&amp;" "&amp;O62&amp;" "&amp;O63&amp;" "&amp;O64&amp;" "&amp;O65</f>
        <v xml:space="preserve">冬瓜 素絞肉 胡蘿蔔 薑  </v>
      </c>
      <c r="AD59" s="28" t="str">
        <f>Q60&amp;" "&amp;Q61&amp;" "&amp;Q62&amp;" "&amp;Q63&amp;" "&amp;Q64&amp;" "&amp;Q65</f>
        <v xml:space="preserve">蔬菜 薑    </v>
      </c>
      <c r="AE59" s="28" t="str">
        <f>S60&amp;" "&amp;S61&amp;" "&amp;S62&amp;" "&amp;S63&amp;" "&amp;S64&amp;" "&amp;S65</f>
        <v xml:space="preserve">粉圓 二砂糖    </v>
      </c>
      <c r="AF59" s="28" t="str">
        <f>U60&amp;" "&amp;U61&amp;" "&amp;U62&amp;" "&amp;U63&amp;" "&amp;U64&amp;" "&amp;U65</f>
        <v xml:space="preserve">保久乳     </v>
      </c>
      <c r="AG59" s="28" t="str">
        <f>W60&amp;" "&amp;W61&amp;" "&amp;W62&amp;" "&amp;W63&amp;" "&amp;W64&amp;" "&amp;W65</f>
        <v xml:space="preserve">     </v>
      </c>
      <c r="AH59" s="28" t="str">
        <f>X60&amp;" "&amp;X61&amp;" "&amp;X62&amp;" "&amp;X63&amp;" "&amp;X64&amp;" "&amp;X65</f>
        <v xml:space="preserve">     </v>
      </c>
    </row>
    <row r="60" spans="1:34" ht="15" customHeight="1">
      <c r="A60" s="89"/>
      <c r="B60" s="90"/>
      <c r="C60" s="90"/>
      <c r="D60" s="90"/>
      <c r="E60" s="97"/>
      <c r="F60" s="90"/>
      <c r="G60" s="90"/>
      <c r="H60" s="136"/>
      <c r="I60" s="155" t="s">
        <v>17</v>
      </c>
      <c r="J60" s="156">
        <v>7</v>
      </c>
      <c r="K60" s="156" t="s">
        <v>291</v>
      </c>
      <c r="L60" s="156">
        <v>0.6</v>
      </c>
      <c r="M60" s="156" t="s">
        <v>282</v>
      </c>
      <c r="N60" s="156">
        <v>2.5</v>
      </c>
      <c r="O60" s="156" t="s">
        <v>332</v>
      </c>
      <c r="P60" s="156">
        <v>5</v>
      </c>
      <c r="Q60" s="92" t="s">
        <v>13</v>
      </c>
      <c r="R60" s="92">
        <v>7</v>
      </c>
      <c r="S60" s="156" t="s">
        <v>102</v>
      </c>
      <c r="T60" s="156">
        <v>2</v>
      </c>
      <c r="U60" s="19" t="s">
        <v>115</v>
      </c>
      <c r="V60" s="19">
        <v>20</v>
      </c>
      <c r="W60" s="55"/>
      <c r="X60" s="19"/>
      <c r="Y60" s="29"/>
      <c r="Z60" s="5"/>
      <c r="AA60" s="5"/>
      <c r="AB60" s="5"/>
      <c r="AC60" s="5"/>
      <c r="AD60" s="5"/>
      <c r="AE60" s="5"/>
      <c r="AF60" s="5"/>
      <c r="AG60" s="5"/>
      <c r="AH60" s="5"/>
    </row>
    <row r="61" spans="1:34" ht="15" customHeight="1">
      <c r="A61" s="89"/>
      <c r="B61" s="90"/>
      <c r="C61" s="90"/>
      <c r="D61" s="90"/>
      <c r="E61" s="97"/>
      <c r="F61" s="90"/>
      <c r="G61" s="90"/>
      <c r="H61" s="136"/>
      <c r="I61" s="155" t="s">
        <v>32</v>
      </c>
      <c r="J61" s="156">
        <v>3</v>
      </c>
      <c r="K61" s="156" t="s">
        <v>92</v>
      </c>
      <c r="L61" s="156">
        <v>4</v>
      </c>
      <c r="M61" s="156" t="s">
        <v>303</v>
      </c>
      <c r="N61" s="156">
        <v>4</v>
      </c>
      <c r="O61" s="156" t="s">
        <v>296</v>
      </c>
      <c r="P61" s="156">
        <v>0.5</v>
      </c>
      <c r="Q61" s="92" t="s">
        <v>27</v>
      </c>
      <c r="R61" s="92">
        <v>0.05</v>
      </c>
      <c r="S61" s="156" t="s">
        <v>107</v>
      </c>
      <c r="T61" s="156">
        <v>1</v>
      </c>
      <c r="U61" s="19"/>
      <c r="V61" s="73"/>
      <c r="W61" s="55"/>
      <c r="X61" s="19"/>
      <c r="Y61" s="29"/>
      <c r="Z61" s="5"/>
      <c r="AA61" s="5"/>
      <c r="AB61" s="5"/>
      <c r="AC61" s="5"/>
      <c r="AD61" s="5"/>
      <c r="AE61" s="5"/>
      <c r="AF61" s="5"/>
      <c r="AG61" s="5"/>
      <c r="AH61" s="5"/>
    </row>
    <row r="62" spans="1:34" ht="15" customHeight="1">
      <c r="A62" s="89"/>
      <c r="B62" s="90"/>
      <c r="C62" s="90"/>
      <c r="D62" s="90"/>
      <c r="E62" s="97"/>
      <c r="F62" s="90"/>
      <c r="G62" s="90"/>
      <c r="H62" s="133"/>
      <c r="I62" s="155"/>
      <c r="J62" s="156"/>
      <c r="K62" s="156" t="s">
        <v>98</v>
      </c>
      <c r="L62" s="156">
        <v>2</v>
      </c>
      <c r="M62" s="156"/>
      <c r="N62" s="156"/>
      <c r="O62" s="156" t="s">
        <v>280</v>
      </c>
      <c r="P62" s="156">
        <v>0.5</v>
      </c>
      <c r="Q62" s="92"/>
      <c r="R62" s="92"/>
      <c r="S62" s="156"/>
      <c r="T62" s="156"/>
      <c r="U62" s="19"/>
      <c r="V62" s="19"/>
      <c r="W62" s="55"/>
      <c r="X62" s="19"/>
      <c r="Y62" s="29"/>
      <c r="Z62" s="5"/>
      <c r="AA62" s="5"/>
      <c r="AB62" s="5"/>
      <c r="AC62" s="5"/>
      <c r="AD62" s="5"/>
      <c r="AE62" s="5"/>
      <c r="AF62" s="5"/>
      <c r="AG62" s="5"/>
      <c r="AH62" s="5"/>
    </row>
    <row r="63" spans="1:34" ht="15" customHeight="1">
      <c r="A63" s="89"/>
      <c r="B63" s="90"/>
      <c r="C63" s="90"/>
      <c r="D63" s="90"/>
      <c r="E63" s="97"/>
      <c r="F63" s="90"/>
      <c r="G63" s="90"/>
      <c r="H63" s="136"/>
      <c r="I63" s="155"/>
      <c r="J63" s="156"/>
      <c r="K63" s="156" t="s">
        <v>280</v>
      </c>
      <c r="L63" s="156">
        <v>1</v>
      </c>
      <c r="M63" s="156"/>
      <c r="N63" s="156"/>
      <c r="O63" s="156" t="s">
        <v>27</v>
      </c>
      <c r="P63" s="156">
        <v>0.05</v>
      </c>
      <c r="Q63" s="92"/>
      <c r="R63" s="92"/>
      <c r="S63" s="156"/>
      <c r="T63" s="156"/>
      <c r="U63" s="19"/>
      <c r="V63" s="19"/>
      <c r="W63" s="55"/>
      <c r="X63" s="19"/>
      <c r="Y63" s="29"/>
      <c r="Z63" s="5"/>
      <c r="AA63" s="5"/>
      <c r="AB63" s="5"/>
      <c r="AC63" s="5"/>
      <c r="AD63" s="5"/>
      <c r="AE63" s="5"/>
      <c r="AF63" s="5"/>
      <c r="AG63" s="5"/>
      <c r="AH63" s="5"/>
    </row>
    <row r="64" spans="1:34" ht="15" customHeight="1">
      <c r="A64" s="89"/>
      <c r="B64" s="90"/>
      <c r="C64" s="90"/>
      <c r="D64" s="90"/>
      <c r="E64" s="97"/>
      <c r="F64" s="90"/>
      <c r="G64" s="90"/>
      <c r="H64" s="136"/>
      <c r="I64" s="155"/>
      <c r="J64" s="156"/>
      <c r="K64" s="156" t="s">
        <v>27</v>
      </c>
      <c r="L64" s="156">
        <v>0.05</v>
      </c>
      <c r="M64" s="156"/>
      <c r="N64" s="156"/>
      <c r="O64" s="156"/>
      <c r="P64" s="156"/>
      <c r="Q64" s="92"/>
      <c r="R64" s="92"/>
      <c r="S64" s="156"/>
      <c r="T64" s="156"/>
      <c r="U64" s="19"/>
      <c r="V64" s="19"/>
      <c r="W64" s="55"/>
      <c r="X64" s="19"/>
      <c r="Y64" s="29"/>
      <c r="Z64" s="5"/>
      <c r="AA64" s="5"/>
      <c r="AB64" s="5"/>
      <c r="AC64" s="5"/>
      <c r="AD64" s="5"/>
      <c r="AE64" s="5"/>
      <c r="AF64" s="5"/>
      <c r="AG64" s="5"/>
      <c r="AH64" s="5"/>
    </row>
    <row r="65" spans="1:34" ht="15" customHeight="1" thickBot="1">
      <c r="A65" s="93"/>
      <c r="B65" s="94"/>
      <c r="C65" s="94"/>
      <c r="D65" s="94"/>
      <c r="E65" s="105"/>
      <c r="F65" s="94"/>
      <c r="G65" s="94"/>
      <c r="H65" s="137"/>
      <c r="I65" s="157"/>
      <c r="J65" s="163"/>
      <c r="K65" s="163"/>
      <c r="L65" s="163"/>
      <c r="M65" s="163"/>
      <c r="N65" s="163"/>
      <c r="O65" s="163"/>
      <c r="P65" s="163"/>
      <c r="Q65" s="96"/>
      <c r="R65" s="96"/>
      <c r="S65" s="163"/>
      <c r="T65" s="163"/>
      <c r="U65" s="24"/>
      <c r="V65" s="24"/>
      <c r="W65" s="56"/>
      <c r="X65" s="24"/>
      <c r="Y65" s="30"/>
      <c r="Z65" s="32"/>
      <c r="AA65" s="32"/>
      <c r="AB65" s="32"/>
      <c r="AC65" s="32"/>
      <c r="AD65" s="32"/>
      <c r="AE65" s="32"/>
      <c r="AF65" s="32"/>
      <c r="AG65" s="32"/>
      <c r="AH65" s="32"/>
    </row>
    <row r="66" spans="1:34" ht="15" customHeight="1">
      <c r="A66" s="89" t="s">
        <v>130</v>
      </c>
      <c r="B66" s="100">
        <v>5.2</v>
      </c>
      <c r="C66" s="100">
        <v>3.5</v>
      </c>
      <c r="D66" s="100">
        <v>1.7</v>
      </c>
      <c r="E66" s="97">
        <v>2.7</v>
      </c>
      <c r="F66" s="100">
        <v>0</v>
      </c>
      <c r="G66" s="100">
        <v>0</v>
      </c>
      <c r="H66" s="135">
        <f t="shared" si="0"/>
        <v>790.5</v>
      </c>
      <c r="I66" s="159" t="s">
        <v>151</v>
      </c>
      <c r="J66" s="154"/>
      <c r="K66" s="153" t="s">
        <v>295</v>
      </c>
      <c r="L66" s="161"/>
      <c r="M66" s="153" t="s">
        <v>204</v>
      </c>
      <c r="N66" s="161"/>
      <c r="O66" s="153" t="s">
        <v>335</v>
      </c>
      <c r="P66" s="161"/>
      <c r="Q66" s="99" t="s">
        <v>16</v>
      </c>
      <c r="R66" s="99"/>
      <c r="S66" s="153" t="s">
        <v>352</v>
      </c>
      <c r="T66" s="161"/>
      <c r="U66" s="22" t="s">
        <v>363</v>
      </c>
      <c r="V66" s="22"/>
      <c r="W66" s="55" t="s">
        <v>113</v>
      </c>
      <c r="X66" s="51"/>
      <c r="Y66" s="27" t="str">
        <f>A66</f>
        <v>P5</v>
      </c>
      <c r="Z66" s="28" t="str">
        <f>I67&amp;" "&amp;I68&amp;" "&amp;I69&amp;" "&amp;I70&amp;" "&amp;I71&amp;" "&amp;I72</f>
        <v xml:space="preserve">米 黑秈糯米    </v>
      </c>
      <c r="AA66" s="28" t="str">
        <f>K67&amp;" "&amp;K68&amp;" "&amp;K69&amp;" "&amp;K70&amp;" "&amp;K71&amp;" "&amp;K72</f>
        <v xml:space="preserve">豆包     </v>
      </c>
      <c r="AB66" s="28" t="str">
        <f>M67&amp;" "&amp;M68&amp;" "&amp;M69&amp;" "&amp;M70&amp;" "&amp;M71&amp;" "&amp;M72</f>
        <v xml:space="preserve">雞蛋     </v>
      </c>
      <c r="AC66" s="28" t="str">
        <f>O67&amp;" "&amp;O68&amp;" "&amp;O69&amp;" "&amp;O70&amp;" "&amp;O71&amp;" "&amp;O72</f>
        <v xml:space="preserve">甘藍 素絞肉 胡蘿蔔 薑  </v>
      </c>
      <c r="AD66" s="28" t="str">
        <f>Q67&amp;" "&amp;Q68&amp;" "&amp;Q69&amp;" "&amp;Q70&amp;" "&amp;Q71&amp;" "&amp;Q72</f>
        <v xml:space="preserve">蔬菜 薑    </v>
      </c>
      <c r="AE66" s="28" t="str">
        <f>S67&amp;" "&amp;S68&amp;" "&amp;S69&amp;" "&amp;S70&amp;" "&amp;S71&amp;" "&amp;S72</f>
        <v xml:space="preserve">白蘿蔔 胡蘿蔔    </v>
      </c>
      <c r="AF66" s="28" t="str">
        <f>U67&amp;" "&amp;U68&amp;" "&amp;U69&amp;" "&amp;U70&amp;" "&amp;U71&amp;" "&amp;U72</f>
        <v xml:space="preserve">堅果     </v>
      </c>
      <c r="AG66" s="28" t="str">
        <f>W67&amp;" "&amp;W68&amp;" "&amp;W69&amp;" "&amp;W70&amp;" "&amp;W71&amp;" "&amp;W72</f>
        <v xml:space="preserve">有機豆奶     </v>
      </c>
      <c r="AH66" s="28" t="str">
        <f>X67&amp;" "&amp;X68&amp;" "&amp;X69&amp;" "&amp;X70&amp;" "&amp;X71&amp;" "&amp;X72</f>
        <v xml:space="preserve">     </v>
      </c>
    </row>
    <row r="67" spans="1:34" ht="15" customHeight="1">
      <c r="A67" s="89"/>
      <c r="B67" s="90"/>
      <c r="C67" s="90"/>
      <c r="D67" s="90"/>
      <c r="E67" s="97"/>
      <c r="F67" s="90"/>
      <c r="G67" s="90"/>
      <c r="H67" s="136"/>
      <c r="I67" s="155" t="s">
        <v>17</v>
      </c>
      <c r="J67" s="156">
        <v>10</v>
      </c>
      <c r="K67" s="162" t="s">
        <v>103</v>
      </c>
      <c r="L67" s="161">
        <v>6</v>
      </c>
      <c r="M67" s="156" t="s">
        <v>282</v>
      </c>
      <c r="N67" s="156">
        <v>5.5</v>
      </c>
      <c r="O67" s="162" t="s">
        <v>90</v>
      </c>
      <c r="P67" s="161">
        <v>5</v>
      </c>
      <c r="Q67" s="92" t="s">
        <v>13</v>
      </c>
      <c r="R67" s="92">
        <v>7</v>
      </c>
      <c r="S67" s="156" t="s">
        <v>97</v>
      </c>
      <c r="T67" s="156">
        <v>5.5</v>
      </c>
      <c r="U67" s="19" t="s">
        <v>363</v>
      </c>
      <c r="V67" s="19">
        <v>1</v>
      </c>
      <c r="W67" s="55" t="s">
        <v>114</v>
      </c>
      <c r="X67" s="19"/>
      <c r="Y67" s="29"/>
      <c r="Z67" s="5"/>
      <c r="AA67" s="5"/>
      <c r="AB67" s="5"/>
      <c r="AC67" s="5"/>
      <c r="AD67" s="5"/>
      <c r="AE67" s="5"/>
      <c r="AF67" s="5"/>
      <c r="AG67" s="5"/>
      <c r="AH67" s="5"/>
    </row>
    <row r="68" spans="1:34" ht="15" customHeight="1">
      <c r="A68" s="89"/>
      <c r="B68" s="90"/>
      <c r="C68" s="90"/>
      <c r="D68" s="90"/>
      <c r="E68" s="97"/>
      <c r="F68" s="90"/>
      <c r="G68" s="90"/>
      <c r="H68" s="136"/>
      <c r="I68" s="155" t="s">
        <v>152</v>
      </c>
      <c r="J68" s="156">
        <v>0.4</v>
      </c>
      <c r="K68" s="156"/>
      <c r="L68" s="156"/>
      <c r="M68" s="156"/>
      <c r="N68" s="156"/>
      <c r="O68" s="162" t="s">
        <v>296</v>
      </c>
      <c r="P68" s="161">
        <v>0.6</v>
      </c>
      <c r="Q68" s="92" t="s">
        <v>27</v>
      </c>
      <c r="R68" s="92">
        <v>0.05</v>
      </c>
      <c r="S68" s="156" t="s">
        <v>280</v>
      </c>
      <c r="T68" s="156">
        <v>1</v>
      </c>
      <c r="U68" s="19"/>
      <c r="V68" s="73"/>
      <c r="W68" s="55"/>
      <c r="X68" s="19"/>
      <c r="Y68" s="29"/>
      <c r="Z68" s="5"/>
      <c r="AA68" s="5"/>
      <c r="AB68" s="5"/>
      <c r="AC68" s="5"/>
      <c r="AD68" s="5"/>
      <c r="AE68" s="5"/>
      <c r="AF68" s="5"/>
      <c r="AG68" s="5"/>
      <c r="AH68" s="5"/>
    </row>
    <row r="69" spans="1:34" ht="15" customHeight="1">
      <c r="A69" s="89"/>
      <c r="B69" s="90"/>
      <c r="C69" s="90"/>
      <c r="D69" s="90"/>
      <c r="E69" s="97"/>
      <c r="F69" s="90"/>
      <c r="G69" s="90"/>
      <c r="H69" s="133"/>
      <c r="I69" s="155"/>
      <c r="J69" s="156"/>
      <c r="K69" s="156"/>
      <c r="L69" s="156"/>
      <c r="M69" s="156"/>
      <c r="N69" s="156"/>
      <c r="O69" s="162" t="s">
        <v>280</v>
      </c>
      <c r="P69" s="161">
        <v>0.5</v>
      </c>
      <c r="Q69" s="92"/>
      <c r="R69" s="92"/>
      <c r="S69" s="156"/>
      <c r="T69" s="156"/>
      <c r="U69" s="19"/>
      <c r="V69" s="19"/>
      <c r="W69" s="55"/>
      <c r="X69" s="19"/>
      <c r="Y69" s="29"/>
      <c r="Z69" s="5"/>
      <c r="AA69" s="5"/>
      <c r="AB69" s="5"/>
      <c r="AC69" s="5"/>
      <c r="AD69" s="5"/>
      <c r="AE69" s="5"/>
      <c r="AF69" s="5"/>
      <c r="AG69" s="5"/>
      <c r="AH69" s="5"/>
    </row>
    <row r="70" spans="1:34" ht="15" customHeight="1">
      <c r="A70" s="89"/>
      <c r="B70" s="90"/>
      <c r="C70" s="90"/>
      <c r="D70" s="90"/>
      <c r="E70" s="97"/>
      <c r="F70" s="90"/>
      <c r="G70" s="90"/>
      <c r="H70" s="136"/>
      <c r="I70" s="155"/>
      <c r="J70" s="156"/>
      <c r="K70" s="156"/>
      <c r="L70" s="156"/>
      <c r="M70" s="156"/>
      <c r="N70" s="156"/>
      <c r="O70" s="162" t="s">
        <v>27</v>
      </c>
      <c r="P70" s="161">
        <v>0.05</v>
      </c>
      <c r="Q70" s="92"/>
      <c r="R70" s="92"/>
      <c r="S70" s="156"/>
      <c r="T70" s="156"/>
      <c r="U70" s="19"/>
      <c r="V70" s="19"/>
      <c r="W70" s="55"/>
      <c r="X70" s="19"/>
      <c r="Y70" s="29"/>
      <c r="Z70" s="5"/>
      <c r="AA70" s="5"/>
      <c r="AB70" s="5"/>
      <c r="AC70" s="5"/>
      <c r="AD70" s="5"/>
      <c r="AE70" s="5"/>
      <c r="AF70" s="5"/>
      <c r="AG70" s="5"/>
      <c r="AH70" s="5"/>
    </row>
    <row r="71" spans="1:34" ht="15" customHeight="1">
      <c r="A71" s="89"/>
      <c r="B71" s="90"/>
      <c r="C71" s="90"/>
      <c r="D71" s="90"/>
      <c r="E71" s="97"/>
      <c r="F71" s="90"/>
      <c r="G71" s="90"/>
      <c r="H71" s="136"/>
      <c r="I71" s="155"/>
      <c r="J71" s="156"/>
      <c r="K71" s="156"/>
      <c r="L71" s="156"/>
      <c r="M71" s="156"/>
      <c r="N71" s="156"/>
      <c r="O71" s="156"/>
      <c r="P71" s="156"/>
      <c r="Q71" s="123"/>
      <c r="R71" s="123"/>
      <c r="S71" s="156"/>
      <c r="T71" s="156"/>
      <c r="U71" s="19"/>
      <c r="V71" s="19"/>
      <c r="W71" s="55"/>
      <c r="X71" s="19"/>
      <c r="Y71" s="29"/>
      <c r="Z71" s="5"/>
      <c r="AA71" s="5"/>
      <c r="AB71" s="5"/>
      <c r="AC71" s="5"/>
      <c r="AD71" s="5"/>
      <c r="AE71" s="5"/>
      <c r="AF71" s="5"/>
      <c r="AG71" s="5"/>
      <c r="AH71" s="5"/>
    </row>
    <row r="72" spans="1:34" ht="15" customHeight="1" thickBot="1">
      <c r="A72" s="93"/>
      <c r="B72" s="94"/>
      <c r="C72" s="94"/>
      <c r="D72" s="94"/>
      <c r="E72" s="105"/>
      <c r="F72" s="94"/>
      <c r="G72" s="94"/>
      <c r="H72" s="137"/>
      <c r="I72" s="157"/>
      <c r="J72" s="158"/>
      <c r="K72" s="163"/>
      <c r="L72" s="163"/>
      <c r="M72" s="163"/>
      <c r="N72" s="163"/>
      <c r="O72" s="163"/>
      <c r="P72" s="163"/>
      <c r="Q72" s="96"/>
      <c r="R72" s="96"/>
      <c r="S72" s="163"/>
      <c r="T72" s="163"/>
      <c r="U72" s="24"/>
      <c r="V72" s="24"/>
      <c r="W72" s="56"/>
      <c r="X72" s="24"/>
      <c r="Y72" s="30"/>
      <c r="Z72" s="32"/>
      <c r="AA72" s="32"/>
      <c r="AB72" s="32"/>
      <c r="AC72" s="32"/>
      <c r="AD72" s="32"/>
      <c r="AE72" s="32"/>
      <c r="AF72" s="32"/>
      <c r="AG72" s="32"/>
      <c r="AH72" s="32"/>
    </row>
    <row r="73" spans="1:34" ht="15" customHeight="1">
      <c r="A73" s="85" t="s">
        <v>131</v>
      </c>
      <c r="B73" s="104">
        <v>5.0999999999999996</v>
      </c>
      <c r="C73" s="104">
        <v>2.2999999999999998</v>
      </c>
      <c r="D73" s="104">
        <v>2</v>
      </c>
      <c r="E73" s="104">
        <v>2.8</v>
      </c>
      <c r="F73" s="104">
        <v>0</v>
      </c>
      <c r="G73" s="104">
        <v>0</v>
      </c>
      <c r="H73" s="131">
        <f t="shared" ref="H73:H129" si="1">B73*70+C73*75+D73*25+E73*45</f>
        <v>705.5</v>
      </c>
      <c r="I73" s="153" t="s">
        <v>15</v>
      </c>
      <c r="J73" s="154"/>
      <c r="K73" s="153" t="s">
        <v>421</v>
      </c>
      <c r="L73" s="161"/>
      <c r="M73" s="153" t="s">
        <v>318</v>
      </c>
      <c r="N73" s="161"/>
      <c r="O73" s="171" t="s">
        <v>232</v>
      </c>
      <c r="P73" s="161"/>
      <c r="Q73" s="88" t="s">
        <v>16</v>
      </c>
      <c r="R73" s="88"/>
      <c r="S73" s="153" t="s">
        <v>263</v>
      </c>
      <c r="T73" s="161"/>
      <c r="U73" s="22" t="s">
        <v>364</v>
      </c>
      <c r="V73" s="22"/>
      <c r="W73" s="55"/>
      <c r="X73" s="50"/>
      <c r="Y73" s="5" t="str">
        <f>A73</f>
        <v>Q1</v>
      </c>
      <c r="Z73" s="5" t="str">
        <f>I74&amp;" "&amp;I75&amp;" "&amp;I76&amp;" "&amp;I77&amp;" "&amp;I78&amp;" "&amp;I79</f>
        <v xml:space="preserve">米     </v>
      </c>
      <c r="AA73" s="5" t="str">
        <f>K74&amp;" "&amp;K75&amp;" "&amp;K76&amp;" "&amp;K77&amp;" "&amp;K78&amp;" "&amp;K79</f>
        <v xml:space="preserve">豆干 醃漬花胡瓜 薑 胡蘿蔔  </v>
      </c>
      <c r="AB73" s="5" t="str">
        <f>M74&amp;" "&amp;M75&amp;" "&amp;M76&amp;" "&amp;M77&amp;" "&amp;M78&amp;" "&amp;M79</f>
        <v xml:space="preserve">素甜不辣 芹菜 胡蘿蔔 薑  </v>
      </c>
      <c r="AC73" s="5" t="str">
        <f>O74&amp;" "&amp;O75&amp;" "&amp;O76&amp;" "&amp;O77&amp;" "&amp;O78&amp;" "&amp;O79</f>
        <v xml:space="preserve">油豆腐 麻竹筍乾 胡蘿蔔   </v>
      </c>
      <c r="AD73" s="5" t="str">
        <f>Q74&amp;" "&amp;Q75&amp;" "&amp;Q76&amp;" "&amp;Q77&amp;" "&amp;Q78&amp;" "&amp;Q79</f>
        <v xml:space="preserve">蔬菜 薑    </v>
      </c>
      <c r="AE73" s="5" t="str">
        <f>S74&amp;" "&amp;S75&amp;" "&amp;S76&amp;" "&amp;S77&amp;" "&amp;S78&amp;" "&amp;S79</f>
        <v xml:space="preserve">金針菜乾 薑 冬粉   </v>
      </c>
      <c r="AF73" s="5" t="str">
        <f>U74&amp;" "&amp;U75&amp;" "&amp;U76&amp;" "&amp;U77&amp;" "&amp;U78&amp;" "&amp;U79</f>
        <v xml:space="preserve">草莓餐包     </v>
      </c>
      <c r="AG73" s="5" t="str">
        <f>W74&amp;" "&amp;W75&amp;" "&amp;W76&amp;" "&amp;W77&amp;" "&amp;W78&amp;" "&amp;W79</f>
        <v xml:space="preserve">     </v>
      </c>
      <c r="AH73" s="5" t="str">
        <f>X74&amp;" "&amp;X75&amp;" "&amp;X76&amp;" "&amp;X77&amp;" "&amp;X78&amp;" "&amp;X79</f>
        <v xml:space="preserve">     </v>
      </c>
    </row>
    <row r="74" spans="1:34" ht="15" customHeight="1">
      <c r="A74" s="89"/>
      <c r="B74" s="97"/>
      <c r="C74" s="97"/>
      <c r="D74" s="97"/>
      <c r="E74" s="97"/>
      <c r="F74" s="97"/>
      <c r="G74" s="97"/>
      <c r="H74" s="132"/>
      <c r="I74" s="155" t="s">
        <v>17</v>
      </c>
      <c r="J74" s="156">
        <v>10</v>
      </c>
      <c r="K74" s="162" t="s">
        <v>92</v>
      </c>
      <c r="L74" s="161">
        <v>6</v>
      </c>
      <c r="M74" s="156" t="s">
        <v>319</v>
      </c>
      <c r="N74" s="156">
        <v>0.5</v>
      </c>
      <c r="O74" s="156" t="s">
        <v>336</v>
      </c>
      <c r="P74" s="156">
        <v>4</v>
      </c>
      <c r="Q74" s="92" t="s">
        <v>13</v>
      </c>
      <c r="R74" s="92">
        <v>7</v>
      </c>
      <c r="S74" s="156" t="s">
        <v>353</v>
      </c>
      <c r="T74" s="156">
        <v>0.6</v>
      </c>
      <c r="U74" s="19" t="s">
        <v>364</v>
      </c>
      <c r="V74" s="73">
        <v>2.5</v>
      </c>
      <c r="W74" s="55"/>
      <c r="X74" s="19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 ht="15" customHeight="1">
      <c r="A75" s="89"/>
      <c r="B75" s="97"/>
      <c r="C75" s="97"/>
      <c r="D75" s="97"/>
      <c r="E75" s="97"/>
      <c r="F75" s="97"/>
      <c r="G75" s="97"/>
      <c r="H75" s="132"/>
      <c r="I75" s="155"/>
      <c r="J75" s="156"/>
      <c r="K75" s="162" t="s">
        <v>287</v>
      </c>
      <c r="L75" s="161">
        <v>2</v>
      </c>
      <c r="M75" s="156" t="s">
        <v>98</v>
      </c>
      <c r="N75" s="156">
        <v>4</v>
      </c>
      <c r="O75" s="156" t="s">
        <v>337</v>
      </c>
      <c r="P75" s="156">
        <v>2</v>
      </c>
      <c r="Q75" s="92" t="s">
        <v>27</v>
      </c>
      <c r="R75" s="92">
        <v>0.05</v>
      </c>
      <c r="S75" s="161" t="s">
        <v>346</v>
      </c>
      <c r="T75" s="161">
        <v>0.05</v>
      </c>
      <c r="U75" s="19"/>
      <c r="V75" s="19"/>
      <c r="W75" s="55"/>
      <c r="X75" s="19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ht="15" customHeight="1">
      <c r="A76" s="89"/>
      <c r="B76" s="97"/>
      <c r="C76" s="97"/>
      <c r="D76" s="97"/>
      <c r="E76" s="97"/>
      <c r="F76" s="97"/>
      <c r="G76" s="97"/>
      <c r="H76" s="132"/>
      <c r="I76" s="155"/>
      <c r="J76" s="156"/>
      <c r="K76" s="156" t="s">
        <v>27</v>
      </c>
      <c r="L76" s="156">
        <v>0.05</v>
      </c>
      <c r="M76" s="156" t="s">
        <v>280</v>
      </c>
      <c r="N76" s="156">
        <v>0.5</v>
      </c>
      <c r="O76" s="156" t="s">
        <v>280</v>
      </c>
      <c r="P76" s="156">
        <v>0.5</v>
      </c>
      <c r="Q76" s="92"/>
      <c r="R76" s="92"/>
      <c r="S76" s="156" t="s">
        <v>100</v>
      </c>
      <c r="T76" s="156">
        <v>0.3</v>
      </c>
      <c r="U76" s="19"/>
      <c r="V76" s="19"/>
      <c r="W76" s="55"/>
      <c r="X76" s="19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 ht="15" customHeight="1">
      <c r="A77" s="89"/>
      <c r="B77" s="97"/>
      <c r="C77" s="97"/>
      <c r="D77" s="97"/>
      <c r="E77" s="97"/>
      <c r="F77" s="97"/>
      <c r="G77" s="97"/>
      <c r="H77" s="132"/>
      <c r="I77" s="155"/>
      <c r="J77" s="156"/>
      <c r="K77" s="156" t="s">
        <v>280</v>
      </c>
      <c r="L77" s="156">
        <v>1</v>
      </c>
      <c r="M77" s="156" t="s">
        <v>27</v>
      </c>
      <c r="N77" s="156">
        <v>0.05</v>
      </c>
      <c r="O77" s="156"/>
      <c r="P77" s="156"/>
      <c r="Q77" s="92"/>
      <c r="R77" s="92"/>
      <c r="S77" s="156"/>
      <c r="T77" s="156"/>
      <c r="U77" s="19"/>
      <c r="V77" s="19"/>
      <c r="W77" s="55"/>
      <c r="X77" s="19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34" ht="15" customHeight="1">
      <c r="A78" s="89"/>
      <c r="B78" s="97"/>
      <c r="C78" s="97"/>
      <c r="D78" s="97"/>
      <c r="E78" s="97"/>
      <c r="F78" s="97"/>
      <c r="G78" s="97"/>
      <c r="H78" s="132"/>
      <c r="I78" s="155"/>
      <c r="J78" s="196"/>
      <c r="K78" s="164"/>
      <c r="L78" s="164"/>
      <c r="M78" s="156"/>
      <c r="N78" s="156"/>
      <c r="O78" s="161"/>
      <c r="P78" s="161"/>
      <c r="Q78" s="92"/>
      <c r="R78" s="92"/>
      <c r="S78" s="156"/>
      <c r="T78" s="156"/>
      <c r="U78" s="19"/>
      <c r="V78" s="19"/>
      <c r="W78" s="55"/>
      <c r="X78" s="19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 ht="15" customHeight="1" thickBot="1">
      <c r="A79" s="89"/>
      <c r="B79" s="97"/>
      <c r="C79" s="97"/>
      <c r="D79" s="97"/>
      <c r="E79" s="97"/>
      <c r="F79" s="97"/>
      <c r="G79" s="97"/>
      <c r="H79" s="132"/>
      <c r="I79" s="160"/>
      <c r="J79" s="158"/>
      <c r="K79" s="179"/>
      <c r="L79" s="179"/>
      <c r="M79" s="163"/>
      <c r="N79" s="163"/>
      <c r="O79" s="163"/>
      <c r="P79" s="163"/>
      <c r="Q79" s="102"/>
      <c r="R79" s="102"/>
      <c r="S79" s="163"/>
      <c r="T79" s="163"/>
      <c r="U79" s="24"/>
      <c r="V79" s="24"/>
      <c r="W79" s="56"/>
      <c r="X79" s="24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 ht="15" customHeight="1">
      <c r="A80" s="85" t="s">
        <v>132</v>
      </c>
      <c r="B80" s="107">
        <v>5.7</v>
      </c>
      <c r="C80" s="107">
        <v>3</v>
      </c>
      <c r="D80" s="107">
        <v>1.5</v>
      </c>
      <c r="E80" s="104">
        <v>2.7</v>
      </c>
      <c r="F80" s="107">
        <v>0</v>
      </c>
      <c r="G80" s="107">
        <v>0</v>
      </c>
      <c r="H80" s="138">
        <f t="shared" si="1"/>
        <v>783</v>
      </c>
      <c r="I80" s="153" t="s">
        <v>28</v>
      </c>
      <c r="J80" s="154"/>
      <c r="K80" s="153" t="s">
        <v>281</v>
      </c>
      <c r="L80" s="161"/>
      <c r="M80" s="153" t="s">
        <v>93</v>
      </c>
      <c r="N80" s="161"/>
      <c r="O80" s="181" t="s">
        <v>235</v>
      </c>
      <c r="P80" s="161"/>
      <c r="Q80" s="88" t="s">
        <v>16</v>
      </c>
      <c r="R80" s="88"/>
      <c r="S80" s="153" t="s">
        <v>264</v>
      </c>
      <c r="T80" s="161"/>
      <c r="U80" s="22" t="s">
        <v>112</v>
      </c>
      <c r="V80" s="22"/>
      <c r="W80" s="55"/>
      <c r="X80" s="50"/>
      <c r="Y80" s="27" t="str">
        <f>A80</f>
        <v>Q2</v>
      </c>
      <c r="Z80" s="28" t="str">
        <f>I81&amp;" "&amp;I82&amp;" "&amp;I83&amp;" "&amp;I84&amp;" "&amp;I85&amp;" "&amp;I86</f>
        <v xml:space="preserve">米 糙米    </v>
      </c>
      <c r="AA80" s="28" t="str">
        <f>K81&amp;" "&amp;K82&amp;" "&amp;K83&amp;" "&amp;K84&amp;" "&amp;K85&amp;" "&amp;K86</f>
        <v xml:space="preserve">雞蛋     </v>
      </c>
      <c r="AB80" s="28" t="str">
        <f>M81&amp;" "&amp;M82&amp;" "&amp;M83&amp;" "&amp;M84&amp;" "&amp;M85&amp;" "&amp;M86</f>
        <v>豆腐 素絞肉 胡蘿蔔 薑 豆瓣醬 杏鮑菇</v>
      </c>
      <c r="AC80" s="28" t="str">
        <f>O81&amp;" "&amp;O82&amp;" "&amp;O83&amp;" "&amp;O84&amp;" "&amp;O85&amp;" "&amp;O86</f>
        <v xml:space="preserve">素絞肉 冬粉 蔬菜 乾木耳 薑 </v>
      </c>
      <c r="AD80" s="28" t="str">
        <f>Q81&amp;" "&amp;Q82&amp;" "&amp;Q83&amp;" "&amp;Q84&amp;" "&amp;Q85&amp;" "&amp;Q86</f>
        <v xml:space="preserve">蔬菜 薑    </v>
      </c>
      <c r="AE80" s="28" t="str">
        <f>S81&amp;" "&amp;S82&amp;" "&amp;S83&amp;" "&amp;S84&amp;" "&amp;S85&amp;" "&amp;S86</f>
        <v xml:space="preserve">乾裙帶菜 薑 雞蛋   </v>
      </c>
      <c r="AF80" s="28" t="str">
        <f>U81&amp;" "&amp;U82&amp;" "&amp;U83&amp;" "&amp;U84&amp;" "&amp;U85&amp;" "&amp;U86</f>
        <v xml:space="preserve">水果     </v>
      </c>
      <c r="AG80" s="28" t="str">
        <f>W81&amp;" "&amp;W82&amp;" "&amp;W83&amp;" "&amp;W84&amp;" "&amp;W85&amp;" "&amp;W86</f>
        <v xml:space="preserve">     </v>
      </c>
      <c r="AH80" s="28" t="str">
        <f>X81&amp;" "&amp;X82&amp;" "&amp;X83&amp;" "&amp;X84&amp;" "&amp;X85&amp;" "&amp;X86</f>
        <v xml:space="preserve">     </v>
      </c>
    </row>
    <row r="81" spans="1:34" ht="15" customHeight="1">
      <c r="A81" s="89"/>
      <c r="B81" s="90"/>
      <c r="C81" s="90"/>
      <c r="D81" s="90"/>
      <c r="E81" s="97"/>
      <c r="F81" s="90"/>
      <c r="G81" s="90"/>
      <c r="H81" s="133"/>
      <c r="I81" s="155" t="s">
        <v>17</v>
      </c>
      <c r="J81" s="156">
        <v>7</v>
      </c>
      <c r="K81" s="162" t="s">
        <v>282</v>
      </c>
      <c r="L81" s="161">
        <v>5.5</v>
      </c>
      <c r="M81" s="156" t="s">
        <v>91</v>
      </c>
      <c r="N81" s="156">
        <v>5</v>
      </c>
      <c r="O81" s="161" t="s">
        <v>296</v>
      </c>
      <c r="P81" s="161">
        <v>0.6</v>
      </c>
      <c r="Q81" s="92" t="s">
        <v>13</v>
      </c>
      <c r="R81" s="92">
        <v>7</v>
      </c>
      <c r="S81" s="156" t="s">
        <v>323</v>
      </c>
      <c r="T81" s="156">
        <v>0.6</v>
      </c>
      <c r="U81" s="19" t="s">
        <v>112</v>
      </c>
      <c r="V81" s="19">
        <v>12</v>
      </c>
      <c r="W81" s="55"/>
      <c r="X81" s="19"/>
      <c r="Y81" s="29"/>
      <c r="Z81" s="5"/>
      <c r="AA81" s="5"/>
      <c r="AB81" s="5"/>
      <c r="AC81" s="5"/>
      <c r="AD81" s="5"/>
      <c r="AE81" s="5"/>
      <c r="AF81" s="5"/>
      <c r="AG81" s="5"/>
      <c r="AH81" s="5"/>
    </row>
    <row r="82" spans="1:34" ht="15" customHeight="1">
      <c r="A82" s="89"/>
      <c r="B82" s="90"/>
      <c r="C82" s="90"/>
      <c r="D82" s="90"/>
      <c r="E82" s="97"/>
      <c r="F82" s="90"/>
      <c r="G82" s="90"/>
      <c r="H82" s="133"/>
      <c r="I82" s="155" t="s">
        <v>32</v>
      </c>
      <c r="J82" s="156">
        <v>3</v>
      </c>
      <c r="K82" s="162"/>
      <c r="L82" s="161"/>
      <c r="M82" s="156" t="s">
        <v>296</v>
      </c>
      <c r="N82" s="156">
        <v>0.6</v>
      </c>
      <c r="O82" s="161" t="s">
        <v>100</v>
      </c>
      <c r="P82" s="161">
        <v>1</v>
      </c>
      <c r="Q82" s="92" t="s">
        <v>27</v>
      </c>
      <c r="R82" s="92">
        <v>0.05</v>
      </c>
      <c r="S82" s="172" t="s">
        <v>346</v>
      </c>
      <c r="T82" s="156">
        <v>0.05</v>
      </c>
      <c r="U82" s="19"/>
      <c r="V82" s="73"/>
      <c r="W82" s="55"/>
      <c r="X82" s="19"/>
      <c r="Y82" s="29"/>
      <c r="Z82" s="5"/>
      <c r="AA82" s="5"/>
      <c r="AB82" s="5"/>
      <c r="AC82" s="5"/>
      <c r="AD82" s="5"/>
      <c r="AE82" s="5"/>
      <c r="AF82" s="5"/>
      <c r="AG82" s="5"/>
      <c r="AH82" s="5"/>
    </row>
    <row r="83" spans="1:34" ht="15" customHeight="1">
      <c r="A83" s="89"/>
      <c r="B83" s="90"/>
      <c r="C83" s="90"/>
      <c r="D83" s="90"/>
      <c r="E83" s="97"/>
      <c r="F83" s="90"/>
      <c r="G83" s="90"/>
      <c r="H83" s="133"/>
      <c r="I83" s="155"/>
      <c r="J83" s="156"/>
      <c r="K83" s="162"/>
      <c r="L83" s="161"/>
      <c r="M83" s="156" t="s">
        <v>280</v>
      </c>
      <c r="N83" s="156">
        <v>1</v>
      </c>
      <c r="O83" s="161" t="s">
        <v>338</v>
      </c>
      <c r="P83" s="161">
        <v>4</v>
      </c>
      <c r="Q83" s="92"/>
      <c r="R83" s="92"/>
      <c r="S83" s="156" t="s">
        <v>282</v>
      </c>
      <c r="T83" s="156">
        <v>2</v>
      </c>
      <c r="U83" s="19"/>
      <c r="V83" s="19"/>
      <c r="W83" s="55"/>
      <c r="X83" s="19"/>
      <c r="Y83" s="29"/>
      <c r="Z83" s="5"/>
      <c r="AA83" s="5"/>
      <c r="AB83" s="5"/>
      <c r="AC83" s="5"/>
      <c r="AD83" s="5"/>
      <c r="AE83" s="5"/>
      <c r="AF83" s="5"/>
      <c r="AG83" s="5"/>
      <c r="AH83" s="5"/>
    </row>
    <row r="84" spans="1:34" ht="15" customHeight="1">
      <c r="A84" s="89"/>
      <c r="B84" s="90"/>
      <c r="C84" s="90"/>
      <c r="D84" s="90"/>
      <c r="E84" s="97"/>
      <c r="F84" s="90"/>
      <c r="G84" s="90"/>
      <c r="H84" s="133"/>
      <c r="I84" s="155"/>
      <c r="J84" s="156"/>
      <c r="K84" s="156"/>
      <c r="L84" s="156"/>
      <c r="M84" s="156" t="s">
        <v>27</v>
      </c>
      <c r="N84" s="156">
        <v>0.05</v>
      </c>
      <c r="O84" s="161" t="s">
        <v>306</v>
      </c>
      <c r="P84" s="161">
        <v>0.01</v>
      </c>
      <c r="Q84" s="92"/>
      <c r="R84" s="92"/>
      <c r="S84" s="156"/>
      <c r="T84" s="156"/>
      <c r="U84" s="19"/>
      <c r="V84" s="19"/>
      <c r="W84" s="55"/>
      <c r="X84" s="19"/>
      <c r="Y84" s="29"/>
      <c r="Z84" s="5"/>
      <c r="AA84" s="5"/>
      <c r="AB84" s="5"/>
      <c r="AC84" s="5"/>
      <c r="AD84" s="5"/>
      <c r="AE84" s="5"/>
      <c r="AF84" s="5"/>
      <c r="AG84" s="5"/>
      <c r="AH84" s="5"/>
    </row>
    <row r="85" spans="1:34" ht="15" customHeight="1">
      <c r="A85" s="89"/>
      <c r="B85" s="90"/>
      <c r="C85" s="90"/>
      <c r="D85" s="90"/>
      <c r="E85" s="97"/>
      <c r="F85" s="90"/>
      <c r="G85" s="90"/>
      <c r="H85" s="133"/>
      <c r="I85" s="155"/>
      <c r="J85" s="156"/>
      <c r="K85" s="156"/>
      <c r="L85" s="156"/>
      <c r="M85" s="156" t="s">
        <v>62</v>
      </c>
      <c r="N85" s="156"/>
      <c r="O85" s="161" t="s">
        <v>27</v>
      </c>
      <c r="P85" s="161">
        <v>0.05</v>
      </c>
      <c r="Q85" s="92"/>
      <c r="R85" s="92"/>
      <c r="S85" s="156"/>
      <c r="T85" s="156"/>
      <c r="U85" s="19"/>
      <c r="V85" s="19"/>
      <c r="W85" s="55"/>
      <c r="X85" s="19"/>
      <c r="Y85" s="29"/>
      <c r="Z85" s="5"/>
      <c r="AA85" s="5"/>
      <c r="AB85" s="5"/>
      <c r="AC85" s="5"/>
      <c r="AD85" s="5"/>
      <c r="AE85" s="5"/>
      <c r="AF85" s="5"/>
      <c r="AG85" s="5"/>
      <c r="AH85" s="5"/>
    </row>
    <row r="86" spans="1:34" ht="15" customHeight="1" thickBot="1">
      <c r="A86" s="93"/>
      <c r="B86" s="94"/>
      <c r="C86" s="94"/>
      <c r="D86" s="94"/>
      <c r="E86" s="105"/>
      <c r="F86" s="94"/>
      <c r="G86" s="94"/>
      <c r="H86" s="139"/>
      <c r="I86" s="160"/>
      <c r="J86" s="158"/>
      <c r="K86" s="163"/>
      <c r="L86" s="163"/>
      <c r="M86" s="176" t="s">
        <v>81</v>
      </c>
      <c r="N86" s="176">
        <v>2</v>
      </c>
      <c r="O86" s="163"/>
      <c r="P86" s="163"/>
      <c r="Q86" s="118"/>
      <c r="R86" s="118"/>
      <c r="S86" s="163"/>
      <c r="T86" s="163"/>
      <c r="U86" s="24"/>
      <c r="V86" s="24"/>
      <c r="W86" s="56"/>
      <c r="X86" s="24"/>
      <c r="Y86" s="30"/>
      <c r="Z86" s="32"/>
      <c r="AA86" s="32"/>
      <c r="AB86" s="32"/>
      <c r="AC86" s="32"/>
      <c r="AD86" s="32"/>
      <c r="AE86" s="32"/>
      <c r="AF86" s="32"/>
      <c r="AG86" s="32"/>
      <c r="AH86" s="32"/>
    </row>
    <row r="87" spans="1:34" ht="15" customHeight="1">
      <c r="A87" s="89" t="s">
        <v>133</v>
      </c>
      <c r="B87" s="90">
        <v>4.2</v>
      </c>
      <c r="C87" s="90">
        <v>3.2</v>
      </c>
      <c r="D87" s="90">
        <v>1.6</v>
      </c>
      <c r="E87" s="97">
        <v>2.7</v>
      </c>
      <c r="F87" s="90">
        <v>0</v>
      </c>
      <c r="G87" s="110">
        <v>0</v>
      </c>
      <c r="H87" s="132">
        <f t="shared" si="1"/>
        <v>695.5</v>
      </c>
      <c r="I87" s="153" t="s">
        <v>153</v>
      </c>
      <c r="J87" s="154"/>
      <c r="K87" s="153" t="s">
        <v>293</v>
      </c>
      <c r="L87" s="161"/>
      <c r="M87" s="173" t="s">
        <v>320</v>
      </c>
      <c r="N87" s="161"/>
      <c r="O87" s="153" t="s">
        <v>236</v>
      </c>
      <c r="P87" s="161"/>
      <c r="Q87" s="99" t="s">
        <v>16</v>
      </c>
      <c r="R87" s="99"/>
      <c r="S87" s="153" t="s">
        <v>265</v>
      </c>
      <c r="T87" s="161"/>
      <c r="U87" s="22" t="s">
        <v>116</v>
      </c>
      <c r="V87" s="22"/>
      <c r="W87" s="55"/>
      <c r="X87" s="50"/>
      <c r="Y87" s="27" t="str">
        <f>A87</f>
        <v>Q3</v>
      </c>
      <c r="Z87" s="28" t="str">
        <f>I88&amp;" "&amp;I89&amp;" "&amp;I90&amp;" "&amp;I91&amp;" "&amp;I92&amp;" "&amp;I93</f>
        <v xml:space="preserve">刈包     </v>
      </c>
      <c r="AA87" s="28" t="str">
        <f>K88&amp;" "&amp;K89&amp;" "&amp;K90&amp;" "&amp;K91&amp;" "&amp;K92&amp;" "&amp;K93</f>
        <v xml:space="preserve">素排     </v>
      </c>
      <c r="AB87" s="28" t="str">
        <f>M88&amp;" "&amp;M89&amp;" "&amp;M90&amp;" "&amp;M91&amp;" "&amp;M92&amp;" "&amp;M93</f>
        <v xml:space="preserve">素絞肉 酸菜 薑   </v>
      </c>
      <c r="AC87" s="28" t="str">
        <f>O88&amp;" "&amp;O89&amp;" "&amp;O90&amp;" "&amp;O91&amp;" "&amp;O92&amp;" "&amp;O93</f>
        <v xml:space="preserve">素黑輪 玉米段 白蘿蔔 薑 味醂 </v>
      </c>
      <c r="AD87" s="28" t="str">
        <f>Q88&amp;" "&amp;Q89&amp;" "&amp;Q90&amp;" "&amp;Q91&amp;" "&amp;Q92&amp;" "&amp;Q93</f>
        <v xml:space="preserve">蔬菜 薑    </v>
      </c>
      <c r="AE87" s="28" t="str">
        <f>S88&amp;" "&amp;S89&amp;" "&amp;S90&amp;" "&amp;S91&amp;" "&amp;S92&amp;" "&amp;S93</f>
        <v>米粉 素絞肉 桶筍絲 素黑輪 胡蘿蔔 乾木耳</v>
      </c>
      <c r="AF87" s="28" t="str">
        <f>U88&amp;" "&amp;U89&amp;" "&amp;U90&amp;" "&amp;U91&amp;" "&amp;U92&amp;" "&amp;U93</f>
        <v xml:space="preserve">保久乳     </v>
      </c>
      <c r="AG87" s="28" t="str">
        <f>W88&amp;" "&amp;W89&amp;" "&amp;W90&amp;" "&amp;W91&amp;" "&amp;W92&amp;" "&amp;W93</f>
        <v xml:space="preserve">     </v>
      </c>
      <c r="AH87" s="28" t="str">
        <f>X88&amp;" "&amp;X89&amp;" "&amp;X90&amp;" "&amp;X91&amp;" "&amp;X92&amp;" "&amp;X93</f>
        <v xml:space="preserve">     </v>
      </c>
    </row>
    <row r="88" spans="1:34" ht="15" customHeight="1">
      <c r="A88" s="89"/>
      <c r="B88" s="90"/>
      <c r="C88" s="90"/>
      <c r="D88" s="90"/>
      <c r="E88" s="97"/>
      <c r="F88" s="90"/>
      <c r="G88" s="110"/>
      <c r="H88" s="132"/>
      <c r="I88" s="155" t="s">
        <v>154</v>
      </c>
      <c r="J88" s="156">
        <v>6</v>
      </c>
      <c r="K88" s="156" t="s">
        <v>283</v>
      </c>
      <c r="L88" s="156">
        <v>6</v>
      </c>
      <c r="M88" s="156" t="s">
        <v>296</v>
      </c>
      <c r="N88" s="156">
        <v>0.5</v>
      </c>
      <c r="O88" s="162" t="s">
        <v>109</v>
      </c>
      <c r="P88" s="161">
        <v>0.5</v>
      </c>
      <c r="Q88" s="92" t="s">
        <v>13</v>
      </c>
      <c r="R88" s="92">
        <v>7</v>
      </c>
      <c r="S88" s="156" t="s">
        <v>354</v>
      </c>
      <c r="T88" s="156">
        <v>2</v>
      </c>
      <c r="U88" s="19" t="s">
        <v>116</v>
      </c>
      <c r="V88" s="19">
        <v>20</v>
      </c>
      <c r="W88" s="55"/>
      <c r="X88" s="19"/>
      <c r="Y88" s="29"/>
      <c r="Z88" s="5"/>
      <c r="AA88" s="5"/>
      <c r="AB88" s="5"/>
      <c r="AC88" s="5"/>
      <c r="AD88" s="5"/>
      <c r="AE88" s="5"/>
      <c r="AF88" s="5"/>
      <c r="AG88" s="5"/>
      <c r="AH88" s="5"/>
    </row>
    <row r="89" spans="1:34" ht="15" customHeight="1">
      <c r="A89" s="89"/>
      <c r="B89" s="90"/>
      <c r="C89" s="90"/>
      <c r="D89" s="90"/>
      <c r="E89" s="97"/>
      <c r="F89" s="90"/>
      <c r="G89" s="110"/>
      <c r="H89" s="132"/>
      <c r="I89" s="155"/>
      <c r="J89" s="156"/>
      <c r="K89" s="156"/>
      <c r="L89" s="156"/>
      <c r="M89" s="156" t="s">
        <v>321</v>
      </c>
      <c r="N89" s="156">
        <v>4.5</v>
      </c>
      <c r="O89" s="162" t="s">
        <v>339</v>
      </c>
      <c r="P89" s="161">
        <v>2</v>
      </c>
      <c r="Q89" s="92" t="s">
        <v>27</v>
      </c>
      <c r="R89" s="92">
        <v>0.05</v>
      </c>
      <c r="S89" s="156" t="s">
        <v>296</v>
      </c>
      <c r="T89" s="156">
        <v>0.5</v>
      </c>
      <c r="U89" s="19"/>
      <c r="V89" s="73"/>
      <c r="W89" s="55"/>
      <c r="X89" s="19"/>
      <c r="Y89" s="29"/>
      <c r="Z89" s="5"/>
      <c r="AA89" s="5"/>
      <c r="AB89" s="5"/>
      <c r="AC89" s="5"/>
      <c r="AD89" s="5"/>
      <c r="AE89" s="5"/>
      <c r="AF89" s="5"/>
      <c r="AG89" s="5"/>
      <c r="AH89" s="5"/>
    </row>
    <row r="90" spans="1:34" ht="15" customHeight="1">
      <c r="A90" s="89"/>
      <c r="B90" s="90"/>
      <c r="C90" s="90"/>
      <c r="D90" s="90"/>
      <c r="E90" s="97"/>
      <c r="F90" s="90"/>
      <c r="G90" s="110"/>
      <c r="H90" s="132"/>
      <c r="I90" s="155"/>
      <c r="J90" s="156"/>
      <c r="K90" s="156"/>
      <c r="L90" s="156"/>
      <c r="M90" s="156" t="s">
        <v>27</v>
      </c>
      <c r="N90" s="156">
        <v>0.05</v>
      </c>
      <c r="O90" s="156" t="s">
        <v>97</v>
      </c>
      <c r="P90" s="156">
        <v>3</v>
      </c>
      <c r="Q90" s="92"/>
      <c r="R90" s="92"/>
      <c r="S90" s="156" t="s">
        <v>355</v>
      </c>
      <c r="T90" s="156">
        <v>1</v>
      </c>
      <c r="U90" s="19"/>
      <c r="V90" s="19"/>
      <c r="W90" s="55"/>
      <c r="X90" s="19"/>
      <c r="Y90" s="29"/>
      <c r="Z90" s="5"/>
      <c r="AA90" s="5"/>
      <c r="AB90" s="5"/>
      <c r="AC90" s="5"/>
      <c r="AD90" s="5"/>
      <c r="AE90" s="5"/>
      <c r="AF90" s="5"/>
      <c r="AG90" s="5"/>
      <c r="AH90" s="5"/>
    </row>
    <row r="91" spans="1:34" ht="15" customHeight="1">
      <c r="A91" s="89"/>
      <c r="B91" s="90"/>
      <c r="C91" s="90"/>
      <c r="D91" s="90"/>
      <c r="E91" s="97"/>
      <c r="F91" s="90"/>
      <c r="G91" s="111"/>
      <c r="H91" s="134"/>
      <c r="I91" s="155"/>
      <c r="J91" s="156"/>
      <c r="K91" s="156"/>
      <c r="L91" s="156"/>
      <c r="M91" s="156"/>
      <c r="N91" s="156"/>
      <c r="O91" s="156" t="s">
        <v>27</v>
      </c>
      <c r="P91" s="156">
        <v>0.05</v>
      </c>
      <c r="Q91" s="92"/>
      <c r="R91" s="92"/>
      <c r="S91" s="156" t="s">
        <v>109</v>
      </c>
      <c r="T91" s="156">
        <v>0.5</v>
      </c>
      <c r="U91" s="19"/>
      <c r="V91" s="19"/>
      <c r="W91" s="55"/>
      <c r="X91" s="19"/>
      <c r="Y91" s="29"/>
      <c r="Z91" s="5"/>
      <c r="AA91" s="5"/>
      <c r="AB91" s="5"/>
      <c r="AC91" s="5"/>
      <c r="AD91" s="5"/>
      <c r="AE91" s="5"/>
      <c r="AF91" s="5"/>
      <c r="AG91" s="5"/>
      <c r="AH91" s="5"/>
    </row>
    <row r="92" spans="1:34" ht="15" customHeight="1">
      <c r="A92" s="89"/>
      <c r="B92" s="90"/>
      <c r="C92" s="90"/>
      <c r="D92" s="90"/>
      <c r="E92" s="97"/>
      <c r="F92" s="90"/>
      <c r="G92" s="110"/>
      <c r="H92" s="132"/>
      <c r="I92" s="155"/>
      <c r="J92" s="156"/>
      <c r="K92" s="156"/>
      <c r="L92" s="156"/>
      <c r="M92" s="156"/>
      <c r="N92" s="156"/>
      <c r="O92" s="156" t="s">
        <v>89</v>
      </c>
      <c r="P92" s="156"/>
      <c r="Q92" s="92"/>
      <c r="R92" s="92"/>
      <c r="S92" s="156" t="s">
        <v>280</v>
      </c>
      <c r="T92" s="156">
        <v>0.5</v>
      </c>
      <c r="U92" s="19"/>
      <c r="V92" s="19"/>
      <c r="W92" s="55"/>
      <c r="X92" s="19"/>
      <c r="Y92" s="29"/>
      <c r="Z92" s="5"/>
      <c r="AA92" s="5"/>
      <c r="AB92" s="5"/>
      <c r="AC92" s="5"/>
      <c r="AD92" s="5"/>
      <c r="AE92" s="5"/>
      <c r="AF92" s="5"/>
      <c r="AG92" s="5"/>
      <c r="AH92" s="5"/>
    </row>
    <row r="93" spans="1:34" ht="15" customHeight="1" thickBot="1">
      <c r="A93" s="89"/>
      <c r="B93" s="90"/>
      <c r="C93" s="90"/>
      <c r="D93" s="90"/>
      <c r="E93" s="97"/>
      <c r="F93" s="90"/>
      <c r="G93" s="110"/>
      <c r="H93" s="132"/>
      <c r="I93" s="157"/>
      <c r="J93" s="158"/>
      <c r="K93" s="163"/>
      <c r="L93" s="163"/>
      <c r="M93" s="163"/>
      <c r="N93" s="163"/>
      <c r="O93" s="163"/>
      <c r="P93" s="163"/>
      <c r="Q93" s="102"/>
      <c r="R93" s="102"/>
      <c r="S93" s="163" t="s">
        <v>306</v>
      </c>
      <c r="T93" s="163">
        <v>0.01</v>
      </c>
      <c r="U93" s="24"/>
      <c r="V93" s="24"/>
      <c r="W93" s="56"/>
      <c r="X93" s="24"/>
      <c r="Y93" s="30"/>
      <c r="Z93" s="32"/>
      <c r="AA93" s="32"/>
      <c r="AB93" s="32"/>
      <c r="AC93" s="32"/>
      <c r="AD93" s="32"/>
      <c r="AE93" s="32"/>
      <c r="AF93" s="32"/>
      <c r="AG93" s="32"/>
      <c r="AH93" s="32"/>
    </row>
    <row r="94" spans="1:34" ht="15" customHeight="1">
      <c r="A94" s="85" t="s">
        <v>134</v>
      </c>
      <c r="B94" s="103">
        <v>6.5</v>
      </c>
      <c r="C94" s="103">
        <v>2.5</v>
      </c>
      <c r="D94" s="103">
        <v>1.9</v>
      </c>
      <c r="E94" s="104">
        <v>2.7</v>
      </c>
      <c r="F94" s="103">
        <v>0</v>
      </c>
      <c r="G94" s="103">
        <v>0</v>
      </c>
      <c r="H94" s="141">
        <f t="shared" si="1"/>
        <v>811.5</v>
      </c>
      <c r="I94" s="153" t="s">
        <v>28</v>
      </c>
      <c r="J94" s="154"/>
      <c r="K94" s="153" t="s">
        <v>416</v>
      </c>
      <c r="L94" s="161"/>
      <c r="M94" s="177" t="s">
        <v>209</v>
      </c>
      <c r="N94" s="161"/>
      <c r="O94" s="181" t="s">
        <v>340</v>
      </c>
      <c r="P94" s="161"/>
      <c r="Q94" s="88" t="s">
        <v>16</v>
      </c>
      <c r="R94" s="88"/>
      <c r="S94" s="153" t="s">
        <v>268</v>
      </c>
      <c r="T94" s="161"/>
      <c r="U94" s="22" t="s">
        <v>112</v>
      </c>
      <c r="V94" s="22"/>
      <c r="W94" s="55" t="s">
        <v>113</v>
      </c>
      <c r="X94" s="50"/>
      <c r="Y94" s="27" t="str">
        <f>A94</f>
        <v>Q4</v>
      </c>
      <c r="Z94" s="28" t="str">
        <f>I95&amp;" "&amp;I96&amp;" "&amp;I97&amp;" "&amp;I98&amp;" "&amp;I99&amp;" "&amp;I100</f>
        <v xml:space="preserve">米 糙米    </v>
      </c>
      <c r="AA94" s="28" t="str">
        <f>K95&amp;" "&amp;K96&amp;" "&amp;K97&amp;" "&amp;K98&amp;" "&amp;K99&amp;" "&amp;K100</f>
        <v xml:space="preserve">麵腸 豆薯 胡蘿蔔 九層塔 薑 </v>
      </c>
      <c r="AB94" s="28" t="str">
        <f>M95&amp;" "&amp;M96&amp;" "&amp;M97&amp;" "&amp;M98&amp;" "&amp;M99&amp;" "&amp;M100</f>
        <v xml:space="preserve">凍豆腐 韓式泡菜 結球白菜   </v>
      </c>
      <c r="AC94" s="28" t="str">
        <f>O95&amp;" "&amp;O96&amp;" "&amp;O97&amp;" "&amp;O98&amp;" "&amp;O99&amp;" "&amp;O100</f>
        <v xml:space="preserve">冬瓜 素丸 胡蘿蔔 薑  </v>
      </c>
      <c r="AD94" s="28" t="str">
        <f>Q95&amp;" "&amp;Q96&amp;" "&amp;Q97&amp;" "&amp;Q98&amp;" "&amp;Q99&amp;" "&amp;Q100</f>
        <v xml:space="preserve">蔬菜 薑    </v>
      </c>
      <c r="AE94" s="28" t="str">
        <f>S95&amp;" "&amp;S96&amp;" "&amp;S97&amp;" "&amp;S98&amp;" "&amp;S99&amp;" "&amp;S100</f>
        <v xml:space="preserve">紅豆 黑秈糯米 二砂糖   </v>
      </c>
      <c r="AF94" s="28" t="str">
        <f>U95&amp;" "&amp;U96&amp;" "&amp;U97&amp;" "&amp;U98&amp;" "&amp;U99&amp;" "&amp;U100</f>
        <v xml:space="preserve">水果     </v>
      </c>
      <c r="AG94" s="28" t="str">
        <f>W95&amp;" "&amp;W96&amp;" "&amp;W97&amp;" "&amp;W98&amp;" "&amp;W99&amp;" "&amp;W100</f>
        <v xml:space="preserve">有機豆奶     </v>
      </c>
      <c r="AH94" s="28" t="str">
        <f>X95&amp;" "&amp;X96&amp;" "&amp;X97&amp;" "&amp;X98&amp;" "&amp;X99&amp;" "&amp;X100</f>
        <v xml:space="preserve">     </v>
      </c>
    </row>
    <row r="95" spans="1:34" ht="15" customHeight="1">
      <c r="A95" s="89"/>
      <c r="B95" s="90"/>
      <c r="C95" s="90"/>
      <c r="D95" s="90"/>
      <c r="E95" s="97"/>
      <c r="F95" s="90"/>
      <c r="G95" s="90"/>
      <c r="H95" s="136"/>
      <c r="I95" s="155" t="s">
        <v>17</v>
      </c>
      <c r="J95" s="156">
        <v>7</v>
      </c>
      <c r="K95" s="162" t="s">
        <v>417</v>
      </c>
      <c r="L95" s="161">
        <v>6</v>
      </c>
      <c r="M95" s="161" t="s">
        <v>322</v>
      </c>
      <c r="N95" s="161">
        <v>4</v>
      </c>
      <c r="O95" s="161" t="s">
        <v>332</v>
      </c>
      <c r="P95" s="161">
        <v>5</v>
      </c>
      <c r="Q95" s="92" t="s">
        <v>13</v>
      </c>
      <c r="R95" s="92">
        <v>7</v>
      </c>
      <c r="S95" s="156" t="s">
        <v>356</v>
      </c>
      <c r="T95" s="156">
        <v>1</v>
      </c>
      <c r="U95" s="19" t="s">
        <v>112</v>
      </c>
      <c r="V95" s="19">
        <v>12</v>
      </c>
      <c r="W95" s="55" t="s">
        <v>114</v>
      </c>
      <c r="X95" s="19"/>
      <c r="Y95" s="29"/>
      <c r="Z95" s="5"/>
      <c r="AA95" s="5"/>
      <c r="AB95" s="5"/>
      <c r="AC95" s="5"/>
      <c r="AD95" s="5"/>
      <c r="AE95" s="5"/>
      <c r="AF95" s="5"/>
      <c r="AG95" s="5"/>
      <c r="AH95" s="5"/>
    </row>
    <row r="96" spans="1:34" ht="15" customHeight="1">
      <c r="A96" s="89"/>
      <c r="B96" s="90"/>
      <c r="C96" s="90"/>
      <c r="D96" s="90"/>
      <c r="E96" s="97"/>
      <c r="F96" s="90"/>
      <c r="G96" s="90"/>
      <c r="H96" s="136"/>
      <c r="I96" s="155" t="s">
        <v>32</v>
      </c>
      <c r="J96" s="156">
        <v>3</v>
      </c>
      <c r="K96" s="162" t="s">
        <v>164</v>
      </c>
      <c r="L96" s="161">
        <v>5</v>
      </c>
      <c r="M96" s="161" t="s">
        <v>298</v>
      </c>
      <c r="N96" s="161">
        <v>1</v>
      </c>
      <c r="O96" s="161" t="s">
        <v>341</v>
      </c>
      <c r="P96" s="161">
        <v>0.5</v>
      </c>
      <c r="Q96" s="92" t="s">
        <v>27</v>
      </c>
      <c r="R96" s="92">
        <v>0.05</v>
      </c>
      <c r="S96" s="161" t="s">
        <v>279</v>
      </c>
      <c r="T96" s="161">
        <v>2</v>
      </c>
      <c r="U96" s="19"/>
      <c r="V96" s="73"/>
      <c r="W96" s="55"/>
      <c r="X96" s="19"/>
      <c r="Y96" s="29"/>
      <c r="Z96" s="5"/>
      <c r="AA96" s="5"/>
      <c r="AB96" s="5"/>
      <c r="AC96" s="5"/>
      <c r="AD96" s="5"/>
      <c r="AE96" s="5"/>
      <c r="AF96" s="5"/>
      <c r="AG96" s="5"/>
      <c r="AH96" s="5"/>
    </row>
    <row r="97" spans="1:34" ht="15" customHeight="1">
      <c r="A97" s="89"/>
      <c r="B97" s="90"/>
      <c r="C97" s="90"/>
      <c r="D97" s="90"/>
      <c r="E97" s="97"/>
      <c r="F97" s="90"/>
      <c r="G97" s="90"/>
      <c r="H97" s="133"/>
      <c r="I97" s="155"/>
      <c r="J97" s="156"/>
      <c r="K97" s="162" t="s">
        <v>22</v>
      </c>
      <c r="L97" s="161">
        <v>1</v>
      </c>
      <c r="M97" s="161" t="s">
        <v>299</v>
      </c>
      <c r="N97" s="161">
        <v>1.5</v>
      </c>
      <c r="O97" s="161" t="s">
        <v>280</v>
      </c>
      <c r="P97" s="161">
        <v>0.5</v>
      </c>
      <c r="Q97" s="92"/>
      <c r="R97" s="92"/>
      <c r="S97" s="156" t="s">
        <v>107</v>
      </c>
      <c r="T97" s="156">
        <v>1</v>
      </c>
      <c r="U97" s="19"/>
      <c r="V97" s="19"/>
      <c r="W97" s="55"/>
      <c r="X97" s="19"/>
      <c r="Y97" s="29"/>
      <c r="Z97" s="5"/>
      <c r="AA97" s="5"/>
      <c r="AB97" s="5"/>
      <c r="AC97" s="5"/>
      <c r="AD97" s="5"/>
      <c r="AE97" s="5"/>
      <c r="AF97" s="5"/>
      <c r="AG97" s="5"/>
      <c r="AH97" s="5"/>
    </row>
    <row r="98" spans="1:34" ht="15" customHeight="1">
      <c r="A98" s="89"/>
      <c r="B98" s="90"/>
      <c r="C98" s="90"/>
      <c r="D98" s="90"/>
      <c r="E98" s="97"/>
      <c r="F98" s="90"/>
      <c r="G98" s="90"/>
      <c r="H98" s="136"/>
      <c r="I98" s="155"/>
      <c r="J98" s="156"/>
      <c r="K98" s="156" t="s">
        <v>45</v>
      </c>
      <c r="L98" s="156">
        <v>0.15</v>
      </c>
      <c r="M98" s="182"/>
      <c r="N98" s="182"/>
      <c r="O98" s="161" t="s">
        <v>27</v>
      </c>
      <c r="P98" s="161">
        <v>0.05</v>
      </c>
      <c r="Q98" s="92"/>
      <c r="R98" s="92"/>
      <c r="S98" s="156"/>
      <c r="T98" s="156"/>
      <c r="U98" s="19"/>
      <c r="V98" s="19"/>
      <c r="W98" s="55"/>
      <c r="X98" s="19"/>
      <c r="Y98" s="29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15" customHeight="1">
      <c r="A99" s="89"/>
      <c r="B99" s="90"/>
      <c r="C99" s="90"/>
      <c r="D99" s="90"/>
      <c r="E99" s="97"/>
      <c r="F99" s="90"/>
      <c r="G99" s="90"/>
      <c r="H99" s="136"/>
      <c r="I99" s="155"/>
      <c r="J99" s="156"/>
      <c r="K99" s="156" t="s">
        <v>27</v>
      </c>
      <c r="L99" s="196">
        <v>0.05</v>
      </c>
      <c r="M99" s="198"/>
      <c r="N99" s="198"/>
      <c r="O99" s="161"/>
      <c r="P99" s="161"/>
      <c r="Q99" s="92"/>
      <c r="R99" s="92"/>
      <c r="S99" s="156"/>
      <c r="T99" s="156"/>
      <c r="U99" s="19"/>
      <c r="V99" s="19"/>
      <c r="W99" s="55"/>
      <c r="X99" s="19"/>
      <c r="Y99" s="29"/>
      <c r="Z99" s="5"/>
      <c r="AA99" s="5"/>
      <c r="AB99" s="5"/>
      <c r="AC99" s="5"/>
      <c r="AD99" s="5"/>
      <c r="AE99" s="5"/>
      <c r="AF99" s="5"/>
      <c r="AG99" s="5"/>
      <c r="AH99" s="5"/>
    </row>
    <row r="100" spans="1:34" ht="15" customHeight="1" thickBot="1">
      <c r="A100" s="93"/>
      <c r="B100" s="94"/>
      <c r="C100" s="94"/>
      <c r="D100" s="94"/>
      <c r="E100" s="105"/>
      <c r="F100" s="94"/>
      <c r="G100" s="94"/>
      <c r="H100" s="137"/>
      <c r="I100" s="160"/>
      <c r="J100" s="158"/>
      <c r="K100" s="163"/>
      <c r="L100" s="197"/>
      <c r="M100" s="212"/>
      <c r="N100" s="212"/>
      <c r="O100" s="160"/>
      <c r="P100" s="163"/>
      <c r="Q100" s="96"/>
      <c r="R100" s="96"/>
      <c r="S100" s="163"/>
      <c r="T100" s="163"/>
      <c r="U100" s="24"/>
      <c r="V100" s="24"/>
      <c r="W100" s="56"/>
      <c r="X100" s="24"/>
      <c r="Y100" s="30"/>
      <c r="Z100" s="32"/>
      <c r="AA100" s="32"/>
      <c r="AB100" s="32"/>
      <c r="AC100" s="32"/>
      <c r="AD100" s="32"/>
      <c r="AE100" s="32"/>
      <c r="AF100" s="32"/>
      <c r="AG100" s="32"/>
      <c r="AH100" s="32"/>
    </row>
    <row r="101" spans="1:34" ht="15" customHeight="1">
      <c r="A101" s="89" t="s">
        <v>135</v>
      </c>
      <c r="B101" s="100">
        <v>5.4</v>
      </c>
      <c r="C101" s="100">
        <v>2.2000000000000002</v>
      </c>
      <c r="D101" s="100">
        <v>1.9</v>
      </c>
      <c r="E101" s="97">
        <v>2.7</v>
      </c>
      <c r="F101" s="100">
        <v>0</v>
      </c>
      <c r="G101" s="100">
        <v>0</v>
      </c>
      <c r="H101" s="135">
        <f t="shared" si="1"/>
        <v>712</v>
      </c>
      <c r="I101" s="153" t="s">
        <v>15</v>
      </c>
      <c r="J101" s="154"/>
      <c r="K101" s="153" t="s">
        <v>294</v>
      </c>
      <c r="L101" s="161"/>
      <c r="M101" s="166" t="s">
        <v>210</v>
      </c>
      <c r="N101" s="161"/>
      <c r="O101" s="177" t="s">
        <v>342</v>
      </c>
      <c r="P101" s="161"/>
      <c r="Q101" s="99" t="s">
        <v>16</v>
      </c>
      <c r="R101" s="99"/>
      <c r="S101" s="153" t="s">
        <v>270</v>
      </c>
      <c r="T101" s="161"/>
      <c r="U101" s="22" t="s">
        <v>361</v>
      </c>
      <c r="V101" s="22"/>
      <c r="W101" s="55"/>
      <c r="X101" s="51"/>
      <c r="Y101" s="27" t="str">
        <f>A101</f>
        <v>R1</v>
      </c>
      <c r="Z101" s="28" t="str">
        <f>I102&amp;" "&amp;I103&amp;" "&amp;I104&amp;" "&amp;I105&amp;" "&amp;I106&amp;" "&amp;I107</f>
        <v xml:space="preserve">米     </v>
      </c>
      <c r="AA101" s="28" t="str">
        <f>K102&amp;" "&amp;K103&amp;" "&amp;K104&amp;" "&amp;K105&amp;" "&amp;K106&amp;" "&amp;K107</f>
        <v xml:space="preserve">四角油豆腐 南瓜 胡蘿蔔 椰漿 咖哩粉 </v>
      </c>
      <c r="AB101" s="28" t="str">
        <f>M102&amp;" "&amp;M103&amp;" "&amp;M104&amp;" "&amp;M105&amp;" "&amp;M106&amp;" "&amp;M107</f>
        <v xml:space="preserve">乾裙帶菜 薑絲 薑 胡蘿蔔  </v>
      </c>
      <c r="AC101" s="28" t="str">
        <f>O102&amp;" "&amp;O103&amp;" "&amp;O104&amp;" "&amp;O105&amp;" "&amp;O106&amp;" "&amp;O107</f>
        <v xml:space="preserve">豆干     </v>
      </c>
      <c r="AD101" s="28" t="str">
        <f>Q102&amp;" "&amp;Q103&amp;" "&amp;Q104&amp;" "&amp;Q105&amp;" "&amp;Q106&amp;" "&amp;Q107</f>
        <v xml:space="preserve">蔬菜 薑    </v>
      </c>
      <c r="AE101" s="28" t="str">
        <f>S102&amp;" "&amp;S103&amp;" "&amp;S104&amp;" "&amp;S105&amp;" "&amp;S106&amp;" "&amp;S107</f>
        <v xml:space="preserve">甘藍 大番茄    </v>
      </c>
      <c r="AF101" s="28" t="str">
        <f>U102&amp;" "&amp;U103&amp;" "&amp;U104&amp;" "&amp;U105&amp;" "&amp;U106&amp;" "&amp;U107</f>
        <v xml:space="preserve">葡萄乾     </v>
      </c>
      <c r="AG101" s="28" t="str">
        <f>W102&amp;" "&amp;W103&amp;" "&amp;W104&amp;" "&amp;W105&amp;" "&amp;W106&amp;" "&amp;W107</f>
        <v xml:space="preserve">     </v>
      </c>
      <c r="AH101" s="28" t="str">
        <f>X102&amp;" "&amp;X103&amp;" "&amp;X104&amp;" "&amp;X105&amp;" "&amp;X106&amp;" "&amp;X107</f>
        <v xml:space="preserve">     </v>
      </c>
    </row>
    <row r="102" spans="1:34" ht="15" customHeight="1">
      <c r="A102" s="89"/>
      <c r="B102" s="90"/>
      <c r="C102" s="90"/>
      <c r="D102" s="90"/>
      <c r="E102" s="97"/>
      <c r="F102" s="90"/>
      <c r="G102" s="90"/>
      <c r="H102" s="136"/>
      <c r="I102" s="155" t="s">
        <v>17</v>
      </c>
      <c r="J102" s="156">
        <v>10</v>
      </c>
      <c r="K102" s="162" t="s">
        <v>95</v>
      </c>
      <c r="L102" s="161">
        <v>5.5</v>
      </c>
      <c r="M102" s="183" t="s">
        <v>323</v>
      </c>
      <c r="N102" s="156">
        <v>0.8</v>
      </c>
      <c r="O102" s="161" t="s">
        <v>92</v>
      </c>
      <c r="P102" s="161">
        <v>4.5</v>
      </c>
      <c r="Q102" s="92" t="s">
        <v>13</v>
      </c>
      <c r="R102" s="92">
        <v>7</v>
      </c>
      <c r="S102" s="161" t="s">
        <v>90</v>
      </c>
      <c r="T102" s="161">
        <v>2</v>
      </c>
      <c r="U102" s="19" t="s">
        <v>361</v>
      </c>
      <c r="V102" s="19">
        <v>1.4</v>
      </c>
      <c r="W102" s="55"/>
      <c r="X102" s="19"/>
      <c r="Y102" s="29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 ht="15" customHeight="1">
      <c r="A103" s="89"/>
      <c r="B103" s="90"/>
      <c r="C103" s="90"/>
      <c r="D103" s="90"/>
      <c r="E103" s="97"/>
      <c r="F103" s="90"/>
      <c r="G103" s="90"/>
      <c r="H103" s="136"/>
      <c r="I103" s="155"/>
      <c r="J103" s="156"/>
      <c r="K103" s="167" t="s">
        <v>77</v>
      </c>
      <c r="L103" s="161">
        <v>4</v>
      </c>
      <c r="M103" s="168" t="s">
        <v>212</v>
      </c>
      <c r="N103" s="155">
        <v>0.05</v>
      </c>
      <c r="O103" s="161"/>
      <c r="P103" s="161"/>
      <c r="Q103" s="92" t="s">
        <v>27</v>
      </c>
      <c r="R103" s="92">
        <v>0.05</v>
      </c>
      <c r="S103" s="156" t="s">
        <v>303</v>
      </c>
      <c r="T103" s="156">
        <v>2</v>
      </c>
      <c r="U103" s="19"/>
      <c r="V103" s="73"/>
      <c r="W103" s="55"/>
      <c r="X103" s="19"/>
      <c r="Y103" s="29"/>
      <c r="Z103" s="5"/>
      <c r="AA103" s="5"/>
      <c r="AB103" s="5"/>
      <c r="AC103" s="5"/>
      <c r="AD103" s="5"/>
      <c r="AE103" s="5"/>
      <c r="AF103" s="5"/>
      <c r="AG103" s="5"/>
      <c r="AH103" s="5"/>
    </row>
    <row r="104" spans="1:34" ht="15" customHeight="1">
      <c r="A104" s="89"/>
      <c r="B104" s="90"/>
      <c r="C104" s="90"/>
      <c r="D104" s="90"/>
      <c r="E104" s="97"/>
      <c r="F104" s="90"/>
      <c r="G104" s="90"/>
      <c r="H104" s="133"/>
      <c r="I104" s="155"/>
      <c r="J104" s="156"/>
      <c r="K104" s="168" t="s">
        <v>280</v>
      </c>
      <c r="L104" s="161">
        <v>1</v>
      </c>
      <c r="M104" s="168" t="s">
        <v>27</v>
      </c>
      <c r="N104" s="155">
        <v>0.05</v>
      </c>
      <c r="O104" s="182"/>
      <c r="P104" s="161"/>
      <c r="Q104" s="92"/>
      <c r="R104" s="92"/>
      <c r="S104" s="156"/>
      <c r="T104" s="156"/>
      <c r="U104" s="19"/>
      <c r="V104" s="19"/>
      <c r="W104" s="55"/>
      <c r="X104" s="19"/>
      <c r="Y104" s="29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 ht="15" customHeight="1">
      <c r="A105" s="89"/>
      <c r="B105" s="90"/>
      <c r="C105" s="90"/>
      <c r="D105" s="90"/>
      <c r="E105" s="97"/>
      <c r="F105" s="90"/>
      <c r="G105" s="90"/>
      <c r="H105" s="136"/>
      <c r="I105" s="155"/>
      <c r="J105" s="156"/>
      <c r="K105" s="162" t="s">
        <v>178</v>
      </c>
      <c r="L105" s="156"/>
      <c r="M105" s="183" t="s">
        <v>280</v>
      </c>
      <c r="N105" s="155">
        <v>1</v>
      </c>
      <c r="O105" s="178"/>
      <c r="P105" s="161"/>
      <c r="Q105" s="92"/>
      <c r="R105" s="92"/>
      <c r="S105" s="156"/>
      <c r="T105" s="156"/>
      <c r="U105" s="19"/>
      <c r="V105" s="19"/>
      <c r="W105" s="55"/>
      <c r="X105" s="19"/>
      <c r="Y105" s="29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 ht="15" customHeight="1">
      <c r="A106" s="89"/>
      <c r="B106" s="90"/>
      <c r="C106" s="90"/>
      <c r="D106" s="90"/>
      <c r="E106" s="97"/>
      <c r="F106" s="90"/>
      <c r="G106" s="90"/>
      <c r="H106" s="136"/>
      <c r="I106" s="155"/>
      <c r="J106" s="156"/>
      <c r="K106" s="156" t="s">
        <v>47</v>
      </c>
      <c r="L106" s="156"/>
      <c r="M106" s="162"/>
      <c r="N106" s="156"/>
      <c r="O106" s="161"/>
      <c r="P106" s="161"/>
      <c r="Q106" s="92"/>
      <c r="R106" s="92"/>
      <c r="S106" s="156"/>
      <c r="T106" s="156"/>
      <c r="U106" s="19"/>
      <c r="V106" s="19"/>
      <c r="W106" s="55"/>
      <c r="X106" s="19"/>
      <c r="Y106" s="29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 ht="15" customHeight="1" thickBot="1">
      <c r="A107" s="93"/>
      <c r="B107" s="94"/>
      <c r="C107" s="94"/>
      <c r="D107" s="94"/>
      <c r="E107" s="105"/>
      <c r="F107" s="94"/>
      <c r="G107" s="94"/>
      <c r="H107" s="137"/>
      <c r="I107" s="160"/>
      <c r="J107" s="158"/>
      <c r="K107" s="163"/>
      <c r="L107" s="163"/>
      <c r="M107" s="163"/>
      <c r="N107" s="163"/>
      <c r="O107" s="163"/>
      <c r="P107" s="163"/>
      <c r="Q107" s="96"/>
      <c r="R107" s="96"/>
      <c r="S107" s="163"/>
      <c r="T107" s="163"/>
      <c r="U107" s="24"/>
      <c r="V107" s="24"/>
      <c r="W107" s="56"/>
      <c r="X107" s="24"/>
      <c r="Y107" s="30"/>
      <c r="Z107" s="32"/>
      <c r="AA107" s="32"/>
      <c r="AB107" s="32"/>
      <c r="AC107" s="32"/>
      <c r="AD107" s="32"/>
      <c r="AE107" s="32"/>
      <c r="AF107" s="32"/>
      <c r="AG107" s="32"/>
      <c r="AH107" s="32"/>
    </row>
    <row r="108" spans="1:34" ht="15" customHeight="1">
      <c r="A108" s="85" t="s">
        <v>136</v>
      </c>
      <c r="B108" s="104">
        <v>5.6</v>
      </c>
      <c r="C108" s="104">
        <v>3.2</v>
      </c>
      <c r="D108" s="104">
        <v>1.5</v>
      </c>
      <c r="E108" s="104">
        <v>2.9</v>
      </c>
      <c r="F108" s="104">
        <v>0.3</v>
      </c>
      <c r="G108" s="104">
        <v>0</v>
      </c>
      <c r="H108" s="131">
        <f t="shared" si="1"/>
        <v>800</v>
      </c>
      <c r="I108" s="153" t="s">
        <v>28</v>
      </c>
      <c r="J108" s="154"/>
      <c r="K108" s="153" t="s">
        <v>292</v>
      </c>
      <c r="L108" s="161"/>
      <c r="M108" s="153" t="s">
        <v>213</v>
      </c>
      <c r="N108" s="161"/>
      <c r="O108" s="181" t="s">
        <v>242</v>
      </c>
      <c r="P108" s="161"/>
      <c r="Q108" s="88" t="s">
        <v>16</v>
      </c>
      <c r="R108" s="125"/>
      <c r="S108" s="153" t="s">
        <v>272</v>
      </c>
      <c r="T108" s="161"/>
      <c r="U108" s="22" t="s">
        <v>111</v>
      </c>
      <c r="V108" s="22"/>
      <c r="W108" s="55"/>
      <c r="X108" s="50"/>
      <c r="Y108" s="5" t="str">
        <f>A108</f>
        <v>R2</v>
      </c>
      <c r="Z108" s="5" t="str">
        <f>I109&amp;" "&amp;I110&amp;" "&amp;I111&amp;" "&amp;I112&amp;" "&amp;I113&amp;" "&amp;I114</f>
        <v xml:space="preserve">米 糙米    </v>
      </c>
      <c r="AA108" s="5" t="str">
        <f>K109&amp;" "&amp;K110&amp;" "&amp;K111&amp;" "&amp;K112&amp;" "&amp;K113&amp;" "&amp;K114</f>
        <v xml:space="preserve">豆包     </v>
      </c>
      <c r="AB108" s="5" t="str">
        <f>M109&amp;" "&amp;M110&amp;" "&amp;M111&amp;" "&amp;M112&amp;" "&amp;M113&amp;" "&amp;M114</f>
        <v xml:space="preserve">絲瓜 麵線 素絞肉   </v>
      </c>
      <c r="AC108" s="5" t="str">
        <f>O109&amp;" "&amp;O110&amp;" "&amp;O111&amp;" "&amp;O112&amp;" "&amp;O113&amp;" "&amp;O114</f>
        <v xml:space="preserve">豬絞肉 冷凍毛豆仁 薑 冷凍玉米粒 胡蘿蔔 </v>
      </c>
      <c r="AD108" s="5" t="str">
        <f>Q109&amp;" "&amp;Q110&amp;" "&amp;Q111&amp;" "&amp;Q112&amp;" "&amp;Q113&amp;" "&amp;Q114</f>
        <v xml:space="preserve">蔬菜 薑    </v>
      </c>
      <c r="AE108" s="5" t="str">
        <f>S109&amp;" "&amp;S110&amp;" "&amp;S111&amp;" "&amp;S112&amp;" "&amp;S113&amp;" "&amp;S114</f>
        <v xml:space="preserve">豆腐 脆筍 金針菇 胡蘿蔔 乾木耳 </v>
      </c>
      <c r="AF108" s="5" t="str">
        <f>U109&amp;" "&amp;U110&amp;" "&amp;U111&amp;" "&amp;U112&amp;" "&amp;U113&amp;" "&amp;U114</f>
        <v xml:space="preserve">果汁     </v>
      </c>
      <c r="AG108" s="5" t="str">
        <f>W109&amp;" "&amp;W110&amp;" "&amp;W111&amp;" "&amp;W112&amp;" "&amp;W113&amp;" "&amp;W114</f>
        <v xml:space="preserve">     </v>
      </c>
      <c r="AH108" s="5" t="str">
        <f>X109&amp;" "&amp;X110&amp;" "&amp;X111&amp;" "&amp;X112&amp;" "&amp;X113&amp;" "&amp;X114</f>
        <v xml:space="preserve">     </v>
      </c>
    </row>
    <row r="109" spans="1:34" ht="15" customHeight="1">
      <c r="A109" s="89"/>
      <c r="B109" s="97"/>
      <c r="C109" s="97"/>
      <c r="D109" s="97"/>
      <c r="E109" s="97"/>
      <c r="F109" s="97"/>
      <c r="G109" s="97"/>
      <c r="H109" s="132"/>
      <c r="I109" s="155" t="s">
        <v>17</v>
      </c>
      <c r="J109" s="156">
        <v>7</v>
      </c>
      <c r="K109" s="162" t="s">
        <v>103</v>
      </c>
      <c r="L109" s="161">
        <v>6</v>
      </c>
      <c r="M109" s="156" t="s">
        <v>324</v>
      </c>
      <c r="N109" s="156">
        <v>5</v>
      </c>
      <c r="O109" s="161" t="s">
        <v>85</v>
      </c>
      <c r="P109" s="161">
        <v>0.6</v>
      </c>
      <c r="Q109" s="92" t="s">
        <v>13</v>
      </c>
      <c r="R109" s="92">
        <v>7</v>
      </c>
      <c r="S109" s="156" t="s">
        <v>91</v>
      </c>
      <c r="T109" s="156">
        <v>2</v>
      </c>
      <c r="U109" s="19" t="s">
        <v>111</v>
      </c>
      <c r="V109" s="19">
        <v>17</v>
      </c>
      <c r="W109" s="55"/>
      <c r="X109" s="19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 ht="15" customHeight="1">
      <c r="A110" s="89"/>
      <c r="B110" s="97"/>
      <c r="C110" s="97"/>
      <c r="D110" s="97"/>
      <c r="E110" s="97"/>
      <c r="F110" s="97"/>
      <c r="G110" s="97"/>
      <c r="H110" s="132"/>
      <c r="I110" s="155" t="s">
        <v>32</v>
      </c>
      <c r="J110" s="156">
        <v>3</v>
      </c>
      <c r="K110" s="162"/>
      <c r="L110" s="161"/>
      <c r="M110" s="156" t="s">
        <v>325</v>
      </c>
      <c r="N110" s="156">
        <v>1</v>
      </c>
      <c r="O110" s="161" t="s">
        <v>311</v>
      </c>
      <c r="P110" s="161">
        <v>1</v>
      </c>
      <c r="Q110" s="92" t="s">
        <v>27</v>
      </c>
      <c r="R110" s="92">
        <v>0.05</v>
      </c>
      <c r="S110" s="156" t="s">
        <v>307</v>
      </c>
      <c r="T110" s="156">
        <v>1</v>
      </c>
      <c r="U110" s="19"/>
      <c r="V110" s="73"/>
      <c r="W110" s="55"/>
      <c r="X110" s="19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:34" ht="15" customHeight="1">
      <c r="A111" s="89"/>
      <c r="B111" s="97"/>
      <c r="C111" s="97"/>
      <c r="D111" s="97"/>
      <c r="E111" s="97"/>
      <c r="F111" s="97"/>
      <c r="G111" s="97"/>
      <c r="H111" s="132"/>
      <c r="I111" s="155"/>
      <c r="J111" s="156"/>
      <c r="K111" s="162"/>
      <c r="L111" s="161"/>
      <c r="M111" s="156" t="s">
        <v>296</v>
      </c>
      <c r="N111" s="156">
        <v>0.6</v>
      </c>
      <c r="O111" s="161" t="s">
        <v>27</v>
      </c>
      <c r="P111" s="161">
        <v>0.05</v>
      </c>
      <c r="Q111" s="92"/>
      <c r="R111" s="92"/>
      <c r="S111" s="156" t="s">
        <v>108</v>
      </c>
      <c r="T111" s="156">
        <v>1.5</v>
      </c>
      <c r="U111" s="19"/>
      <c r="V111" s="19"/>
      <c r="W111" s="55"/>
      <c r="X111" s="19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 ht="15" customHeight="1">
      <c r="A112" s="89"/>
      <c r="B112" s="97"/>
      <c r="C112" s="97"/>
      <c r="D112" s="97"/>
      <c r="E112" s="97"/>
      <c r="F112" s="97"/>
      <c r="G112" s="97"/>
      <c r="H112" s="132"/>
      <c r="I112" s="155"/>
      <c r="J112" s="156"/>
      <c r="K112" s="156"/>
      <c r="L112" s="156"/>
      <c r="M112" s="156"/>
      <c r="N112" s="156"/>
      <c r="O112" s="161" t="s">
        <v>310</v>
      </c>
      <c r="P112" s="161">
        <v>3</v>
      </c>
      <c r="Q112" s="92"/>
      <c r="R112" s="92"/>
      <c r="S112" s="156" t="s">
        <v>280</v>
      </c>
      <c r="T112" s="156">
        <v>0.5</v>
      </c>
      <c r="U112" s="19"/>
      <c r="V112" s="19"/>
      <c r="W112" s="55"/>
      <c r="X112" s="19"/>
      <c r="Y112" s="5"/>
      <c r="Z112" s="5"/>
      <c r="AA112" s="5"/>
      <c r="AB112" s="5"/>
      <c r="AC112" s="5"/>
      <c r="AD112" s="5"/>
      <c r="AE112" s="5"/>
      <c r="AF112" s="5"/>
      <c r="AG112" s="5"/>
      <c r="AH112" s="5"/>
    </row>
    <row r="113" spans="1:34" ht="15" customHeight="1">
      <c r="A113" s="89"/>
      <c r="B113" s="97"/>
      <c r="C113" s="97"/>
      <c r="D113" s="97"/>
      <c r="E113" s="97"/>
      <c r="F113" s="97"/>
      <c r="G113" s="97"/>
      <c r="H113" s="132"/>
      <c r="I113" s="155"/>
      <c r="J113" s="156"/>
      <c r="K113" s="156"/>
      <c r="L113" s="156"/>
      <c r="M113" s="156"/>
      <c r="N113" s="156"/>
      <c r="O113" s="161" t="s">
        <v>280</v>
      </c>
      <c r="P113" s="161">
        <v>0.5</v>
      </c>
      <c r="Q113" s="92"/>
      <c r="R113" s="92"/>
      <c r="S113" s="156" t="s">
        <v>306</v>
      </c>
      <c r="T113" s="156">
        <v>0.01</v>
      </c>
      <c r="U113" s="19"/>
      <c r="V113" s="19"/>
      <c r="W113" s="55"/>
      <c r="X113" s="19"/>
      <c r="Y113" s="5"/>
      <c r="Z113" s="5"/>
      <c r="AA113" s="5"/>
      <c r="AB113" s="5"/>
      <c r="AC113" s="5"/>
      <c r="AD113" s="5"/>
      <c r="AE113" s="5"/>
      <c r="AF113" s="5"/>
      <c r="AG113" s="5"/>
      <c r="AH113" s="5"/>
    </row>
    <row r="114" spans="1:34" ht="15" customHeight="1" thickBot="1">
      <c r="A114" s="89"/>
      <c r="B114" s="97"/>
      <c r="C114" s="97"/>
      <c r="D114" s="97"/>
      <c r="E114" s="97"/>
      <c r="F114" s="97"/>
      <c r="G114" s="97"/>
      <c r="H114" s="132"/>
      <c r="I114" s="160"/>
      <c r="J114" s="158"/>
      <c r="K114" s="163"/>
      <c r="L114" s="163"/>
      <c r="M114" s="163"/>
      <c r="N114" s="163"/>
      <c r="O114" s="163"/>
      <c r="P114" s="163"/>
      <c r="Q114" s="102"/>
      <c r="R114" s="102"/>
      <c r="S114" s="163"/>
      <c r="T114" s="163"/>
      <c r="U114" s="24"/>
      <c r="V114" s="24"/>
      <c r="W114" s="56"/>
      <c r="X114" s="24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1:34" ht="15" customHeight="1">
      <c r="A115" s="85" t="s">
        <v>137</v>
      </c>
      <c r="B115" s="107">
        <v>5.6</v>
      </c>
      <c r="C115" s="107">
        <v>2.1</v>
      </c>
      <c r="D115" s="107">
        <v>1.7</v>
      </c>
      <c r="E115" s="104">
        <v>2.9</v>
      </c>
      <c r="F115" s="107">
        <v>0</v>
      </c>
      <c r="G115" s="107">
        <v>0</v>
      </c>
      <c r="H115" s="138">
        <f t="shared" si="1"/>
        <v>722.5</v>
      </c>
      <c r="I115" s="153" t="s">
        <v>155</v>
      </c>
      <c r="J115" s="154"/>
      <c r="K115" s="153" t="s">
        <v>104</v>
      </c>
      <c r="L115" s="161"/>
      <c r="M115" s="173" t="s">
        <v>326</v>
      </c>
      <c r="N115" s="161"/>
      <c r="O115" s="153" t="s">
        <v>243</v>
      </c>
      <c r="P115" s="161"/>
      <c r="Q115" s="88" t="s">
        <v>16</v>
      </c>
      <c r="R115" s="125"/>
      <c r="S115" s="153" t="s">
        <v>61</v>
      </c>
      <c r="T115" s="161"/>
      <c r="U115" s="22" t="s">
        <v>365</v>
      </c>
      <c r="V115" s="22"/>
      <c r="W115" s="55"/>
      <c r="X115" s="50"/>
      <c r="Y115" s="27" t="str">
        <f>A115</f>
        <v>R3</v>
      </c>
      <c r="Z115" s="28" t="str">
        <f>I116&amp;" "&amp;I117&amp;" "&amp;I118&amp;" "&amp;I119&amp;" "&amp;I120&amp;" "&amp;I121</f>
        <v xml:space="preserve">拉麵     </v>
      </c>
      <c r="AA115" s="28" t="str">
        <f>K116&amp;" "&amp;K117&amp;" "&amp;K118&amp;" "&amp;K119&amp;" "&amp;K120&amp;" "&amp;K121</f>
        <v xml:space="preserve">素絞肉 馬鈴薯 芹菜 蘑菇醬  </v>
      </c>
      <c r="AB115" s="28" t="str">
        <f>M116&amp;" "&amp;M117&amp;" "&amp;M118&amp;" "&amp;M119&amp;" "&amp;M120&amp;" "&amp;M121</f>
        <v xml:space="preserve">甘藍 素肉絲 胡蘿蔔 薑  </v>
      </c>
      <c r="AC115" s="28" t="str">
        <f>O116&amp;" "&amp;O117&amp;" "&amp;O118&amp;" "&amp;O119&amp;" "&amp;O120&amp;" "&amp;O121</f>
        <v xml:space="preserve">杏鮑菇 素甜不辣    </v>
      </c>
      <c r="AD115" s="28" t="str">
        <f>Q116&amp;" "&amp;Q117&amp;" "&amp;Q118&amp;" "&amp;Q119&amp;" "&amp;Q120&amp;" "&amp;Q121</f>
        <v xml:space="preserve">蔬菜 薑    </v>
      </c>
      <c r="AE115" s="28" t="str">
        <f>S116&amp;" "&amp;S117&amp;" "&amp;S118&amp;" "&amp;S119&amp;" "&amp;S120&amp;" "&amp;S121</f>
        <v xml:space="preserve">雞蛋 冷凍玉米粒 素玉米濃湯調理包   </v>
      </c>
      <c r="AF115" s="28" t="str">
        <f>U116&amp;" "&amp;U117&amp;" "&amp;U118&amp;" "&amp;U119&amp;" "&amp;U120&amp;" "&amp;U121</f>
        <v xml:space="preserve">紅豆餐包     </v>
      </c>
      <c r="AG115" s="28" t="str">
        <f>W116&amp;" "&amp;W117&amp;" "&amp;W118&amp;" "&amp;W119&amp;" "&amp;W120&amp;" "&amp;W121</f>
        <v xml:space="preserve">     </v>
      </c>
      <c r="AH115" s="28" t="str">
        <f>X116&amp;" "&amp;X117&amp;" "&amp;X118&amp;" "&amp;X119&amp;" "&amp;X120&amp;" "&amp;X121</f>
        <v xml:space="preserve">     </v>
      </c>
    </row>
    <row r="116" spans="1:34" ht="15" customHeight="1">
      <c r="A116" s="89"/>
      <c r="B116" s="90"/>
      <c r="C116" s="90"/>
      <c r="D116" s="90"/>
      <c r="E116" s="97"/>
      <c r="F116" s="90"/>
      <c r="G116" s="90"/>
      <c r="H116" s="133"/>
      <c r="I116" s="155" t="s">
        <v>150</v>
      </c>
      <c r="J116" s="156">
        <v>15</v>
      </c>
      <c r="K116" s="156" t="s">
        <v>296</v>
      </c>
      <c r="L116" s="156">
        <v>1.2</v>
      </c>
      <c r="M116" s="156" t="s">
        <v>90</v>
      </c>
      <c r="N116" s="156">
        <v>5</v>
      </c>
      <c r="O116" s="162" t="s">
        <v>81</v>
      </c>
      <c r="P116" s="161">
        <v>3</v>
      </c>
      <c r="Q116" s="92" t="s">
        <v>13</v>
      </c>
      <c r="R116" s="92">
        <v>7</v>
      </c>
      <c r="S116" s="156" t="s">
        <v>282</v>
      </c>
      <c r="T116" s="156">
        <v>2</v>
      </c>
      <c r="U116" s="19" t="s">
        <v>365</v>
      </c>
      <c r="V116" s="73">
        <v>2.5</v>
      </c>
      <c r="W116" s="55"/>
      <c r="X116" s="19"/>
      <c r="Y116" s="29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1:34" ht="15" customHeight="1">
      <c r="A117" s="89"/>
      <c r="B117" s="90"/>
      <c r="C117" s="90"/>
      <c r="D117" s="90"/>
      <c r="E117" s="97"/>
      <c r="F117" s="90"/>
      <c r="G117" s="90"/>
      <c r="H117" s="133"/>
      <c r="I117" s="155"/>
      <c r="J117" s="156"/>
      <c r="K117" s="156" t="s">
        <v>289</v>
      </c>
      <c r="L117" s="156">
        <v>3</v>
      </c>
      <c r="M117" s="156" t="s">
        <v>291</v>
      </c>
      <c r="N117" s="156">
        <v>0.6</v>
      </c>
      <c r="O117" s="162" t="s">
        <v>319</v>
      </c>
      <c r="P117" s="161">
        <v>2</v>
      </c>
      <c r="Q117" s="92" t="s">
        <v>27</v>
      </c>
      <c r="R117" s="92">
        <v>0.05</v>
      </c>
      <c r="S117" s="156" t="s">
        <v>310</v>
      </c>
      <c r="T117" s="156">
        <v>2</v>
      </c>
      <c r="U117" s="19"/>
      <c r="V117" s="19"/>
      <c r="W117" s="55"/>
      <c r="X117" s="19"/>
      <c r="Y117" s="29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4" ht="15" customHeight="1">
      <c r="A118" s="89"/>
      <c r="B118" s="90"/>
      <c r="C118" s="90"/>
      <c r="D118" s="90"/>
      <c r="E118" s="97"/>
      <c r="F118" s="90"/>
      <c r="G118" s="90"/>
      <c r="H118" s="133"/>
      <c r="I118" s="155"/>
      <c r="J118" s="156"/>
      <c r="K118" s="156" t="s">
        <v>98</v>
      </c>
      <c r="L118" s="156">
        <v>1</v>
      </c>
      <c r="M118" s="156" t="s">
        <v>280</v>
      </c>
      <c r="N118" s="156">
        <v>0.5</v>
      </c>
      <c r="O118" s="156"/>
      <c r="P118" s="156"/>
      <c r="Q118" s="92"/>
      <c r="R118" s="92"/>
      <c r="S118" s="156" t="s">
        <v>357</v>
      </c>
      <c r="T118" s="156"/>
      <c r="U118" s="19"/>
      <c r="V118" s="19"/>
      <c r="W118" s="55"/>
      <c r="X118" s="19"/>
      <c r="Y118" s="29"/>
      <c r="Z118" s="5"/>
      <c r="AA118" s="5"/>
      <c r="AB118" s="5"/>
      <c r="AC118" s="5"/>
      <c r="AD118" s="5"/>
      <c r="AE118" s="5"/>
      <c r="AF118" s="5"/>
      <c r="AG118" s="5"/>
      <c r="AH118" s="5"/>
    </row>
    <row r="119" spans="1:34" ht="15" customHeight="1">
      <c r="A119" s="89"/>
      <c r="B119" s="90"/>
      <c r="C119" s="90"/>
      <c r="D119" s="90"/>
      <c r="E119" s="97"/>
      <c r="F119" s="90"/>
      <c r="G119" s="90"/>
      <c r="H119" s="133"/>
      <c r="I119" s="155"/>
      <c r="J119" s="156"/>
      <c r="K119" s="156" t="s">
        <v>180</v>
      </c>
      <c r="L119" s="156"/>
      <c r="M119" s="156" t="s">
        <v>27</v>
      </c>
      <c r="N119" s="156">
        <v>0.05</v>
      </c>
      <c r="O119" s="156"/>
      <c r="P119" s="156"/>
      <c r="Q119" s="92"/>
      <c r="R119" s="92"/>
      <c r="S119" s="156"/>
      <c r="T119" s="156"/>
      <c r="U119" s="19"/>
      <c r="V119" s="19"/>
      <c r="W119" s="55"/>
      <c r="X119" s="19"/>
      <c r="Y119" s="29"/>
      <c r="Z119" s="5"/>
      <c r="AA119" s="5"/>
      <c r="AB119" s="5"/>
      <c r="AC119" s="5"/>
      <c r="AD119" s="5"/>
      <c r="AE119" s="5"/>
      <c r="AF119" s="5"/>
      <c r="AG119" s="5"/>
      <c r="AH119" s="5"/>
    </row>
    <row r="120" spans="1:34" ht="15" customHeight="1">
      <c r="A120" s="89"/>
      <c r="B120" s="90"/>
      <c r="C120" s="90"/>
      <c r="D120" s="90"/>
      <c r="E120" s="97"/>
      <c r="F120" s="90"/>
      <c r="G120" s="90"/>
      <c r="H120" s="133"/>
      <c r="I120" s="155"/>
      <c r="J120" s="156"/>
      <c r="K120" s="156"/>
      <c r="L120" s="156"/>
      <c r="M120" s="156"/>
      <c r="N120" s="156"/>
      <c r="O120" s="156"/>
      <c r="P120" s="156"/>
      <c r="Q120" s="92"/>
      <c r="R120" s="92"/>
      <c r="S120" s="156"/>
      <c r="T120" s="156"/>
      <c r="U120" s="19"/>
      <c r="V120" s="19"/>
      <c r="W120" s="55"/>
      <c r="X120" s="19"/>
      <c r="Y120" s="29"/>
      <c r="Z120" s="5"/>
      <c r="AA120" s="5"/>
      <c r="AB120" s="5"/>
      <c r="AC120" s="5"/>
      <c r="AD120" s="5"/>
      <c r="AE120" s="5"/>
      <c r="AF120" s="5"/>
      <c r="AG120" s="5"/>
      <c r="AH120" s="5"/>
    </row>
    <row r="121" spans="1:34" ht="15" customHeight="1" thickBot="1">
      <c r="A121" s="93"/>
      <c r="B121" s="94"/>
      <c r="C121" s="94"/>
      <c r="D121" s="94"/>
      <c r="E121" s="105"/>
      <c r="F121" s="94"/>
      <c r="G121" s="94"/>
      <c r="H121" s="139"/>
      <c r="I121" s="157"/>
      <c r="J121" s="158"/>
      <c r="K121" s="163"/>
      <c r="L121" s="163"/>
      <c r="M121" s="163"/>
      <c r="N121" s="163"/>
      <c r="O121" s="163"/>
      <c r="P121" s="163"/>
      <c r="Q121" s="118"/>
      <c r="R121" s="118"/>
      <c r="S121" s="163"/>
      <c r="T121" s="163"/>
      <c r="U121" s="24"/>
      <c r="V121" s="24"/>
      <c r="W121" s="56"/>
      <c r="X121" s="24"/>
      <c r="Y121" s="30"/>
      <c r="Z121" s="32"/>
      <c r="AA121" s="32"/>
      <c r="AB121" s="32"/>
      <c r="AC121" s="32"/>
      <c r="AD121" s="32"/>
      <c r="AE121" s="32"/>
      <c r="AF121" s="32"/>
      <c r="AG121" s="32"/>
      <c r="AH121" s="32"/>
    </row>
    <row r="122" spans="1:34" ht="15" customHeight="1">
      <c r="A122" s="89" t="s">
        <v>138</v>
      </c>
      <c r="B122" s="90">
        <v>5</v>
      </c>
      <c r="C122" s="90">
        <v>2.8</v>
      </c>
      <c r="D122" s="90">
        <v>1.9</v>
      </c>
      <c r="E122" s="97">
        <v>2.8</v>
      </c>
      <c r="F122" s="90">
        <v>0</v>
      </c>
      <c r="G122" s="110">
        <v>0</v>
      </c>
      <c r="H122" s="132">
        <f t="shared" si="1"/>
        <v>733.5</v>
      </c>
      <c r="I122" s="153" t="s">
        <v>28</v>
      </c>
      <c r="J122" s="154"/>
      <c r="K122" s="153" t="s">
        <v>297</v>
      </c>
      <c r="L122" s="161"/>
      <c r="M122" s="171" t="s">
        <v>217</v>
      </c>
      <c r="N122" s="161"/>
      <c r="O122" s="181" t="s">
        <v>343</v>
      </c>
      <c r="P122" s="161"/>
      <c r="Q122" s="99" t="s">
        <v>16</v>
      </c>
      <c r="R122" s="124"/>
      <c r="S122" s="153" t="s">
        <v>273</v>
      </c>
      <c r="T122" s="161"/>
      <c r="U122" s="22" t="s">
        <v>116</v>
      </c>
      <c r="V122" s="22"/>
      <c r="W122" s="55"/>
      <c r="X122" s="50"/>
      <c r="Y122" s="27" t="str">
        <f>A122</f>
        <v>R4</v>
      </c>
      <c r="Z122" s="28" t="str">
        <f>I123&amp;" "&amp;I124&amp;" "&amp;I125&amp;" "&amp;I126&amp;" "&amp;I127&amp;" "&amp;I128</f>
        <v xml:space="preserve">米 糙米    </v>
      </c>
      <c r="AA122" s="28" t="str">
        <f>K123&amp;" "&amp;K124&amp;" "&amp;K125&amp;" "&amp;K126&amp;" "&amp;K127&amp;" "&amp;K128</f>
        <v xml:space="preserve">麵腸 韓式泡菜 結球白菜 薑  </v>
      </c>
      <c r="AB122" s="28" t="str">
        <f>M123&amp;" "&amp;M124&amp;" "&amp;M125&amp;" "&amp;M126&amp;" "&amp;M127&amp;" "&amp;M128</f>
        <v xml:space="preserve">四角油豆腐 胡蘿蔔 白蘿蔔   </v>
      </c>
      <c r="AC122" s="28" t="str">
        <f>O123&amp;" "&amp;O124&amp;" "&amp;O125&amp;" "&amp;O126&amp;" "&amp;O127&amp;" "&amp;O128</f>
        <v xml:space="preserve">綠豆芽 胡蘿蔔 薑 素肉絲  </v>
      </c>
      <c r="AD122" s="28" t="str">
        <f>Q123&amp;" "&amp;Q124&amp;" "&amp;Q125&amp;" "&amp;Q126&amp;" "&amp;Q127&amp;" "&amp;Q128</f>
        <v xml:space="preserve">蔬菜 薑    </v>
      </c>
      <c r="AE122" s="28" t="str">
        <f>S123&amp;" "&amp;S124&amp;" "&amp;S125&amp;" "&amp;S126&amp;" "&amp;S127&amp;" "&amp;S128</f>
        <v xml:space="preserve">愛玉凍 二砂糖    </v>
      </c>
      <c r="AF122" s="28" t="str">
        <f>U123&amp;" "&amp;U124&amp;" "&amp;U125&amp;" "&amp;U126&amp;" "&amp;U127&amp;" "&amp;U128</f>
        <v xml:space="preserve">保久乳     </v>
      </c>
      <c r="AG122" s="28" t="str">
        <f>W123&amp;" "&amp;W124&amp;" "&amp;W125&amp;" "&amp;W126&amp;" "&amp;W127&amp;" "&amp;W128</f>
        <v xml:space="preserve">     </v>
      </c>
      <c r="AH122" s="28" t="str">
        <f>X123&amp;" "&amp;X124&amp;" "&amp;X125&amp;" "&amp;X126&amp;" "&amp;X127&amp;" "&amp;X128</f>
        <v xml:space="preserve">     </v>
      </c>
    </row>
    <row r="123" spans="1:34" ht="15" customHeight="1">
      <c r="A123" s="89"/>
      <c r="B123" s="90"/>
      <c r="C123" s="90"/>
      <c r="D123" s="90"/>
      <c r="E123" s="97"/>
      <c r="F123" s="90"/>
      <c r="G123" s="110"/>
      <c r="H123" s="132"/>
      <c r="I123" s="155" t="s">
        <v>17</v>
      </c>
      <c r="J123" s="156">
        <v>7</v>
      </c>
      <c r="K123" s="162" t="s">
        <v>106</v>
      </c>
      <c r="L123" s="161">
        <v>6</v>
      </c>
      <c r="M123" s="156" t="s">
        <v>95</v>
      </c>
      <c r="N123" s="156">
        <v>5</v>
      </c>
      <c r="O123" s="161" t="s">
        <v>96</v>
      </c>
      <c r="P123" s="161">
        <v>5</v>
      </c>
      <c r="Q123" s="92" t="s">
        <v>13</v>
      </c>
      <c r="R123" s="92">
        <v>7</v>
      </c>
      <c r="S123" s="156" t="s">
        <v>358</v>
      </c>
      <c r="T123" s="156">
        <v>6</v>
      </c>
      <c r="U123" s="19" t="s">
        <v>116</v>
      </c>
      <c r="V123" s="19">
        <v>20</v>
      </c>
      <c r="W123" s="55"/>
      <c r="X123" s="19"/>
      <c r="Y123" s="29"/>
      <c r="Z123" s="5"/>
      <c r="AA123" s="5"/>
      <c r="AB123" s="5"/>
      <c r="AC123" s="5"/>
      <c r="AD123" s="5"/>
      <c r="AE123" s="5"/>
      <c r="AF123" s="5"/>
      <c r="AG123" s="5"/>
      <c r="AH123" s="5"/>
    </row>
    <row r="124" spans="1:34" ht="15" customHeight="1">
      <c r="A124" s="89"/>
      <c r="B124" s="90"/>
      <c r="C124" s="90"/>
      <c r="D124" s="90"/>
      <c r="E124" s="97"/>
      <c r="F124" s="90"/>
      <c r="G124" s="110"/>
      <c r="H124" s="132"/>
      <c r="I124" s="155" t="s">
        <v>32</v>
      </c>
      <c r="J124" s="156">
        <v>3</v>
      </c>
      <c r="K124" s="162" t="s">
        <v>298</v>
      </c>
      <c r="L124" s="161">
        <v>2</v>
      </c>
      <c r="M124" s="156" t="s">
        <v>280</v>
      </c>
      <c r="N124" s="156">
        <v>1</v>
      </c>
      <c r="O124" s="161" t="s">
        <v>280</v>
      </c>
      <c r="P124" s="161">
        <v>0.5</v>
      </c>
      <c r="Q124" s="92" t="s">
        <v>27</v>
      </c>
      <c r="R124" s="92">
        <v>0.05</v>
      </c>
      <c r="S124" s="161" t="s">
        <v>107</v>
      </c>
      <c r="T124" s="161">
        <v>1</v>
      </c>
      <c r="U124" s="19"/>
      <c r="V124" s="73"/>
      <c r="W124" s="55"/>
      <c r="X124" s="19"/>
      <c r="Y124" s="29"/>
      <c r="Z124" s="5"/>
      <c r="AA124" s="5"/>
      <c r="AB124" s="5"/>
      <c r="AC124" s="5"/>
      <c r="AD124" s="5"/>
      <c r="AE124" s="5"/>
      <c r="AF124" s="5"/>
      <c r="AG124" s="5"/>
      <c r="AH124" s="5"/>
    </row>
    <row r="125" spans="1:34" ht="15" customHeight="1">
      <c r="A125" s="89"/>
      <c r="B125" s="90"/>
      <c r="C125" s="90"/>
      <c r="D125" s="90"/>
      <c r="E125" s="97"/>
      <c r="F125" s="90"/>
      <c r="G125" s="110"/>
      <c r="H125" s="132"/>
      <c r="I125" s="155"/>
      <c r="J125" s="156"/>
      <c r="K125" s="162" t="s">
        <v>299</v>
      </c>
      <c r="L125" s="161">
        <v>2</v>
      </c>
      <c r="M125" s="156" t="s">
        <v>97</v>
      </c>
      <c r="N125" s="156">
        <v>1</v>
      </c>
      <c r="O125" s="161" t="s">
        <v>27</v>
      </c>
      <c r="P125" s="161">
        <v>0.05</v>
      </c>
      <c r="Q125" s="92"/>
      <c r="R125" s="92"/>
      <c r="S125" s="156"/>
      <c r="T125" s="156"/>
      <c r="U125" s="19"/>
      <c r="V125" s="19"/>
      <c r="W125" s="55"/>
      <c r="X125" s="19"/>
      <c r="Y125" s="29"/>
      <c r="Z125" s="5"/>
      <c r="AA125" s="5"/>
      <c r="AB125" s="5"/>
      <c r="AC125" s="5"/>
      <c r="AD125" s="5"/>
      <c r="AE125" s="5"/>
      <c r="AF125" s="5"/>
      <c r="AG125" s="5"/>
      <c r="AH125" s="5"/>
    </row>
    <row r="126" spans="1:34" ht="15" customHeight="1">
      <c r="A126" s="89"/>
      <c r="B126" s="90"/>
      <c r="C126" s="90"/>
      <c r="D126" s="90"/>
      <c r="E126" s="97"/>
      <c r="F126" s="90"/>
      <c r="G126" s="111"/>
      <c r="H126" s="134"/>
      <c r="I126" s="155"/>
      <c r="J126" s="156"/>
      <c r="K126" s="156" t="s">
        <v>27</v>
      </c>
      <c r="L126" s="156">
        <v>0.05</v>
      </c>
      <c r="M126" s="156"/>
      <c r="N126" s="156"/>
      <c r="O126" s="161" t="s">
        <v>291</v>
      </c>
      <c r="P126" s="161">
        <v>0.6</v>
      </c>
      <c r="Q126" s="92"/>
      <c r="R126" s="92"/>
      <c r="S126" s="156"/>
      <c r="T126" s="156"/>
      <c r="U126" s="19"/>
      <c r="V126" s="19"/>
      <c r="W126" s="55"/>
      <c r="X126" s="19"/>
      <c r="Y126" s="29"/>
      <c r="Z126" s="5"/>
      <c r="AA126" s="5"/>
      <c r="AB126" s="5"/>
      <c r="AC126" s="5"/>
      <c r="AD126" s="5"/>
      <c r="AE126" s="5"/>
      <c r="AF126" s="5"/>
      <c r="AG126" s="5"/>
      <c r="AH126" s="5"/>
    </row>
    <row r="127" spans="1:34" ht="15" customHeight="1">
      <c r="A127" s="89"/>
      <c r="B127" s="90"/>
      <c r="C127" s="90"/>
      <c r="D127" s="90"/>
      <c r="E127" s="97"/>
      <c r="F127" s="90"/>
      <c r="G127" s="110"/>
      <c r="H127" s="132"/>
      <c r="I127" s="155"/>
      <c r="J127" s="156"/>
      <c r="K127" s="156"/>
      <c r="L127" s="156"/>
      <c r="M127" s="156"/>
      <c r="N127" s="156"/>
      <c r="O127" s="161"/>
      <c r="P127" s="161"/>
      <c r="Q127" s="92"/>
      <c r="R127" s="92"/>
      <c r="S127" s="156"/>
      <c r="T127" s="156"/>
      <c r="U127" s="19"/>
      <c r="V127" s="19"/>
      <c r="W127" s="55"/>
      <c r="X127" s="19"/>
      <c r="Y127" s="29"/>
      <c r="Z127" s="5"/>
      <c r="AA127" s="5"/>
      <c r="AB127" s="5"/>
      <c r="AC127" s="5"/>
      <c r="AD127" s="5"/>
      <c r="AE127" s="5"/>
      <c r="AF127" s="5"/>
      <c r="AG127" s="5"/>
      <c r="AH127" s="5"/>
    </row>
    <row r="128" spans="1:34" ht="15" customHeight="1" thickBot="1">
      <c r="A128" s="89"/>
      <c r="B128" s="90"/>
      <c r="C128" s="90"/>
      <c r="D128" s="90"/>
      <c r="E128" s="97"/>
      <c r="F128" s="90"/>
      <c r="G128" s="110"/>
      <c r="H128" s="132"/>
      <c r="I128" s="160"/>
      <c r="J128" s="158"/>
      <c r="K128" s="163"/>
      <c r="L128" s="163"/>
      <c r="M128" s="163"/>
      <c r="N128" s="163"/>
      <c r="O128" s="163"/>
      <c r="P128" s="163"/>
      <c r="Q128" s="140"/>
      <c r="R128" s="140"/>
      <c r="S128" s="163"/>
      <c r="T128" s="163"/>
      <c r="U128" s="24"/>
      <c r="V128" s="24"/>
      <c r="W128" s="56"/>
      <c r="X128" s="24"/>
      <c r="Y128" s="30"/>
      <c r="Z128" s="32"/>
      <c r="AA128" s="32"/>
      <c r="AB128" s="32"/>
      <c r="AC128" s="32"/>
      <c r="AD128" s="32"/>
      <c r="AE128" s="32"/>
      <c r="AF128" s="32"/>
      <c r="AG128" s="32"/>
      <c r="AH128" s="32"/>
    </row>
    <row r="129" spans="1:34" ht="15" customHeight="1">
      <c r="A129" s="85" t="s">
        <v>367</v>
      </c>
      <c r="B129" s="103">
        <v>5.2</v>
      </c>
      <c r="C129" s="103">
        <v>2.1</v>
      </c>
      <c r="D129" s="103">
        <v>2.1</v>
      </c>
      <c r="E129" s="104">
        <v>2.8</v>
      </c>
      <c r="F129" s="103">
        <v>0</v>
      </c>
      <c r="G129" s="103">
        <v>0</v>
      </c>
      <c r="H129" s="141">
        <f t="shared" si="1"/>
        <v>700</v>
      </c>
      <c r="I129" s="159" t="s">
        <v>147</v>
      </c>
      <c r="J129" s="154"/>
      <c r="K129" s="153" t="s">
        <v>300</v>
      </c>
      <c r="L129" s="161"/>
      <c r="M129" s="153" t="s">
        <v>327</v>
      </c>
      <c r="N129" s="161"/>
      <c r="O129" s="181" t="s">
        <v>245</v>
      </c>
      <c r="P129" s="161"/>
      <c r="Q129" s="88" t="s">
        <v>16</v>
      </c>
      <c r="R129" s="125"/>
      <c r="S129" s="153" t="s">
        <v>359</v>
      </c>
      <c r="T129" s="161"/>
      <c r="U129" s="22" t="s">
        <v>112</v>
      </c>
      <c r="V129" s="22"/>
      <c r="W129" s="55" t="s">
        <v>113</v>
      </c>
      <c r="X129" s="50"/>
      <c r="Y129" s="27" t="str">
        <f>A129</f>
        <v>R5</v>
      </c>
      <c r="Z129" s="28" t="str">
        <f>I130&amp;" "&amp;I131&amp;" "&amp;I132&amp;" "&amp;I133&amp;" "&amp;I134&amp;" "&amp;I135</f>
        <v xml:space="preserve">米 芝麻(熟)    </v>
      </c>
      <c r="AA129" s="28" t="str">
        <f>K130&amp;" "&amp;K131&amp;" "&amp;K132&amp;" "&amp;K133&amp;" "&amp;K134&amp;" "&amp;K135</f>
        <v>豆干 芹菜 鳳梨罐頭 甜椒(青皮) 番茄糊 二砂糖</v>
      </c>
      <c r="AB129" s="28" t="str">
        <f>M130&amp;" "&amp;M131&amp;" "&amp;M132&amp;" "&amp;M133&amp;" "&amp;M134&amp;" "&amp;M135</f>
        <v xml:space="preserve">杏鮑菇 素黑輪 九層塔   </v>
      </c>
      <c r="AC129" s="28" t="str">
        <f>O130&amp;" "&amp;O131&amp;" "&amp;O132&amp;" "&amp;O133&amp;" "&amp;O134&amp;" "&amp;O135</f>
        <v xml:space="preserve">雞蛋 蘿蔔乾    </v>
      </c>
      <c r="AD129" s="28" t="str">
        <f>Q130&amp;" "&amp;Q131&amp;" "&amp;Q132&amp;" "&amp;Q133&amp;" "&amp;Q134&amp;" "&amp;Q135</f>
        <v xml:space="preserve">蔬菜 薑    </v>
      </c>
      <c r="AE129" s="28" t="str">
        <f>S130&amp;" "&amp;S131&amp;" "&amp;S132&amp;" "&amp;S133&amp;" "&amp;S134&amp;" "&amp;S135</f>
        <v xml:space="preserve">結球白菜 胡蘿蔔    </v>
      </c>
      <c r="AF129" s="28" t="str">
        <f>U130&amp;" "&amp;U131&amp;" "&amp;U132&amp;" "&amp;U133&amp;" "&amp;U134&amp;" "&amp;U135</f>
        <v xml:space="preserve">水果     </v>
      </c>
      <c r="AG129" s="28" t="str">
        <f>W130&amp;" "&amp;W131&amp;" "&amp;W132&amp;" "&amp;W133&amp;" "&amp;W134&amp;" "&amp;W135</f>
        <v xml:space="preserve">有機豆奶     </v>
      </c>
      <c r="AH129" s="28" t="str">
        <f>X130&amp;" "&amp;X131&amp;" "&amp;X132&amp;" "&amp;X133&amp;" "&amp;X134&amp;" "&amp;X135</f>
        <v xml:space="preserve">     </v>
      </c>
    </row>
    <row r="130" spans="1:34" ht="15" customHeight="1">
      <c r="A130" s="89"/>
      <c r="B130" s="90"/>
      <c r="C130" s="90"/>
      <c r="D130" s="90"/>
      <c r="E130" s="97"/>
      <c r="F130" s="90"/>
      <c r="G130" s="90"/>
      <c r="H130" s="136"/>
      <c r="I130" s="155" t="s">
        <v>17</v>
      </c>
      <c r="J130" s="156">
        <v>10</v>
      </c>
      <c r="K130" s="162" t="s">
        <v>92</v>
      </c>
      <c r="L130" s="161">
        <v>6</v>
      </c>
      <c r="M130" s="156" t="s">
        <v>81</v>
      </c>
      <c r="N130" s="156">
        <v>3</v>
      </c>
      <c r="O130" s="161" t="s">
        <v>282</v>
      </c>
      <c r="P130" s="161">
        <v>2</v>
      </c>
      <c r="Q130" s="92" t="s">
        <v>13</v>
      </c>
      <c r="R130" s="92">
        <v>7</v>
      </c>
      <c r="S130" s="156" t="s">
        <v>299</v>
      </c>
      <c r="T130" s="156">
        <v>3</v>
      </c>
      <c r="U130" s="19" t="s">
        <v>112</v>
      </c>
      <c r="V130" s="19">
        <v>12</v>
      </c>
      <c r="W130" s="55" t="s">
        <v>114</v>
      </c>
      <c r="X130" s="19"/>
      <c r="Y130" s="29"/>
      <c r="Z130" s="5"/>
      <c r="AA130" s="5"/>
      <c r="AB130" s="5"/>
      <c r="AC130" s="5"/>
      <c r="AD130" s="5"/>
      <c r="AE130" s="5"/>
      <c r="AF130" s="5"/>
      <c r="AG130" s="5"/>
      <c r="AH130" s="5"/>
    </row>
    <row r="131" spans="1:34" ht="15" customHeight="1">
      <c r="A131" s="89"/>
      <c r="B131" s="90"/>
      <c r="C131" s="90"/>
      <c r="D131" s="90"/>
      <c r="E131" s="97"/>
      <c r="F131" s="90"/>
      <c r="G131" s="90"/>
      <c r="H131" s="136"/>
      <c r="I131" s="155" t="s">
        <v>148</v>
      </c>
      <c r="J131" s="156">
        <v>0.05</v>
      </c>
      <c r="K131" s="162" t="s">
        <v>98</v>
      </c>
      <c r="L131" s="161">
        <v>3</v>
      </c>
      <c r="M131" s="156" t="s">
        <v>109</v>
      </c>
      <c r="N131" s="156">
        <v>3</v>
      </c>
      <c r="O131" s="161" t="s">
        <v>344</v>
      </c>
      <c r="P131" s="161">
        <v>3</v>
      </c>
      <c r="Q131" s="92" t="s">
        <v>27</v>
      </c>
      <c r="R131" s="92">
        <v>0.05</v>
      </c>
      <c r="S131" s="161" t="s">
        <v>280</v>
      </c>
      <c r="T131" s="161">
        <v>1</v>
      </c>
      <c r="U131" s="19"/>
      <c r="V131" s="73"/>
      <c r="W131" s="55"/>
      <c r="X131" s="19"/>
      <c r="Y131" s="29"/>
      <c r="Z131" s="5"/>
      <c r="AA131" s="5"/>
      <c r="AB131" s="5"/>
      <c r="AC131" s="5"/>
      <c r="AD131" s="5"/>
      <c r="AE131" s="5"/>
      <c r="AF131" s="5"/>
      <c r="AG131" s="5"/>
      <c r="AH131" s="5"/>
    </row>
    <row r="132" spans="1:34" ht="15" customHeight="1">
      <c r="A132" s="89"/>
      <c r="B132" s="90"/>
      <c r="C132" s="90"/>
      <c r="D132" s="90"/>
      <c r="E132" s="97"/>
      <c r="F132" s="90"/>
      <c r="G132" s="90"/>
      <c r="H132" s="133"/>
      <c r="I132" s="155"/>
      <c r="J132" s="156"/>
      <c r="K132" s="162" t="s">
        <v>301</v>
      </c>
      <c r="L132" s="161">
        <v>1</v>
      </c>
      <c r="M132" s="156" t="s">
        <v>284</v>
      </c>
      <c r="N132" s="156">
        <v>0.1</v>
      </c>
      <c r="O132" s="161"/>
      <c r="P132" s="161"/>
      <c r="Q132" s="92"/>
      <c r="R132" s="92"/>
      <c r="S132" s="156"/>
      <c r="T132" s="156"/>
      <c r="U132" s="19"/>
      <c r="V132" s="19"/>
      <c r="W132" s="55"/>
      <c r="X132" s="19"/>
      <c r="Y132" s="29"/>
      <c r="Z132" s="5"/>
      <c r="AA132" s="5"/>
      <c r="AB132" s="5"/>
      <c r="AC132" s="5"/>
      <c r="AD132" s="5"/>
      <c r="AE132" s="5"/>
      <c r="AF132" s="5"/>
      <c r="AG132" s="5"/>
      <c r="AH132" s="5"/>
    </row>
    <row r="133" spans="1:34" ht="15" customHeight="1">
      <c r="A133" s="89"/>
      <c r="B133" s="90"/>
      <c r="C133" s="90"/>
      <c r="D133" s="90"/>
      <c r="E133" s="97"/>
      <c r="F133" s="90"/>
      <c r="G133" s="90"/>
      <c r="H133" s="136"/>
      <c r="I133" s="155"/>
      <c r="J133" s="156"/>
      <c r="K133" s="156" t="s">
        <v>87</v>
      </c>
      <c r="L133" s="156">
        <v>1</v>
      </c>
      <c r="M133" s="156"/>
      <c r="N133" s="156"/>
      <c r="O133" s="161"/>
      <c r="P133" s="161"/>
      <c r="Q133" s="92"/>
      <c r="R133" s="92"/>
      <c r="S133" s="156"/>
      <c r="T133" s="156"/>
      <c r="U133" s="19"/>
      <c r="V133" s="19"/>
      <c r="W133" s="55"/>
      <c r="X133" s="19"/>
      <c r="Y133" s="29"/>
      <c r="Z133" s="5"/>
      <c r="AA133" s="5"/>
      <c r="AB133" s="5"/>
      <c r="AC133" s="5"/>
      <c r="AD133" s="5"/>
      <c r="AE133" s="5"/>
      <c r="AF133" s="5"/>
      <c r="AG133" s="5"/>
      <c r="AH133" s="5"/>
    </row>
    <row r="134" spans="1:34" ht="15" customHeight="1">
      <c r="A134" s="89"/>
      <c r="B134" s="90"/>
      <c r="C134" s="90"/>
      <c r="D134" s="90"/>
      <c r="E134" s="97"/>
      <c r="F134" s="90"/>
      <c r="G134" s="90"/>
      <c r="H134" s="136"/>
      <c r="I134" s="155"/>
      <c r="J134" s="156"/>
      <c r="K134" s="156" t="s">
        <v>56</v>
      </c>
      <c r="L134" s="156"/>
      <c r="M134" s="156"/>
      <c r="N134" s="156"/>
      <c r="O134" s="161"/>
      <c r="P134" s="161"/>
      <c r="Q134" s="92"/>
      <c r="R134" s="92"/>
      <c r="S134" s="156"/>
      <c r="T134" s="156"/>
      <c r="U134" s="19"/>
      <c r="V134" s="19"/>
      <c r="W134" s="55"/>
      <c r="X134" s="19"/>
      <c r="Y134" s="29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:34" ht="15" customHeight="1" thickBot="1">
      <c r="A135" s="93"/>
      <c r="B135" s="94"/>
      <c r="C135" s="94"/>
      <c r="D135" s="94"/>
      <c r="E135" s="105"/>
      <c r="F135" s="94"/>
      <c r="G135" s="94"/>
      <c r="H135" s="137"/>
      <c r="I135" s="160"/>
      <c r="J135" s="158"/>
      <c r="K135" s="163" t="s">
        <v>39</v>
      </c>
      <c r="L135" s="163"/>
      <c r="M135" s="163"/>
      <c r="N135" s="163"/>
      <c r="O135" s="163"/>
      <c r="P135" s="163"/>
      <c r="Q135" s="96"/>
      <c r="R135" s="96"/>
      <c r="S135" s="163"/>
      <c r="T135" s="163"/>
      <c r="U135" s="24"/>
      <c r="V135" s="24"/>
      <c r="W135" s="56"/>
      <c r="X135" s="24"/>
      <c r="Y135" s="30"/>
      <c r="Z135" s="32"/>
      <c r="AA135" s="32"/>
      <c r="AB135" s="32"/>
      <c r="AC135" s="32"/>
      <c r="AD135" s="32"/>
      <c r="AE135" s="32"/>
      <c r="AF135" s="32"/>
      <c r="AG135" s="32"/>
      <c r="AH135" s="32"/>
    </row>
    <row r="136" spans="1:34" ht="15" customHeight="1">
      <c r="A136" s="89" t="s">
        <v>139</v>
      </c>
      <c r="B136" s="100">
        <v>5.3</v>
      </c>
      <c r="C136" s="100">
        <v>3</v>
      </c>
      <c r="D136" s="100">
        <v>1.9</v>
      </c>
      <c r="E136" s="97">
        <v>2.8</v>
      </c>
      <c r="F136" s="100">
        <v>0</v>
      </c>
      <c r="G136" s="100">
        <v>0</v>
      </c>
      <c r="H136" s="135">
        <f t="shared" ref="H136" si="2">B136*70+C136*75+D136*25+E136*45</f>
        <v>769.5</v>
      </c>
      <c r="I136" s="153" t="s">
        <v>15</v>
      </c>
      <c r="J136" s="154"/>
      <c r="K136" s="153" t="s">
        <v>302</v>
      </c>
      <c r="L136" s="161"/>
      <c r="M136" s="153" t="s">
        <v>219</v>
      </c>
      <c r="N136" s="161"/>
      <c r="O136" s="177" t="s">
        <v>246</v>
      </c>
      <c r="P136" s="161"/>
      <c r="Q136" s="99" t="s">
        <v>16</v>
      </c>
      <c r="R136" s="124"/>
      <c r="S136" s="153" t="s">
        <v>101</v>
      </c>
      <c r="T136" s="161"/>
      <c r="U136" s="22" t="s">
        <v>366</v>
      </c>
      <c r="V136" s="22"/>
      <c r="W136" s="55"/>
      <c r="X136" s="51"/>
      <c r="Y136" s="27" t="str">
        <f>A136</f>
        <v>S1</v>
      </c>
      <c r="Z136" s="28" t="str">
        <f>I137&amp;" "&amp;I138&amp;" "&amp;I139&amp;" "&amp;I140&amp;" "&amp;I141&amp;" "&amp;I142</f>
        <v xml:space="preserve">米     </v>
      </c>
      <c r="AA136" s="28" t="str">
        <f>K137&amp;" "&amp;K138&amp;" "&amp;K139&amp;" "&amp;K140&amp;" "&amp;K141&amp;" "&amp;K142</f>
        <v xml:space="preserve">麵腸 豆薯 大番茄 九層塔 薑 </v>
      </c>
      <c r="AB136" s="28" t="str">
        <f>M137&amp;" "&amp;M138&amp;" "&amp;M139&amp;" "&amp;M140&amp;" "&amp;M141&amp;" "&amp;M142</f>
        <v xml:space="preserve">結球白菜 素絞肉 乾香菇 薑 胡蘿蔔 </v>
      </c>
      <c r="AC136" s="28" t="str">
        <f>O137&amp;" "&amp;O138&amp;" "&amp;O139&amp;" "&amp;O140&amp;" "&amp;O141&amp;" "&amp;O142</f>
        <v xml:space="preserve">豆干 胡蘿蔔 醬油 二砂糖  </v>
      </c>
      <c r="AD136" s="28" t="str">
        <f>Q137&amp;" "&amp;Q138&amp;" "&amp;Q139&amp;" "&amp;Q140&amp;" "&amp;Q141&amp;" "&amp;Q142</f>
        <v xml:space="preserve">蔬菜 薑    </v>
      </c>
      <c r="AE136" s="28" t="str">
        <f>S137&amp;" "&amp;S138&amp;" "&amp;S139&amp;" "&amp;S140&amp;" "&amp;S141&amp;" "&amp;S142</f>
        <v xml:space="preserve">時蔬     </v>
      </c>
      <c r="AF136" s="28" t="str">
        <f>U137&amp;" "&amp;U138&amp;" "&amp;U139&amp;" "&amp;U140&amp;" "&amp;U141&amp;" "&amp;U142</f>
        <v xml:space="preserve">奶油餐包     </v>
      </c>
      <c r="AG136" s="28" t="str">
        <f>W137&amp;" "&amp;W138&amp;" "&amp;W139&amp;" "&amp;W140&amp;" "&amp;W141&amp;" "&amp;W142</f>
        <v xml:space="preserve">     </v>
      </c>
      <c r="AH136" s="28" t="str">
        <f>X137&amp;" "&amp;X138&amp;" "&amp;X139&amp;" "&amp;X140&amp;" "&amp;X141&amp;" "&amp;X142</f>
        <v xml:space="preserve">     </v>
      </c>
    </row>
    <row r="137" spans="1:34" ht="15" customHeight="1">
      <c r="A137" s="89"/>
      <c r="B137" s="90"/>
      <c r="C137" s="90"/>
      <c r="D137" s="90"/>
      <c r="E137" s="97"/>
      <c r="F137" s="90"/>
      <c r="G137" s="90"/>
      <c r="H137" s="136"/>
      <c r="I137" s="155" t="s">
        <v>17</v>
      </c>
      <c r="J137" s="156">
        <v>10</v>
      </c>
      <c r="K137" s="162" t="s">
        <v>106</v>
      </c>
      <c r="L137" s="161">
        <v>6</v>
      </c>
      <c r="M137" s="156" t="s">
        <v>299</v>
      </c>
      <c r="N137" s="156">
        <v>5</v>
      </c>
      <c r="O137" s="161" t="s">
        <v>92</v>
      </c>
      <c r="P137" s="161">
        <v>4</v>
      </c>
      <c r="Q137" s="92" t="s">
        <v>13</v>
      </c>
      <c r="R137" s="92">
        <v>7</v>
      </c>
      <c r="S137" s="156" t="s">
        <v>86</v>
      </c>
      <c r="T137" s="156">
        <v>4</v>
      </c>
      <c r="U137" s="19" t="s">
        <v>366</v>
      </c>
      <c r="V137" s="19">
        <v>2.5</v>
      </c>
      <c r="W137" s="55"/>
      <c r="X137" s="19"/>
      <c r="Y137" s="29"/>
      <c r="Z137" s="5"/>
      <c r="AA137" s="5"/>
      <c r="AB137" s="5"/>
      <c r="AC137" s="5"/>
      <c r="AD137" s="5"/>
      <c r="AE137" s="5"/>
      <c r="AF137" s="5"/>
      <c r="AG137" s="5"/>
      <c r="AH137" s="5"/>
    </row>
    <row r="138" spans="1:34" ht="15" customHeight="1">
      <c r="A138" s="89"/>
      <c r="B138" s="90"/>
      <c r="C138" s="90"/>
      <c r="D138" s="90"/>
      <c r="E138" s="97"/>
      <c r="F138" s="90"/>
      <c r="G138" s="90"/>
      <c r="H138" s="136"/>
      <c r="I138" s="155"/>
      <c r="J138" s="156"/>
      <c r="K138" s="162" t="s">
        <v>76</v>
      </c>
      <c r="L138" s="161">
        <v>3</v>
      </c>
      <c r="M138" s="199" t="s">
        <v>296</v>
      </c>
      <c r="N138" s="156">
        <v>0.6</v>
      </c>
      <c r="O138" s="161" t="s">
        <v>280</v>
      </c>
      <c r="P138" s="161">
        <v>0.5</v>
      </c>
      <c r="Q138" s="92" t="s">
        <v>27</v>
      </c>
      <c r="R138" s="92">
        <v>0.05</v>
      </c>
      <c r="S138" s="161"/>
      <c r="T138" s="161"/>
      <c r="U138" s="19"/>
      <c r="V138" s="73"/>
      <c r="W138" s="55"/>
      <c r="X138" s="19"/>
      <c r="Y138" s="29"/>
      <c r="Z138" s="5"/>
      <c r="AA138" s="5"/>
      <c r="AB138" s="5"/>
      <c r="AC138" s="5"/>
      <c r="AD138" s="5"/>
      <c r="AE138" s="5"/>
      <c r="AF138" s="5"/>
      <c r="AG138" s="5"/>
      <c r="AH138" s="5"/>
    </row>
    <row r="139" spans="1:34" ht="15" customHeight="1">
      <c r="A139" s="89"/>
      <c r="B139" s="90"/>
      <c r="C139" s="90"/>
      <c r="D139" s="90"/>
      <c r="E139" s="97"/>
      <c r="F139" s="90"/>
      <c r="G139" s="90"/>
      <c r="H139" s="133"/>
      <c r="I139" s="155"/>
      <c r="J139" s="156"/>
      <c r="K139" s="162" t="s">
        <v>303</v>
      </c>
      <c r="L139" s="161">
        <v>1.5</v>
      </c>
      <c r="M139" s="195" t="s">
        <v>308</v>
      </c>
      <c r="N139" s="161">
        <v>0.2</v>
      </c>
      <c r="O139" s="182" t="s">
        <v>94</v>
      </c>
      <c r="P139" s="161"/>
      <c r="Q139" s="92"/>
      <c r="R139" s="92"/>
      <c r="S139" s="156"/>
      <c r="T139" s="156"/>
      <c r="U139" s="19"/>
      <c r="V139" s="19"/>
      <c r="W139" s="55"/>
      <c r="X139" s="19"/>
      <c r="Y139" s="29"/>
      <c r="Z139" s="5"/>
      <c r="AA139" s="5"/>
      <c r="AB139" s="5"/>
      <c r="AC139" s="5"/>
      <c r="AD139" s="5"/>
      <c r="AE139" s="5"/>
      <c r="AF139" s="5"/>
      <c r="AG139" s="5"/>
      <c r="AH139" s="5"/>
    </row>
    <row r="140" spans="1:34" ht="15" customHeight="1">
      <c r="A140" s="89"/>
      <c r="B140" s="90"/>
      <c r="C140" s="90"/>
      <c r="D140" s="90"/>
      <c r="E140" s="97"/>
      <c r="F140" s="90"/>
      <c r="G140" s="90"/>
      <c r="H140" s="136"/>
      <c r="I140" s="155"/>
      <c r="J140" s="156"/>
      <c r="K140" s="156" t="s">
        <v>284</v>
      </c>
      <c r="L140" s="156">
        <v>0.1</v>
      </c>
      <c r="M140" s="199" t="s">
        <v>27</v>
      </c>
      <c r="N140" s="156">
        <v>0.05</v>
      </c>
      <c r="O140" s="156" t="s">
        <v>39</v>
      </c>
      <c r="P140" s="156"/>
      <c r="Q140" s="92"/>
      <c r="R140" s="92"/>
      <c r="S140" s="156"/>
      <c r="T140" s="156"/>
      <c r="U140" s="19"/>
      <c r="V140" s="19"/>
      <c r="W140" s="55"/>
      <c r="X140" s="19"/>
      <c r="Y140" s="29"/>
      <c r="Z140" s="5"/>
      <c r="AA140" s="5"/>
      <c r="AB140" s="5"/>
      <c r="AC140" s="5"/>
      <c r="AD140" s="5"/>
      <c r="AE140" s="5"/>
      <c r="AF140" s="5"/>
      <c r="AG140" s="5"/>
      <c r="AH140" s="5"/>
    </row>
    <row r="141" spans="1:34" ht="15" customHeight="1">
      <c r="A141" s="89"/>
      <c r="B141" s="90"/>
      <c r="C141" s="90"/>
      <c r="D141" s="90"/>
      <c r="E141" s="97"/>
      <c r="F141" s="90"/>
      <c r="G141" s="90"/>
      <c r="H141" s="136"/>
      <c r="I141" s="155"/>
      <c r="J141" s="156"/>
      <c r="K141" s="156" t="s">
        <v>27</v>
      </c>
      <c r="L141" s="156">
        <v>0.05</v>
      </c>
      <c r="M141" s="156" t="s">
        <v>280</v>
      </c>
      <c r="N141" s="156">
        <v>0.5</v>
      </c>
      <c r="O141" s="161"/>
      <c r="P141" s="161"/>
      <c r="Q141" s="92"/>
      <c r="R141" s="92"/>
      <c r="S141" s="156"/>
      <c r="T141" s="156"/>
      <c r="U141" s="19"/>
      <c r="V141" s="19"/>
      <c r="W141" s="55"/>
      <c r="X141" s="19"/>
      <c r="Y141" s="29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 ht="15" customHeight="1" thickBot="1">
      <c r="A142" s="93"/>
      <c r="B142" s="94"/>
      <c r="C142" s="94"/>
      <c r="D142" s="94"/>
      <c r="E142" s="105"/>
      <c r="F142" s="94"/>
      <c r="G142" s="94"/>
      <c r="H142" s="137"/>
      <c r="I142" s="163"/>
      <c r="J142" s="163"/>
      <c r="K142" s="163"/>
      <c r="L142" s="163"/>
      <c r="M142" s="163"/>
      <c r="N142" s="163"/>
      <c r="O142" s="163"/>
      <c r="P142" s="163"/>
      <c r="Q142" s="120"/>
      <c r="R142" s="120"/>
      <c r="S142" s="163"/>
      <c r="T142" s="163"/>
      <c r="U142" s="24"/>
      <c r="V142" s="72"/>
      <c r="W142" s="56"/>
      <c r="X142" s="24"/>
      <c r="Y142" s="30"/>
      <c r="Z142" s="32"/>
      <c r="AA142" s="32"/>
      <c r="AB142" s="32"/>
      <c r="AC142" s="32"/>
      <c r="AD142" s="32"/>
      <c r="AE142" s="32"/>
      <c r="AF142" s="32"/>
      <c r="AG142" s="32"/>
      <c r="AH142" s="32"/>
    </row>
    <row r="143" spans="1:34" s="62" customFormat="1" ht="15.75" customHeight="1">
      <c r="A143" s="85" t="s">
        <v>140</v>
      </c>
      <c r="B143" s="104">
        <v>5.8</v>
      </c>
      <c r="C143" s="104">
        <v>3</v>
      </c>
      <c r="D143" s="104">
        <v>1.8</v>
      </c>
      <c r="E143" s="104">
        <v>2.9</v>
      </c>
      <c r="F143" s="104">
        <v>0.3</v>
      </c>
      <c r="G143" s="104">
        <v>0</v>
      </c>
      <c r="H143" s="131">
        <f t="shared" ref="H143" si="3">B143*70+C143*75+D143*25+E143*45</f>
        <v>806.5</v>
      </c>
      <c r="I143" s="153" t="s">
        <v>28</v>
      </c>
      <c r="J143" s="170"/>
      <c r="K143" s="153" t="s">
        <v>304</v>
      </c>
      <c r="L143" s="161"/>
      <c r="M143" s="153" t="s">
        <v>328</v>
      </c>
      <c r="N143" s="161"/>
      <c r="O143" s="181" t="s">
        <v>247</v>
      </c>
      <c r="P143" s="161"/>
      <c r="Q143" s="88" t="s">
        <v>16</v>
      </c>
      <c r="R143" s="125"/>
      <c r="S143" s="171" t="s">
        <v>277</v>
      </c>
      <c r="T143" s="161"/>
      <c r="U143" s="184" t="s">
        <v>116</v>
      </c>
      <c r="V143" s="184"/>
      <c r="W143" s="55"/>
      <c r="X143" s="84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</row>
    <row r="144" spans="1:34" s="62" customFormat="1" ht="15.75" customHeight="1">
      <c r="A144" s="89"/>
      <c r="B144" s="97"/>
      <c r="C144" s="97"/>
      <c r="D144" s="97"/>
      <c r="E144" s="97"/>
      <c r="F144" s="97"/>
      <c r="G144" s="97"/>
      <c r="H144" s="132"/>
      <c r="I144" s="155" t="s">
        <v>17</v>
      </c>
      <c r="J144" s="162">
        <v>7</v>
      </c>
      <c r="K144" s="162" t="s">
        <v>103</v>
      </c>
      <c r="L144" s="161">
        <v>6</v>
      </c>
      <c r="M144" s="174" t="s">
        <v>96</v>
      </c>
      <c r="N144" s="174">
        <v>5</v>
      </c>
      <c r="O144" s="182" t="s">
        <v>345</v>
      </c>
      <c r="P144" s="161">
        <v>4.5</v>
      </c>
      <c r="Q144" s="92" t="s">
        <v>13</v>
      </c>
      <c r="R144" s="92">
        <v>7</v>
      </c>
      <c r="S144" s="156" t="s">
        <v>323</v>
      </c>
      <c r="T144" s="156">
        <v>0.8</v>
      </c>
      <c r="U144" s="19" t="s">
        <v>115</v>
      </c>
      <c r="V144" s="19">
        <v>20</v>
      </c>
      <c r="W144" s="55"/>
      <c r="X144" s="84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</row>
    <row r="145" spans="1:34" s="62" customFormat="1" ht="15.75" customHeight="1">
      <c r="A145" s="89"/>
      <c r="B145" s="97"/>
      <c r="C145" s="97"/>
      <c r="D145" s="97"/>
      <c r="E145" s="97"/>
      <c r="F145" s="97"/>
      <c r="G145" s="97"/>
      <c r="H145" s="132"/>
      <c r="I145" s="155" t="s">
        <v>32</v>
      </c>
      <c r="J145" s="156">
        <v>3</v>
      </c>
      <c r="K145" s="162" t="s">
        <v>289</v>
      </c>
      <c r="L145" s="181">
        <v>3</v>
      </c>
      <c r="M145" s="122" t="s">
        <v>280</v>
      </c>
      <c r="N145" s="215">
        <v>0.5</v>
      </c>
      <c r="O145" s="216" t="s">
        <v>309</v>
      </c>
      <c r="P145" s="161">
        <v>0.6</v>
      </c>
      <c r="Q145" s="92" t="s">
        <v>27</v>
      </c>
      <c r="R145" s="92">
        <v>0.05</v>
      </c>
      <c r="S145" s="161" t="s">
        <v>91</v>
      </c>
      <c r="T145" s="161">
        <v>3</v>
      </c>
      <c r="U145" s="19"/>
      <c r="V145" s="73"/>
      <c r="W145" s="55"/>
      <c r="X145" s="84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</row>
    <row r="146" spans="1:34" s="62" customFormat="1" ht="15.75" customHeight="1">
      <c r="A146" s="89"/>
      <c r="B146" s="97"/>
      <c r="C146" s="97"/>
      <c r="D146" s="97"/>
      <c r="E146" s="97"/>
      <c r="F146" s="97"/>
      <c r="G146" s="97"/>
      <c r="H146" s="132"/>
      <c r="I146" s="155"/>
      <c r="J146" s="156"/>
      <c r="K146" s="156" t="s">
        <v>27</v>
      </c>
      <c r="L146" s="196">
        <v>0.05</v>
      </c>
      <c r="M146" s="213" t="s">
        <v>27</v>
      </c>
      <c r="N146" s="180">
        <v>0.05</v>
      </c>
      <c r="O146" s="214"/>
      <c r="P146" s="161"/>
      <c r="Q146" s="92"/>
      <c r="R146" s="92"/>
      <c r="S146" s="156"/>
      <c r="T146" s="156"/>
      <c r="U146" s="19"/>
      <c r="V146" s="19"/>
      <c r="W146" s="55"/>
      <c r="X146" s="84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</row>
    <row r="147" spans="1:34" ht="15.75" customHeight="1">
      <c r="A147" s="89"/>
      <c r="B147" s="97"/>
      <c r="C147" s="97"/>
      <c r="D147" s="97"/>
      <c r="E147" s="97"/>
      <c r="F147" s="97"/>
      <c r="G147" s="97"/>
      <c r="H147" s="132"/>
      <c r="I147" s="155"/>
      <c r="J147" s="156"/>
      <c r="K147" s="162" t="s">
        <v>305</v>
      </c>
      <c r="L147" s="156"/>
      <c r="M147" s="162" t="s">
        <v>291</v>
      </c>
      <c r="N147" s="162">
        <v>0.6</v>
      </c>
      <c r="O147" s="162"/>
      <c r="P147" s="156"/>
      <c r="Q147" s="92"/>
      <c r="R147" s="92"/>
      <c r="S147" s="156"/>
      <c r="T147" s="156"/>
      <c r="U147" s="19"/>
      <c r="V147" s="19"/>
      <c r="W147" s="55"/>
      <c r="X147" s="9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5.75" customHeight="1">
      <c r="A148" s="89"/>
      <c r="B148" s="97"/>
      <c r="C148" s="97"/>
      <c r="D148" s="97"/>
      <c r="E148" s="97"/>
      <c r="F148" s="97"/>
      <c r="G148" s="97"/>
      <c r="H148" s="132"/>
      <c r="I148" s="92"/>
      <c r="J148" s="92"/>
      <c r="K148" s="156"/>
      <c r="L148" s="156"/>
      <c r="M148" s="156"/>
      <c r="N148" s="156"/>
      <c r="O148" s="161"/>
      <c r="P148" s="161"/>
      <c r="Q148" s="92"/>
      <c r="R148" s="92"/>
      <c r="S148" s="156"/>
      <c r="T148" s="156"/>
      <c r="U148" s="70"/>
      <c r="V148" s="19"/>
      <c r="W148" s="55"/>
      <c r="X148" s="9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5.75" customHeight="1" thickBot="1">
      <c r="A149" s="93"/>
      <c r="B149" s="105"/>
      <c r="C149" s="105"/>
      <c r="D149" s="105"/>
      <c r="E149" s="105"/>
      <c r="F149" s="105"/>
      <c r="G149" s="105"/>
      <c r="H149" s="152"/>
      <c r="I149" s="96"/>
      <c r="J149" s="96"/>
      <c r="K149" s="163"/>
      <c r="L149" s="163"/>
      <c r="M149" s="163"/>
      <c r="N149" s="163"/>
      <c r="O149" s="163"/>
      <c r="P149" s="163"/>
      <c r="Q149" s="96"/>
      <c r="R149" s="96"/>
      <c r="S149" s="163"/>
      <c r="T149" s="163"/>
      <c r="U149" s="71"/>
      <c r="V149" s="24"/>
      <c r="W149" s="56"/>
      <c r="X149" s="9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5.75" customHeight="1">
      <c r="A150" s="81"/>
      <c r="B150" s="81"/>
      <c r="C150" s="81"/>
      <c r="D150" s="81"/>
      <c r="E150" s="81"/>
      <c r="F150" s="81"/>
      <c r="G150" s="81"/>
      <c r="H150" s="81"/>
      <c r="I150" s="9"/>
      <c r="J150" s="9"/>
      <c r="K150" s="10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5.75" customHeight="1">
      <c r="A151" s="81"/>
      <c r="B151" s="81"/>
      <c r="C151" s="81"/>
      <c r="D151" s="81"/>
      <c r="E151" s="81"/>
      <c r="F151" s="81"/>
      <c r="G151" s="81"/>
      <c r="H151" s="81"/>
      <c r="I151" s="9"/>
      <c r="J151" s="9"/>
      <c r="K151" s="10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5.75" customHeight="1">
      <c r="A152" s="81"/>
      <c r="B152" s="81"/>
      <c r="C152" s="81"/>
      <c r="D152" s="81"/>
      <c r="E152" s="81"/>
      <c r="F152" s="81"/>
      <c r="G152" s="81"/>
      <c r="H152" s="81"/>
      <c r="I152" s="9"/>
      <c r="J152" s="9"/>
      <c r="K152" s="10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5.75" customHeight="1">
      <c r="A153" s="81"/>
      <c r="B153" s="81"/>
      <c r="C153" s="81"/>
      <c r="D153" s="81"/>
      <c r="E153" s="81"/>
      <c r="F153" s="81"/>
      <c r="G153" s="81"/>
      <c r="H153" s="81"/>
      <c r="I153" s="9"/>
      <c r="J153" s="9"/>
      <c r="K153" s="10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5.75" customHeight="1">
      <c r="A154" s="81"/>
      <c r="B154" s="81"/>
      <c r="C154" s="81"/>
      <c r="D154" s="81"/>
      <c r="E154" s="81"/>
      <c r="F154" s="81"/>
      <c r="G154" s="81"/>
      <c r="H154" s="81"/>
      <c r="I154" s="9"/>
      <c r="J154" s="9"/>
      <c r="K154" s="10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5.75" customHeight="1">
      <c r="A155" s="81"/>
      <c r="B155" s="81"/>
      <c r="C155" s="81"/>
      <c r="D155" s="81"/>
      <c r="E155" s="81"/>
      <c r="F155" s="81"/>
      <c r="G155" s="81"/>
      <c r="H155" s="81"/>
      <c r="I155" s="9"/>
      <c r="J155" s="9"/>
      <c r="K155" s="10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5.75" customHeight="1">
      <c r="A156" s="81"/>
      <c r="B156" s="81"/>
      <c r="C156" s="81"/>
      <c r="D156" s="81"/>
      <c r="E156" s="81"/>
      <c r="F156" s="81"/>
      <c r="G156" s="81"/>
      <c r="H156" s="81"/>
      <c r="I156" s="9"/>
      <c r="J156" s="9"/>
      <c r="K156" s="10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5.75" customHeight="1">
      <c r="A157" s="81"/>
      <c r="B157" s="81"/>
      <c r="C157" s="81"/>
      <c r="D157" s="81"/>
      <c r="E157" s="81"/>
      <c r="F157" s="81"/>
      <c r="G157" s="81"/>
      <c r="H157" s="81"/>
      <c r="I157" s="9"/>
      <c r="J157" s="9"/>
      <c r="K157" s="10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5.75" customHeight="1">
      <c r="A158" s="81"/>
      <c r="B158" s="81"/>
      <c r="C158" s="81"/>
      <c r="D158" s="81"/>
      <c r="E158" s="81"/>
      <c r="F158" s="81"/>
      <c r="G158" s="81"/>
      <c r="H158" s="81"/>
      <c r="I158" s="9"/>
      <c r="J158" s="9"/>
      <c r="K158" s="10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5.75" customHeight="1">
      <c r="A159" s="81"/>
      <c r="B159" s="81"/>
      <c r="C159" s="81"/>
      <c r="D159" s="81"/>
      <c r="E159" s="81"/>
      <c r="F159" s="81"/>
      <c r="G159" s="81"/>
      <c r="H159" s="81"/>
      <c r="I159" s="9"/>
      <c r="J159" s="9"/>
      <c r="K159" s="10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5.75" customHeight="1">
      <c r="A160" s="81"/>
      <c r="B160" s="81"/>
      <c r="C160" s="81"/>
      <c r="D160" s="81"/>
      <c r="E160" s="81"/>
      <c r="F160" s="81"/>
      <c r="G160" s="81"/>
      <c r="H160" s="81"/>
      <c r="I160" s="9"/>
      <c r="J160" s="9"/>
      <c r="K160" s="10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5.75" customHeight="1">
      <c r="A161" s="81"/>
      <c r="B161" s="81"/>
      <c r="C161" s="81"/>
      <c r="D161" s="81"/>
      <c r="E161" s="81"/>
      <c r="F161" s="81"/>
      <c r="G161" s="81"/>
      <c r="H161" s="81"/>
      <c r="I161" s="9"/>
      <c r="J161" s="9"/>
      <c r="K161" s="10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5.75" customHeight="1">
      <c r="A162" s="81"/>
      <c r="B162" s="81"/>
      <c r="C162" s="81"/>
      <c r="D162" s="81"/>
      <c r="E162" s="81"/>
      <c r="F162" s="81"/>
      <c r="G162" s="81"/>
      <c r="H162" s="81"/>
      <c r="I162" s="9"/>
      <c r="J162" s="9"/>
      <c r="K162" s="10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5.75" customHeight="1">
      <c r="A163" s="81"/>
      <c r="B163" s="81"/>
      <c r="C163" s="81"/>
      <c r="D163" s="81"/>
      <c r="E163" s="81"/>
      <c r="F163" s="81"/>
      <c r="G163" s="81"/>
      <c r="H163" s="81"/>
      <c r="I163" s="9"/>
      <c r="J163" s="9"/>
      <c r="K163" s="10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5.75" customHeight="1">
      <c r="A164" s="81"/>
      <c r="B164" s="81"/>
      <c r="C164" s="81"/>
      <c r="D164" s="81"/>
      <c r="E164" s="81"/>
      <c r="F164" s="81"/>
      <c r="G164" s="81"/>
      <c r="H164" s="81"/>
      <c r="I164" s="9"/>
      <c r="J164" s="9"/>
      <c r="K164" s="10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5.75" customHeight="1">
      <c r="A165" s="81"/>
      <c r="B165" s="81"/>
      <c r="C165" s="81"/>
      <c r="D165" s="81"/>
      <c r="E165" s="81"/>
      <c r="F165" s="81"/>
      <c r="G165" s="81"/>
      <c r="H165" s="81"/>
      <c r="I165" s="9"/>
      <c r="J165" s="9"/>
      <c r="K165" s="10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5.75" customHeight="1">
      <c r="A166" s="81"/>
      <c r="B166" s="81"/>
      <c r="C166" s="81"/>
      <c r="D166" s="81"/>
      <c r="E166" s="81"/>
      <c r="F166" s="81"/>
      <c r="G166" s="81"/>
      <c r="H166" s="81"/>
      <c r="I166" s="9"/>
      <c r="J166" s="9"/>
      <c r="K166" s="10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5.75" customHeight="1">
      <c r="A167" s="81"/>
      <c r="B167" s="81"/>
      <c r="C167" s="81"/>
      <c r="D167" s="81"/>
      <c r="E167" s="81"/>
      <c r="F167" s="81"/>
      <c r="G167" s="81"/>
      <c r="H167" s="81"/>
      <c r="I167" s="9"/>
      <c r="J167" s="9"/>
      <c r="K167" s="10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5.75" customHeight="1">
      <c r="A168" s="81"/>
      <c r="B168" s="81"/>
      <c r="C168" s="81"/>
      <c r="D168" s="81"/>
      <c r="E168" s="81"/>
      <c r="F168" s="81"/>
      <c r="G168" s="81"/>
      <c r="H168" s="81"/>
      <c r="I168" s="9"/>
      <c r="J168" s="9"/>
      <c r="K168" s="10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5.75" customHeight="1">
      <c r="A169" s="81"/>
      <c r="B169" s="81"/>
      <c r="C169" s="81"/>
      <c r="D169" s="81"/>
      <c r="E169" s="81"/>
      <c r="F169" s="81"/>
      <c r="G169" s="81"/>
      <c r="H169" s="81"/>
      <c r="I169" s="9"/>
      <c r="J169" s="9"/>
      <c r="K169" s="10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5.75" customHeight="1">
      <c r="A170" s="81"/>
      <c r="B170" s="81"/>
      <c r="C170" s="81"/>
      <c r="D170" s="81"/>
      <c r="E170" s="81"/>
      <c r="F170" s="81"/>
      <c r="G170" s="81"/>
      <c r="H170" s="81"/>
      <c r="I170" s="9"/>
      <c r="J170" s="9"/>
      <c r="K170" s="10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5.75" customHeight="1">
      <c r="A171" s="81"/>
      <c r="B171" s="81"/>
      <c r="C171" s="81"/>
      <c r="D171" s="81"/>
      <c r="E171" s="81"/>
      <c r="F171" s="81"/>
      <c r="G171" s="81"/>
      <c r="H171" s="81"/>
      <c r="I171" s="9"/>
      <c r="J171" s="9"/>
      <c r="K171" s="10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5.75" customHeight="1">
      <c r="A172" s="81"/>
      <c r="B172" s="81"/>
      <c r="C172" s="81"/>
      <c r="D172" s="81"/>
      <c r="E172" s="81"/>
      <c r="F172" s="81"/>
      <c r="G172" s="81"/>
      <c r="H172" s="81"/>
      <c r="I172" s="9"/>
      <c r="J172" s="9"/>
      <c r="K172" s="10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5.75" customHeight="1">
      <c r="A173" s="81"/>
      <c r="B173" s="81"/>
      <c r="C173" s="81"/>
      <c r="D173" s="81"/>
      <c r="E173" s="81"/>
      <c r="F173" s="81"/>
      <c r="G173" s="81"/>
      <c r="H173" s="81"/>
      <c r="I173" s="9"/>
      <c r="J173" s="9"/>
      <c r="K173" s="10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5.75" customHeight="1">
      <c r="A174" s="81"/>
      <c r="B174" s="81"/>
      <c r="C174" s="81"/>
      <c r="D174" s="81"/>
      <c r="E174" s="81"/>
      <c r="F174" s="81"/>
      <c r="G174" s="81"/>
      <c r="H174" s="81"/>
      <c r="I174" s="9"/>
      <c r="J174" s="9"/>
      <c r="K174" s="10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5.75" customHeight="1">
      <c r="A175" s="81"/>
      <c r="B175" s="81"/>
      <c r="C175" s="81"/>
      <c r="D175" s="81"/>
      <c r="E175" s="81"/>
      <c r="F175" s="81"/>
      <c r="G175" s="81"/>
      <c r="H175" s="81"/>
      <c r="I175" s="9"/>
      <c r="J175" s="9"/>
      <c r="K175" s="10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5.75" customHeight="1">
      <c r="A176" s="81"/>
      <c r="B176" s="81"/>
      <c r="C176" s="81"/>
      <c r="D176" s="81"/>
      <c r="E176" s="81"/>
      <c r="F176" s="81"/>
      <c r="G176" s="81"/>
      <c r="H176" s="81"/>
      <c r="I176" s="9"/>
      <c r="J176" s="9"/>
      <c r="K176" s="10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5.75" customHeight="1">
      <c r="A177" s="81"/>
      <c r="B177" s="81"/>
      <c r="C177" s="81"/>
      <c r="D177" s="81"/>
      <c r="E177" s="81"/>
      <c r="F177" s="81"/>
      <c r="G177" s="81"/>
      <c r="H177" s="81"/>
      <c r="I177" s="9"/>
      <c r="J177" s="9"/>
      <c r="K177" s="10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5.75" customHeight="1">
      <c r="A178" s="81"/>
      <c r="B178" s="81"/>
      <c r="C178" s="81"/>
      <c r="D178" s="81"/>
      <c r="E178" s="81"/>
      <c r="F178" s="81"/>
      <c r="G178" s="81"/>
      <c r="H178" s="81"/>
      <c r="I178" s="9"/>
      <c r="J178" s="9"/>
      <c r="K178" s="10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5.75" customHeight="1">
      <c r="A179" s="81"/>
      <c r="B179" s="81"/>
      <c r="C179" s="81"/>
      <c r="D179" s="81"/>
      <c r="E179" s="81"/>
      <c r="F179" s="81"/>
      <c r="G179" s="81"/>
      <c r="H179" s="81"/>
      <c r="I179" s="9"/>
      <c r="J179" s="9"/>
      <c r="K179" s="10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5.75" customHeight="1">
      <c r="A180" s="81"/>
      <c r="B180" s="81"/>
      <c r="C180" s="81"/>
      <c r="D180" s="81"/>
      <c r="E180" s="81"/>
      <c r="F180" s="81"/>
      <c r="G180" s="81"/>
      <c r="H180" s="81"/>
      <c r="I180" s="9"/>
      <c r="J180" s="9"/>
      <c r="K180" s="10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5.75" customHeight="1">
      <c r="A181" s="81"/>
      <c r="B181" s="81"/>
      <c r="C181" s="81"/>
      <c r="D181" s="81"/>
      <c r="E181" s="81"/>
      <c r="F181" s="81"/>
      <c r="G181" s="81"/>
      <c r="H181" s="81"/>
      <c r="I181" s="9"/>
      <c r="J181" s="9"/>
      <c r="K181" s="10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5.75" customHeight="1">
      <c r="A182" s="81"/>
      <c r="B182" s="81"/>
      <c r="C182" s="81"/>
      <c r="D182" s="81"/>
      <c r="E182" s="81"/>
      <c r="F182" s="81"/>
      <c r="G182" s="81"/>
      <c r="H182" s="81"/>
      <c r="I182" s="9"/>
      <c r="J182" s="9"/>
      <c r="K182" s="10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5.75" customHeight="1">
      <c r="A183" s="81"/>
      <c r="B183" s="81"/>
      <c r="C183" s="81"/>
      <c r="D183" s="81"/>
      <c r="E183" s="81"/>
      <c r="F183" s="81"/>
      <c r="G183" s="81"/>
      <c r="H183" s="81"/>
      <c r="I183" s="9"/>
      <c r="J183" s="9"/>
      <c r="K183" s="10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5.75" customHeight="1">
      <c r="A184" s="81"/>
      <c r="B184" s="81"/>
      <c r="C184" s="81"/>
      <c r="D184" s="81"/>
      <c r="E184" s="81"/>
      <c r="F184" s="81"/>
      <c r="G184" s="81"/>
      <c r="H184" s="81"/>
      <c r="I184" s="9"/>
      <c r="J184" s="9"/>
      <c r="K184" s="10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5.75" customHeight="1">
      <c r="A185" s="81"/>
      <c r="B185" s="81"/>
      <c r="C185" s="81"/>
      <c r="D185" s="81"/>
      <c r="E185" s="81"/>
      <c r="F185" s="81"/>
      <c r="G185" s="81"/>
      <c r="H185" s="81"/>
      <c r="I185" s="9"/>
      <c r="J185" s="9"/>
      <c r="K185" s="10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5.75" customHeight="1">
      <c r="A186" s="81"/>
      <c r="B186" s="81"/>
      <c r="C186" s="81"/>
      <c r="D186" s="81"/>
      <c r="E186" s="81"/>
      <c r="F186" s="81"/>
      <c r="G186" s="81"/>
      <c r="H186" s="81"/>
      <c r="I186" s="9"/>
      <c r="J186" s="9"/>
      <c r="K186" s="10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5.75" customHeight="1">
      <c r="A187" s="81"/>
      <c r="B187" s="81"/>
      <c r="C187" s="81"/>
      <c r="D187" s="81"/>
      <c r="E187" s="81"/>
      <c r="F187" s="81"/>
      <c r="G187" s="81"/>
      <c r="H187" s="81"/>
      <c r="I187" s="9"/>
      <c r="J187" s="9"/>
      <c r="K187" s="10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5.75" customHeight="1">
      <c r="A188" s="81"/>
      <c r="B188" s="81"/>
      <c r="C188" s="81"/>
      <c r="D188" s="81"/>
      <c r="E188" s="81"/>
      <c r="F188" s="81"/>
      <c r="G188" s="81"/>
      <c r="H188" s="81"/>
      <c r="I188" s="9"/>
      <c r="J188" s="9"/>
      <c r="K188" s="10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5.75" customHeight="1">
      <c r="A189" s="81"/>
      <c r="B189" s="81"/>
      <c r="C189" s="81"/>
      <c r="D189" s="81"/>
      <c r="E189" s="81"/>
      <c r="F189" s="81"/>
      <c r="G189" s="81"/>
      <c r="H189" s="81"/>
      <c r="I189" s="9"/>
      <c r="J189" s="9"/>
      <c r="K189" s="10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5.75" customHeight="1">
      <c r="A190" s="81"/>
      <c r="B190" s="81"/>
      <c r="C190" s="81"/>
      <c r="D190" s="81"/>
      <c r="E190" s="81"/>
      <c r="F190" s="81"/>
      <c r="G190" s="81"/>
      <c r="H190" s="81"/>
      <c r="I190" s="9"/>
      <c r="J190" s="9"/>
      <c r="K190" s="10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5.75" customHeight="1">
      <c r="A191" s="81"/>
      <c r="B191" s="81"/>
      <c r="C191" s="81"/>
      <c r="D191" s="81"/>
      <c r="E191" s="81"/>
      <c r="F191" s="81"/>
      <c r="G191" s="81"/>
      <c r="H191" s="81"/>
      <c r="I191" s="9"/>
      <c r="J191" s="9"/>
      <c r="K191" s="10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5.75" customHeight="1">
      <c r="A192" s="81"/>
      <c r="B192" s="81"/>
      <c r="C192" s="81"/>
      <c r="D192" s="81"/>
      <c r="E192" s="81"/>
      <c r="F192" s="81"/>
      <c r="G192" s="81"/>
      <c r="H192" s="81"/>
      <c r="I192" s="9"/>
      <c r="J192" s="9"/>
      <c r="K192" s="10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5.75" customHeight="1">
      <c r="A193" s="81"/>
      <c r="B193" s="81"/>
      <c r="C193" s="81"/>
      <c r="D193" s="81"/>
      <c r="E193" s="81"/>
      <c r="F193" s="81"/>
      <c r="G193" s="81"/>
      <c r="H193" s="81"/>
      <c r="I193" s="9"/>
      <c r="J193" s="9"/>
      <c r="K193" s="10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5.75" customHeight="1">
      <c r="A194" s="81"/>
      <c r="B194" s="81"/>
      <c r="C194" s="81"/>
      <c r="D194" s="81"/>
      <c r="E194" s="81"/>
      <c r="F194" s="81"/>
      <c r="G194" s="81"/>
      <c r="H194" s="81"/>
      <c r="I194" s="9"/>
      <c r="J194" s="9"/>
      <c r="K194" s="10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5.75" customHeight="1">
      <c r="A195" s="81"/>
      <c r="B195" s="81"/>
      <c r="C195" s="81"/>
      <c r="D195" s="81"/>
      <c r="E195" s="81"/>
      <c r="F195" s="81"/>
      <c r="G195" s="81"/>
      <c r="H195" s="81"/>
      <c r="I195" s="9"/>
      <c r="J195" s="9"/>
      <c r="K195" s="10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5.75" customHeight="1">
      <c r="A196" s="81"/>
      <c r="B196" s="81"/>
      <c r="C196" s="81"/>
      <c r="D196" s="81"/>
      <c r="E196" s="81"/>
      <c r="F196" s="81"/>
      <c r="G196" s="81"/>
      <c r="H196" s="81"/>
      <c r="I196" s="9"/>
      <c r="J196" s="9"/>
      <c r="K196" s="10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5.75" customHeight="1">
      <c r="A197" s="81"/>
      <c r="B197" s="81"/>
      <c r="C197" s="81"/>
      <c r="D197" s="81"/>
      <c r="E197" s="81"/>
      <c r="F197" s="81"/>
      <c r="G197" s="81"/>
      <c r="H197" s="81"/>
      <c r="I197" s="9"/>
      <c r="J197" s="9"/>
      <c r="K197" s="10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5.75" customHeight="1">
      <c r="A198" s="81"/>
      <c r="B198" s="81"/>
      <c r="C198" s="81"/>
      <c r="D198" s="81"/>
      <c r="E198" s="81"/>
      <c r="F198" s="81"/>
      <c r="G198" s="81"/>
      <c r="H198" s="81"/>
      <c r="I198" s="9"/>
      <c r="J198" s="9"/>
      <c r="K198" s="10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5.75" customHeight="1">
      <c r="A199" s="81"/>
      <c r="B199" s="81"/>
      <c r="C199" s="81"/>
      <c r="D199" s="81"/>
      <c r="E199" s="81"/>
      <c r="F199" s="81"/>
      <c r="G199" s="81"/>
      <c r="H199" s="81"/>
      <c r="I199" s="9"/>
      <c r="J199" s="9"/>
      <c r="K199" s="10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5.75" customHeight="1">
      <c r="A200" s="81"/>
      <c r="B200" s="81"/>
      <c r="C200" s="81"/>
      <c r="D200" s="81"/>
      <c r="E200" s="81"/>
      <c r="F200" s="81"/>
      <c r="G200" s="81"/>
      <c r="H200" s="81"/>
      <c r="I200" s="9"/>
      <c r="J200" s="9"/>
      <c r="K200" s="10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5.75" customHeight="1">
      <c r="A201" s="81"/>
      <c r="B201" s="81"/>
      <c r="C201" s="81"/>
      <c r="D201" s="81"/>
      <c r="E201" s="81"/>
      <c r="F201" s="81"/>
      <c r="G201" s="81"/>
      <c r="H201" s="81"/>
      <c r="I201" s="9"/>
      <c r="J201" s="9"/>
      <c r="K201" s="10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5.75" customHeight="1">
      <c r="A202" s="81"/>
      <c r="B202" s="81"/>
      <c r="C202" s="81"/>
      <c r="D202" s="81"/>
      <c r="E202" s="81"/>
      <c r="F202" s="81"/>
      <c r="G202" s="81"/>
      <c r="H202" s="81"/>
      <c r="I202" s="9"/>
      <c r="J202" s="9"/>
      <c r="K202" s="10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5.75" customHeight="1">
      <c r="A203" s="81"/>
      <c r="B203" s="81"/>
      <c r="C203" s="81"/>
      <c r="D203" s="81"/>
      <c r="E203" s="81"/>
      <c r="F203" s="81"/>
      <c r="G203" s="81"/>
      <c r="H203" s="81"/>
      <c r="I203" s="9"/>
      <c r="J203" s="9"/>
      <c r="K203" s="10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5.75" customHeight="1">
      <c r="A204" s="81"/>
      <c r="B204" s="81"/>
      <c r="C204" s="81"/>
      <c r="D204" s="81"/>
      <c r="E204" s="81"/>
      <c r="F204" s="81"/>
      <c r="G204" s="81"/>
      <c r="H204" s="81"/>
      <c r="I204" s="9"/>
      <c r="J204" s="9"/>
      <c r="K204" s="10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5.75" customHeight="1">
      <c r="A205" s="81"/>
      <c r="B205" s="81"/>
      <c r="C205" s="81"/>
      <c r="D205" s="81"/>
      <c r="E205" s="81"/>
      <c r="F205" s="81"/>
      <c r="G205" s="81"/>
      <c r="H205" s="81"/>
      <c r="I205" s="9"/>
      <c r="J205" s="9"/>
      <c r="K205" s="10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5.75" customHeight="1">
      <c r="A206" s="81"/>
      <c r="B206" s="81"/>
      <c r="C206" s="81"/>
      <c r="D206" s="81"/>
      <c r="E206" s="81"/>
      <c r="F206" s="81"/>
      <c r="G206" s="81"/>
      <c r="H206" s="81"/>
      <c r="I206" s="9"/>
      <c r="J206" s="9"/>
      <c r="K206" s="10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5.75" customHeight="1">
      <c r="A207" s="81"/>
      <c r="B207" s="81"/>
      <c r="C207" s="81"/>
      <c r="D207" s="81"/>
      <c r="E207" s="81"/>
      <c r="F207" s="81"/>
      <c r="G207" s="81"/>
      <c r="H207" s="81"/>
      <c r="I207" s="9"/>
      <c r="J207" s="9"/>
      <c r="K207" s="10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5.75" customHeight="1">
      <c r="A208" s="81"/>
      <c r="B208" s="81"/>
      <c r="C208" s="81"/>
      <c r="D208" s="81"/>
      <c r="E208" s="81"/>
      <c r="F208" s="81"/>
      <c r="G208" s="81"/>
      <c r="H208" s="81"/>
      <c r="I208" s="9"/>
      <c r="J208" s="9"/>
      <c r="K208" s="10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5.75" customHeight="1">
      <c r="A209" s="81"/>
      <c r="B209" s="81"/>
      <c r="C209" s="81"/>
      <c r="D209" s="81"/>
      <c r="E209" s="81"/>
      <c r="F209" s="81"/>
      <c r="G209" s="81"/>
      <c r="H209" s="81"/>
      <c r="I209" s="9"/>
      <c r="J209" s="9"/>
      <c r="K209" s="10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5.75" customHeight="1">
      <c r="A210" s="81"/>
      <c r="B210" s="81"/>
      <c r="C210" s="81"/>
      <c r="D210" s="81"/>
      <c r="E210" s="81"/>
      <c r="F210" s="81"/>
      <c r="G210" s="81"/>
      <c r="H210" s="81"/>
      <c r="I210" s="9"/>
      <c r="J210" s="9"/>
      <c r="K210" s="10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5.75" customHeight="1">
      <c r="A211" s="81"/>
      <c r="B211" s="81"/>
      <c r="C211" s="81"/>
      <c r="D211" s="81"/>
      <c r="E211" s="81"/>
      <c r="F211" s="81"/>
      <c r="G211" s="81"/>
      <c r="H211" s="81"/>
      <c r="I211" s="9"/>
      <c r="J211" s="9"/>
      <c r="K211" s="10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5.75" customHeight="1">
      <c r="A212" s="81"/>
      <c r="B212" s="81"/>
      <c r="C212" s="81"/>
      <c r="D212" s="81"/>
      <c r="E212" s="81"/>
      <c r="F212" s="81"/>
      <c r="G212" s="81"/>
      <c r="H212" s="81"/>
      <c r="I212" s="9"/>
      <c r="J212" s="9"/>
      <c r="K212" s="10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5.75" customHeight="1">
      <c r="A213" s="81"/>
      <c r="B213" s="81"/>
      <c r="C213" s="81"/>
      <c r="D213" s="81"/>
      <c r="E213" s="81"/>
      <c r="F213" s="81"/>
      <c r="G213" s="81"/>
      <c r="H213" s="81"/>
      <c r="I213" s="9"/>
      <c r="J213" s="9"/>
      <c r="K213" s="10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5.75" customHeight="1">
      <c r="A214" s="81"/>
      <c r="B214" s="81"/>
      <c r="C214" s="81"/>
      <c r="D214" s="81"/>
      <c r="E214" s="81"/>
      <c r="F214" s="81"/>
      <c r="G214" s="81"/>
      <c r="H214" s="81"/>
      <c r="I214" s="9"/>
      <c r="J214" s="9"/>
      <c r="K214" s="10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5.75" customHeight="1">
      <c r="A215" s="81"/>
      <c r="B215" s="81"/>
      <c r="C215" s="81"/>
      <c r="D215" s="81"/>
      <c r="E215" s="81"/>
      <c r="F215" s="81"/>
      <c r="G215" s="81"/>
      <c r="H215" s="81"/>
      <c r="I215" s="9"/>
      <c r="J215" s="9"/>
      <c r="K215" s="10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5.75" customHeight="1">
      <c r="A216" s="81"/>
      <c r="B216" s="81"/>
      <c r="C216" s="81"/>
      <c r="D216" s="81"/>
      <c r="E216" s="81"/>
      <c r="F216" s="81"/>
      <c r="G216" s="81"/>
      <c r="H216" s="81"/>
      <c r="I216" s="9"/>
      <c r="J216" s="9"/>
      <c r="K216" s="10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5.75" customHeight="1">
      <c r="A217" s="81"/>
      <c r="B217" s="81"/>
      <c r="C217" s="81"/>
      <c r="D217" s="81"/>
      <c r="E217" s="81"/>
      <c r="F217" s="81"/>
      <c r="G217" s="81"/>
      <c r="H217" s="81"/>
      <c r="I217" s="9"/>
      <c r="J217" s="9"/>
      <c r="K217" s="10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5.75" customHeight="1">
      <c r="A218" s="81"/>
      <c r="B218" s="81"/>
      <c r="C218" s="81"/>
      <c r="D218" s="81"/>
      <c r="E218" s="81"/>
      <c r="F218" s="81"/>
      <c r="G218" s="81"/>
      <c r="H218" s="81"/>
      <c r="I218" s="9"/>
      <c r="J218" s="9"/>
      <c r="K218" s="10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5.75" customHeight="1">
      <c r="A219" s="81"/>
      <c r="B219" s="81"/>
      <c r="C219" s="81"/>
      <c r="D219" s="81"/>
      <c r="E219" s="81"/>
      <c r="F219" s="81"/>
      <c r="G219" s="81"/>
      <c r="H219" s="81"/>
      <c r="I219" s="9"/>
      <c r="J219" s="9"/>
      <c r="K219" s="10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5.75" customHeight="1">
      <c r="A220" s="81"/>
      <c r="B220" s="81"/>
      <c r="C220" s="81"/>
      <c r="D220" s="81"/>
      <c r="E220" s="81"/>
      <c r="F220" s="81"/>
      <c r="G220" s="81"/>
      <c r="H220" s="81"/>
      <c r="I220" s="9"/>
      <c r="J220" s="9"/>
      <c r="K220" s="10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5.75" customHeight="1">
      <c r="A221" s="81"/>
      <c r="B221" s="81"/>
      <c r="C221" s="81"/>
      <c r="D221" s="81"/>
      <c r="E221" s="81"/>
      <c r="F221" s="81"/>
      <c r="G221" s="81"/>
      <c r="H221" s="81"/>
      <c r="I221" s="9"/>
      <c r="J221" s="9"/>
      <c r="K221" s="10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5.75" customHeight="1">
      <c r="A222" s="81"/>
      <c r="B222" s="81"/>
      <c r="C222" s="81"/>
      <c r="D222" s="81"/>
      <c r="E222" s="81"/>
      <c r="F222" s="81"/>
      <c r="G222" s="81"/>
      <c r="H222" s="81"/>
      <c r="I222" s="9"/>
      <c r="J222" s="9"/>
      <c r="K222" s="10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5.75" customHeight="1">
      <c r="A223" s="81"/>
      <c r="B223" s="81"/>
      <c r="C223" s="81"/>
      <c r="D223" s="81"/>
      <c r="E223" s="81"/>
      <c r="F223" s="81"/>
      <c r="G223" s="81"/>
      <c r="H223" s="81"/>
      <c r="I223" s="9"/>
      <c r="J223" s="9"/>
      <c r="K223" s="10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5.75" customHeight="1">
      <c r="A224" s="81"/>
      <c r="B224" s="81"/>
      <c r="C224" s="81"/>
      <c r="D224" s="81"/>
      <c r="E224" s="81"/>
      <c r="F224" s="81"/>
      <c r="G224" s="81"/>
      <c r="H224" s="81"/>
      <c r="I224" s="9"/>
      <c r="J224" s="9"/>
      <c r="K224" s="10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5.75" customHeight="1">
      <c r="A225" s="81"/>
      <c r="B225" s="81"/>
      <c r="C225" s="81"/>
      <c r="D225" s="81"/>
      <c r="E225" s="81"/>
      <c r="F225" s="81"/>
      <c r="G225" s="81"/>
      <c r="H225" s="81"/>
      <c r="I225" s="9"/>
      <c r="J225" s="9"/>
      <c r="K225" s="10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5.75" customHeight="1">
      <c r="A226" s="81"/>
      <c r="B226" s="81"/>
      <c r="C226" s="81"/>
      <c r="D226" s="81"/>
      <c r="E226" s="81"/>
      <c r="F226" s="81"/>
      <c r="G226" s="81"/>
      <c r="H226" s="81"/>
      <c r="I226" s="9"/>
      <c r="J226" s="9"/>
      <c r="K226" s="10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5.75" customHeight="1">
      <c r="A227" s="81"/>
      <c r="B227" s="81"/>
      <c r="C227" s="81"/>
      <c r="D227" s="81"/>
      <c r="E227" s="81"/>
      <c r="F227" s="81"/>
      <c r="G227" s="81"/>
      <c r="H227" s="81"/>
      <c r="I227" s="9"/>
      <c r="J227" s="9"/>
      <c r="K227" s="10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5.75" customHeight="1">
      <c r="A228" s="81"/>
      <c r="B228" s="81"/>
      <c r="C228" s="81"/>
      <c r="D228" s="81"/>
      <c r="E228" s="81"/>
      <c r="F228" s="81"/>
      <c r="G228" s="81"/>
      <c r="H228" s="81"/>
      <c r="I228" s="9"/>
      <c r="J228" s="9"/>
      <c r="K228" s="10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5.75" customHeight="1">
      <c r="A229" s="81"/>
      <c r="B229" s="81"/>
      <c r="C229" s="81"/>
      <c r="D229" s="81"/>
      <c r="E229" s="81"/>
      <c r="F229" s="81"/>
      <c r="G229" s="81"/>
      <c r="H229" s="81"/>
      <c r="I229" s="9"/>
      <c r="J229" s="9"/>
      <c r="K229" s="10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5.75" customHeight="1">
      <c r="A230" s="81"/>
      <c r="B230" s="81"/>
      <c r="C230" s="81"/>
      <c r="D230" s="81"/>
      <c r="E230" s="81"/>
      <c r="F230" s="81"/>
      <c r="G230" s="81"/>
      <c r="H230" s="81"/>
      <c r="I230" s="9"/>
      <c r="J230" s="9"/>
      <c r="K230" s="10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5.75" customHeight="1">
      <c r="A231" s="81"/>
      <c r="B231" s="81"/>
      <c r="C231" s="81"/>
      <c r="D231" s="81"/>
      <c r="E231" s="81"/>
      <c r="F231" s="81"/>
      <c r="G231" s="81"/>
      <c r="H231" s="81"/>
      <c r="I231" s="9"/>
      <c r="J231" s="9"/>
      <c r="K231" s="10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5.75" customHeight="1">
      <c r="A232" s="81"/>
      <c r="B232" s="81"/>
      <c r="C232" s="81"/>
      <c r="D232" s="81"/>
      <c r="E232" s="81"/>
      <c r="F232" s="81"/>
      <c r="G232" s="81"/>
      <c r="H232" s="81"/>
      <c r="I232" s="9"/>
      <c r="J232" s="9"/>
      <c r="K232" s="10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5.75" customHeight="1">
      <c r="A233" s="81"/>
      <c r="B233" s="81"/>
      <c r="C233" s="81"/>
      <c r="D233" s="81"/>
      <c r="E233" s="81"/>
      <c r="F233" s="81"/>
      <c r="G233" s="81"/>
      <c r="H233" s="81"/>
      <c r="I233" s="9"/>
      <c r="J233" s="9"/>
      <c r="K233" s="10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5.75" customHeight="1">
      <c r="A234" s="81"/>
      <c r="B234" s="81"/>
      <c r="C234" s="81"/>
      <c r="D234" s="81"/>
      <c r="E234" s="81"/>
      <c r="F234" s="81"/>
      <c r="G234" s="81"/>
      <c r="H234" s="81"/>
      <c r="I234" s="9"/>
      <c r="J234" s="9"/>
      <c r="K234" s="10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5.75" customHeight="1">
      <c r="A235" s="81"/>
      <c r="B235" s="81"/>
      <c r="C235" s="81"/>
      <c r="D235" s="81"/>
      <c r="E235" s="81"/>
      <c r="F235" s="81"/>
      <c r="G235" s="81"/>
      <c r="H235" s="81"/>
      <c r="I235" s="9"/>
      <c r="J235" s="9"/>
      <c r="K235" s="10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.75" customHeight="1">
      <c r="A236" s="81"/>
      <c r="B236" s="81"/>
      <c r="C236" s="81"/>
      <c r="D236" s="81"/>
      <c r="E236" s="81"/>
      <c r="F236" s="81"/>
      <c r="G236" s="81"/>
      <c r="H236" s="81"/>
      <c r="I236" s="9"/>
      <c r="J236" s="9"/>
      <c r="K236" s="10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5.75" customHeight="1">
      <c r="A237" s="81"/>
      <c r="B237" s="81"/>
      <c r="C237" s="81"/>
      <c r="D237" s="81"/>
      <c r="E237" s="81"/>
      <c r="F237" s="81"/>
      <c r="G237" s="81"/>
      <c r="H237" s="81"/>
      <c r="I237" s="9"/>
      <c r="J237" s="9"/>
      <c r="K237" s="10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5.75" customHeight="1">
      <c r="A238" s="81"/>
      <c r="B238" s="81"/>
      <c r="C238" s="81"/>
      <c r="D238" s="81"/>
      <c r="E238" s="81"/>
      <c r="F238" s="81"/>
      <c r="G238" s="81"/>
      <c r="H238" s="81"/>
      <c r="I238" s="9"/>
      <c r="J238" s="9"/>
      <c r="K238" s="10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5.75" customHeight="1">
      <c r="A239" s="81"/>
      <c r="B239" s="81"/>
      <c r="C239" s="81"/>
      <c r="D239" s="81"/>
      <c r="E239" s="81"/>
      <c r="F239" s="81"/>
      <c r="G239" s="81"/>
      <c r="H239" s="81"/>
      <c r="I239" s="9"/>
      <c r="J239" s="9"/>
      <c r="K239" s="10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5.75" customHeight="1">
      <c r="A240" s="81"/>
      <c r="B240" s="81"/>
      <c r="C240" s="81"/>
      <c r="D240" s="81"/>
      <c r="E240" s="81"/>
      <c r="F240" s="81"/>
      <c r="G240" s="81"/>
      <c r="H240" s="81"/>
      <c r="I240" s="9"/>
      <c r="J240" s="9"/>
      <c r="K240" s="10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5.75" customHeight="1">
      <c r="A241" s="81"/>
      <c r="B241" s="81"/>
      <c r="C241" s="81"/>
      <c r="D241" s="81"/>
      <c r="E241" s="81"/>
      <c r="F241" s="81"/>
      <c r="G241" s="81"/>
      <c r="H241" s="81"/>
      <c r="I241" s="9"/>
      <c r="J241" s="9"/>
      <c r="K241" s="10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5.75" customHeight="1">
      <c r="A242" s="81"/>
      <c r="B242" s="81"/>
      <c r="C242" s="81"/>
      <c r="D242" s="81"/>
      <c r="E242" s="81"/>
      <c r="F242" s="81"/>
      <c r="G242" s="81"/>
      <c r="H242" s="81"/>
      <c r="I242" s="9"/>
      <c r="J242" s="9"/>
      <c r="K242" s="10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>
      <c r="A243" s="81"/>
      <c r="B243" s="81"/>
      <c r="C243" s="81"/>
      <c r="D243" s="81"/>
      <c r="E243" s="81"/>
      <c r="F243" s="81"/>
      <c r="G243" s="81"/>
      <c r="H243" s="81"/>
      <c r="I243" s="9"/>
      <c r="J243" s="9"/>
      <c r="K243" s="10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5.75" customHeight="1">
      <c r="A244" s="81"/>
      <c r="B244" s="81"/>
      <c r="C244" s="81"/>
      <c r="D244" s="81"/>
      <c r="E244" s="81"/>
      <c r="F244" s="81"/>
      <c r="G244" s="81"/>
      <c r="H244" s="81"/>
      <c r="I244" s="9"/>
      <c r="J244" s="9"/>
      <c r="K244" s="10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5.75" customHeight="1">
      <c r="A245" s="81"/>
      <c r="B245" s="81"/>
      <c r="C245" s="81"/>
      <c r="D245" s="81"/>
      <c r="E245" s="81"/>
      <c r="F245" s="81"/>
      <c r="G245" s="81"/>
      <c r="H245" s="81"/>
      <c r="I245" s="9"/>
      <c r="J245" s="9"/>
      <c r="K245" s="10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5.75" customHeight="1">
      <c r="A246" s="81"/>
      <c r="B246" s="81"/>
      <c r="C246" s="81"/>
      <c r="D246" s="81"/>
      <c r="E246" s="81"/>
      <c r="F246" s="81"/>
      <c r="G246" s="81"/>
      <c r="H246" s="81"/>
      <c r="I246" s="9"/>
      <c r="J246" s="9"/>
      <c r="K246" s="10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5.75" customHeight="1">
      <c r="A247" s="81"/>
      <c r="B247" s="81"/>
      <c r="C247" s="81"/>
      <c r="D247" s="81"/>
      <c r="E247" s="81"/>
      <c r="F247" s="81"/>
      <c r="G247" s="81"/>
      <c r="H247" s="81"/>
      <c r="I247" s="9"/>
      <c r="J247" s="9"/>
      <c r="K247" s="10"/>
      <c r="L247" s="9"/>
      <c r="M247" s="9"/>
      <c r="N247" s="9"/>
      <c r="O247" s="9"/>
      <c r="P247" s="9"/>
      <c r="Q247" s="9"/>
      <c r="R247" s="9"/>
      <c r="S247" s="9"/>
      <c r="T247" s="9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5.75" customHeight="1"/>
    <row r="249" spans="1:34" ht="15.75" customHeight="1"/>
    <row r="250" spans="1:34" ht="15.75" customHeight="1"/>
    <row r="251" spans="1:34" ht="15.75" customHeight="1"/>
    <row r="252" spans="1:34" ht="15.75" customHeight="1"/>
    <row r="253" spans="1:34" ht="15.75" customHeight="1"/>
    <row r="254" spans="1:34" ht="15.75" customHeight="1"/>
    <row r="255" spans="1:34" ht="15.75" customHeight="1"/>
    <row r="256" spans="1:34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</sheetData>
  <mergeCells count="1">
    <mergeCell ref="A1:X1"/>
  </mergeCells>
  <phoneticPr fontId="7" type="noConversion"/>
  <pageMargins left="0" right="0" top="0" bottom="0" header="0" footer="0"/>
  <pageSetup paperSize="9" scale="5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Y986"/>
  <sheetViews>
    <sheetView topLeftCell="A11" zoomScaleNormal="100" workbookViewId="0">
      <selection activeCell="A34" sqref="A34:W34"/>
    </sheetView>
  </sheetViews>
  <sheetFormatPr defaultColWidth="11.25" defaultRowHeight="15" customHeight="1"/>
  <cols>
    <col min="1" max="1" width="11.25" style="60"/>
    <col min="2" max="2" width="4.375" bestFit="1" customWidth="1"/>
    <col min="3" max="3" width="9.25" customWidth="1"/>
    <col min="4" max="4" width="3.25" customWidth="1"/>
    <col min="5" max="5" width="9.25" customWidth="1"/>
    <col min="6" max="6" width="13.25" customWidth="1"/>
    <col min="7" max="7" width="9.25" customWidth="1"/>
    <col min="8" max="8" width="17.75" customWidth="1"/>
    <col min="9" max="9" width="9.25" customWidth="1"/>
    <col min="10" max="10" width="12.75" customWidth="1"/>
    <col min="11" max="11" width="9.25" customWidth="1"/>
    <col min="12" max="12" width="5.75" customWidth="1"/>
    <col min="13" max="13" width="9.25" customWidth="1"/>
    <col min="14" max="14" width="13.25" customWidth="1"/>
    <col min="15" max="16" width="4.375" customWidth="1"/>
    <col min="17" max="22" width="3.25" customWidth="1"/>
    <col min="23" max="23" width="5.625" bestFit="1" customWidth="1"/>
    <col min="24" max="28" width="8.75" customWidth="1"/>
  </cols>
  <sheetData>
    <row r="1" spans="1:23" ht="30.6" customHeight="1" thickBot="1">
      <c r="A1" s="238" t="s">
        <v>143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</row>
    <row r="2" spans="1:23" ht="15.75" customHeight="1" thickBot="1">
      <c r="A2" s="67" t="s">
        <v>74</v>
      </c>
      <c r="B2" s="74" t="s">
        <v>0</v>
      </c>
      <c r="C2" s="75" t="s">
        <v>8</v>
      </c>
      <c r="D2" s="75" t="s">
        <v>63</v>
      </c>
      <c r="E2" s="76" t="s">
        <v>10</v>
      </c>
      <c r="F2" s="77" t="s">
        <v>64</v>
      </c>
      <c r="G2" s="63" t="s">
        <v>11</v>
      </c>
      <c r="H2" s="77" t="s">
        <v>65</v>
      </c>
      <c r="I2" s="78" t="s">
        <v>12</v>
      </c>
      <c r="J2" s="77" t="s">
        <v>66</v>
      </c>
      <c r="K2" s="63" t="s">
        <v>13</v>
      </c>
      <c r="L2" s="77" t="s">
        <v>67</v>
      </c>
      <c r="M2" s="63" t="s">
        <v>14</v>
      </c>
      <c r="N2" s="77" t="s">
        <v>68</v>
      </c>
      <c r="O2" s="76" t="s">
        <v>118</v>
      </c>
      <c r="P2" s="76" t="s">
        <v>119</v>
      </c>
      <c r="Q2" s="63" t="s">
        <v>1</v>
      </c>
      <c r="R2" s="63" t="s">
        <v>2</v>
      </c>
      <c r="S2" s="63" t="s">
        <v>3</v>
      </c>
      <c r="T2" s="63" t="s">
        <v>4</v>
      </c>
      <c r="U2" s="63" t="s">
        <v>5</v>
      </c>
      <c r="V2" s="63" t="s">
        <v>6</v>
      </c>
      <c r="W2" s="64" t="s">
        <v>7</v>
      </c>
    </row>
    <row r="3" spans="1:23" ht="15.75" customHeight="1">
      <c r="A3" s="142">
        <v>45809</v>
      </c>
      <c r="B3" s="38" t="str">
        <f>'偏鄉計劃學校(素)國中'!A3</f>
        <v>O1</v>
      </c>
      <c r="C3" s="39" t="str">
        <f>'偏鄉計劃學校(素)國中'!I3</f>
        <v>白米飯</v>
      </c>
      <c r="D3" s="40" t="str">
        <f>'偏鄉計劃學校(素)國中'!I4&amp;'偏鄉計劃學校(素)國中'!I5&amp;'偏鄉計劃學校(素)國中'!I6&amp;'偏鄉計劃學校(素)國中'!I7&amp;'偏鄉計劃學校(素)國中'!I8&amp;'偏鄉計劃學校(素)國中'!I9</f>
        <v>米</v>
      </c>
      <c r="E3" s="39" t="str">
        <f>'偏鄉計劃學校(素)國中'!K3</f>
        <v>茄汁麵腸</v>
      </c>
      <c r="F3" s="39" t="str">
        <f>'偏鄉計劃學校(素)國中'!K4&amp;'偏鄉計劃學校(素)國中'!K5&amp;'偏鄉計劃學校(素)國中'!K6&amp;'偏鄉計劃學校(素)國中'!K7&amp;'偏鄉計劃學校(素)國中'!K8&amp;'偏鄉計劃學校(素)國中'!K9</f>
        <v>麵腸芹菜胡蘿蔔番茄醬甜椒</v>
      </c>
      <c r="G3" s="226" t="s">
        <v>379</v>
      </c>
      <c r="H3" s="40" t="str">
        <f>'偏鄉計劃學校(素)國中'!M4&amp;'偏鄉計劃學校(素)國中'!M5&amp;'偏鄉計劃學校(素)國中'!M6&amp;'偏鄉計劃學校(素)國中'!M7&amp;'偏鄉計劃學校(素)國中'!M8&amp;'偏鄉計劃學校(素)國中'!M9</f>
        <v>豆干芝麻(熟)</v>
      </c>
      <c r="I3" s="39" t="str">
        <f>'偏鄉計劃學校(素)國中'!O3</f>
        <v>蛋香刈薯</v>
      </c>
      <c r="J3" s="40" t="str">
        <f>'偏鄉計劃學校(素)國中'!O4&amp;'偏鄉計劃學校(素)國中'!O5&amp;'偏鄉計劃學校(素)國中'!O6&amp;'偏鄉計劃學校(素)國中'!O7&amp;'偏鄉計劃學校(素)國中'!O8&amp;'偏鄉計劃學校(素)國中'!O9</f>
        <v>雞蛋豆薯薑</v>
      </c>
      <c r="K3" s="39" t="str">
        <f>'偏鄉計劃學校(素)國中'!Q3</f>
        <v>時蔬</v>
      </c>
      <c r="L3" s="40" t="str">
        <f>'偏鄉計劃學校(素)國中'!AD3</f>
        <v xml:space="preserve">蔬菜 薑    </v>
      </c>
      <c r="M3" s="39" t="str">
        <f>'偏鄉計劃學校(素)國中'!S3</f>
        <v>冬瓜湯</v>
      </c>
      <c r="N3" s="40" t="str">
        <f>'偏鄉計劃學校(素)國中'!S4&amp;'偏鄉計劃學校(素)國中'!S5&amp;'偏鄉計劃學校(素)國中'!S6&amp;'偏鄉計劃學校(素)國中'!S7&amp;'偏鄉計劃學校(素)國中'!S8&amp;'偏鄉計劃學校(素)國中'!S9</f>
        <v>冬瓜薑</v>
      </c>
      <c r="O3" s="39" t="str">
        <f>'偏鄉計劃學校(素)國中'!U3</f>
        <v>保久乳</v>
      </c>
      <c r="P3" s="39">
        <f>'偏鄉計劃學校(素)國中'!W4</f>
        <v>0</v>
      </c>
      <c r="Q3" s="218">
        <f>'偏鄉計劃學校(素)國中'!B3</f>
        <v>5.6</v>
      </c>
      <c r="R3" s="218">
        <f>'偏鄉計劃學校(素)國中'!C3</f>
        <v>3.2</v>
      </c>
      <c r="S3" s="218">
        <f>'偏鄉計劃學校(素)國中'!D3</f>
        <v>1.8</v>
      </c>
      <c r="T3" s="218">
        <f>'偏鄉計劃學校(素)國中'!E3</f>
        <v>2.7</v>
      </c>
      <c r="U3" s="41">
        <f>'偏鄉計劃學校(素)國中'!F3</f>
        <v>0</v>
      </c>
      <c r="V3" s="41">
        <f>'偏鄉計劃學校(素)國中'!G3</f>
        <v>0</v>
      </c>
      <c r="W3" s="42">
        <f>'偏鄉計劃學校(素)國中'!H3</f>
        <v>798.5</v>
      </c>
    </row>
    <row r="4" spans="1:23" ht="15.75" customHeight="1">
      <c r="A4" s="142">
        <v>45810</v>
      </c>
      <c r="B4" s="38" t="str">
        <f>'偏鄉計劃學校(素)國中'!A10</f>
        <v>O2</v>
      </c>
      <c r="C4" s="34" t="str">
        <f>'偏鄉計劃學校(素)國中'!I10</f>
        <v>糙米飯</v>
      </c>
      <c r="D4" s="35" t="str">
        <f>'偏鄉計劃學校(素)國中'!I11&amp;'偏鄉計劃學校(素)國中'!I12&amp;'偏鄉計劃學校(素)國中'!I13&amp;'偏鄉計劃學校(素)國中'!I14&amp;'偏鄉計劃學校(素)國中'!I15&amp;'偏鄉計劃學校(素)國中'!I16</f>
        <v>米糙米</v>
      </c>
      <c r="E4" s="34" t="str">
        <f>'偏鄉計劃學校(素)國中'!K10</f>
        <v>滷煎蒸炒滑蛋</v>
      </c>
      <c r="F4" s="34" t="str">
        <f>'偏鄉計劃學校(素)國中'!K11&amp;'偏鄉計劃學校(素)國中'!K12&amp;'偏鄉計劃學校(素)國中'!K13&amp;'偏鄉計劃學校(素)國中'!K14&amp;'偏鄉計劃學校(素)國中'!K15&amp;'偏鄉計劃學校(素)國中'!K16</f>
        <v>雞蛋</v>
      </c>
      <c r="G4" s="34" t="str">
        <f>'偏鄉計劃學校(素)國中'!M10</f>
        <v>螞蟻上樹</v>
      </c>
      <c r="H4" s="35" t="str">
        <f>'偏鄉計劃學校(素)國中'!M11&amp;'偏鄉計劃學校(素)國中'!M12&amp;'偏鄉計劃學校(素)國中'!M13&amp;'偏鄉計劃學校(素)國中'!M14&amp;'偏鄉計劃學校(素)國中'!M15&amp;'偏鄉計劃學校(素)國中'!M16</f>
        <v>素絞肉冬粉時蔬乾木耳薑</v>
      </c>
      <c r="I4" s="34" t="str">
        <f>'偏鄉計劃學校(素)國中'!O10</f>
        <v>塔香杏鮑菇</v>
      </c>
      <c r="J4" s="35" t="str">
        <f>'偏鄉計劃學校(素)國中'!O11&amp;'偏鄉計劃學校(素)國中'!O12&amp;'偏鄉計劃學校(素)國中'!O13&amp;'偏鄉計劃學校(素)國中'!O14&amp;'偏鄉計劃學校(素)國中'!O15&amp;'偏鄉計劃學校(素)國中'!O16</f>
        <v>杏鮑菇素黑輪九層塔</v>
      </c>
      <c r="K4" s="34" t="str">
        <f>'偏鄉計劃學校(素)國中'!Q10</f>
        <v>時蔬</v>
      </c>
      <c r="L4" s="35" t="str">
        <f>'偏鄉計劃學校(素)國中'!AD10</f>
        <v xml:space="preserve">蔬菜 薑    </v>
      </c>
      <c r="M4" s="34" t="str">
        <f>'偏鄉計劃學校(素)國中'!S10</f>
        <v>紫菜湯</v>
      </c>
      <c r="N4" s="35" t="str">
        <f>'偏鄉計劃學校(素)國中'!S11&amp;'偏鄉計劃學校(素)國中'!S12&amp;'偏鄉計劃學校(素)國中'!S13&amp;'偏鄉計劃學校(素)國中'!S14&amp;'偏鄉計劃學校(素)國中'!S15&amp;'偏鄉計劃學校(素)國中'!S16</f>
        <v>紫菜薑雞蛋</v>
      </c>
      <c r="O4" s="34" t="str">
        <f>'偏鄉計劃學校(素)國中'!U10</f>
        <v>海苔</v>
      </c>
      <c r="P4" s="34">
        <f>'偏鄉計劃學校(素)國中'!W11</f>
        <v>0</v>
      </c>
      <c r="Q4" s="219">
        <f>'偏鄉計劃學校(素)國中'!B10</f>
        <v>6</v>
      </c>
      <c r="R4" s="219">
        <f>'偏鄉計劃學校(素)國中'!C10</f>
        <v>1.8</v>
      </c>
      <c r="S4" s="219">
        <f>'偏鄉計劃學校(素)國中'!D10</f>
        <v>1.8</v>
      </c>
      <c r="T4" s="219">
        <f>'偏鄉計劃學校(素)國中'!E10</f>
        <v>2.9</v>
      </c>
      <c r="U4" s="36">
        <f>'偏鄉計劃學校(素)國中'!F10</f>
        <v>0</v>
      </c>
      <c r="V4" s="36">
        <f>'偏鄉計劃學校(素)國中'!G10</f>
        <v>0</v>
      </c>
      <c r="W4" s="37">
        <f>'偏鄉計劃學校(素)國中'!H10</f>
        <v>730.5</v>
      </c>
    </row>
    <row r="5" spans="1:23" ht="15.75" customHeight="1">
      <c r="A5" s="142">
        <v>45811</v>
      </c>
      <c r="B5" s="38" t="str">
        <f>'偏鄉計劃學校(素)國中'!A17</f>
        <v>O3</v>
      </c>
      <c r="C5" s="34" t="str">
        <f>'偏鄉計劃學校(素)國中'!I17</f>
        <v>油飯特餐</v>
      </c>
      <c r="D5" s="35" t="str">
        <f>'偏鄉計劃學校(素)國中'!I18&amp;'偏鄉計劃學校(素)國中'!I19&amp;'偏鄉計劃學校(素)國中'!I20&amp;'偏鄉計劃學校(素)國中'!I21&amp;'偏鄉計劃學校(素)國中'!I22&amp;'偏鄉計劃學校(素)國中'!I23</f>
        <v>米糯米</v>
      </c>
      <c r="E5" s="34" t="str">
        <f>'偏鄉計劃學校(素)國中'!K17</f>
        <v>素排</v>
      </c>
      <c r="F5" s="34" t="str">
        <f>'偏鄉計劃學校(素)國中'!K18&amp;'偏鄉計劃學校(素)國中'!K19&amp;'偏鄉計劃學校(素)國中'!K20&amp;'偏鄉計劃學校(素)國中'!K21&amp;'偏鄉計劃學校(素)國中'!K22&amp;'偏鄉計劃學校(素)國中'!K23</f>
        <v>素排</v>
      </c>
      <c r="G5" s="34" t="str">
        <f>'偏鄉計劃學校(素)國中'!M17</f>
        <v>油飯配料</v>
      </c>
      <c r="H5" s="35" t="str">
        <f>'偏鄉計劃學校(素)國中'!M18&amp;'偏鄉計劃學校(素)國中'!M19&amp;'偏鄉計劃學校(素)國中'!M20&amp;'偏鄉計劃學校(素)國中'!M21&amp;'偏鄉計劃學校(素)國中'!M22&amp;'偏鄉計劃學校(素)國中'!M23</f>
        <v>素肉絲脆筍乾香菇薑</v>
      </c>
      <c r="I5" s="227" t="s">
        <v>380</v>
      </c>
      <c r="J5" s="35" t="str">
        <f>'偏鄉計劃學校(素)國中'!O18&amp;'偏鄉計劃學校(素)國中'!O19&amp;'偏鄉計劃學校(素)國中'!O20&amp;'偏鄉計劃學校(素)國中'!O21&amp;'偏鄉計劃學校(素)國中'!O22&amp;'偏鄉計劃學校(素)國中'!O23</f>
        <v>海帶結豆干芝麻(熟)滷包</v>
      </c>
      <c r="K5" s="34" t="str">
        <f>'偏鄉計劃學校(素)國中'!Q17</f>
        <v>時蔬</v>
      </c>
      <c r="L5" s="35" t="str">
        <f>'偏鄉計劃學校(素)國中'!AD17</f>
        <v xml:space="preserve">蔬菜 薑    </v>
      </c>
      <c r="M5" s="34" t="str">
        <f>'偏鄉計劃學校(素)國中'!S17</f>
        <v>四神湯</v>
      </c>
      <c r="N5" s="35" t="str">
        <f>'偏鄉計劃學校(素)國中'!S18&amp;'偏鄉計劃學校(素)國中'!S19&amp;'偏鄉計劃學校(素)國中'!S20&amp;'偏鄉計劃學校(素)國中'!S21&amp;'偏鄉計劃學校(素)國中'!S22&amp;'偏鄉計劃學校(素)國中'!S23</f>
        <v>素肉絲四神料</v>
      </c>
      <c r="O5" s="34" t="str">
        <f>'偏鄉計劃學校(素)國中'!U17</f>
        <v>果汁</v>
      </c>
      <c r="P5" s="34">
        <f>'偏鄉計劃學校(素)國中'!W18</f>
        <v>0</v>
      </c>
      <c r="Q5" s="219">
        <f>'偏鄉計劃學校(素)國中'!B17</f>
        <v>5.7</v>
      </c>
      <c r="R5" s="219">
        <f>'偏鄉計劃學校(素)國中'!C17</f>
        <v>4.0999999999999996</v>
      </c>
      <c r="S5" s="219">
        <f>'偏鄉計劃學校(素)國中'!D17</f>
        <v>1.5</v>
      </c>
      <c r="T5" s="219">
        <f>'偏鄉計劃學校(素)國中'!E17</f>
        <v>2.9</v>
      </c>
      <c r="U5" s="36">
        <f>'偏鄉計劃學校(素)國中'!F17</f>
        <v>0.2</v>
      </c>
      <c r="V5" s="36">
        <f>'偏鄉計劃學校(素)國中'!G17</f>
        <v>0</v>
      </c>
      <c r="W5" s="37">
        <f>'偏鄉計劃學校(素)國中'!H17</f>
        <v>874.5</v>
      </c>
    </row>
    <row r="6" spans="1:23" ht="15.75" customHeight="1">
      <c r="A6" s="142">
        <v>45812</v>
      </c>
      <c r="B6" s="38" t="str">
        <f>'偏鄉計劃學校(素)國中'!A24</f>
        <v>O4</v>
      </c>
      <c r="C6" s="34" t="str">
        <f>'偏鄉計劃學校(素)國中'!I24</f>
        <v>糙米飯</v>
      </c>
      <c r="D6" s="35" t="str">
        <f>'偏鄉計劃學校(素)國中'!I25&amp;'偏鄉計劃學校(素)國中'!I26&amp;'偏鄉計劃學校(素)國中'!I27&amp;'偏鄉計劃學校(素)國中'!I28&amp;'偏鄉計劃學校(素)國中'!I29&amp;'偏鄉計劃學校(素)國中'!I30</f>
        <v>米糙米</v>
      </c>
      <c r="E6" s="34" t="str">
        <f>'偏鄉計劃學校(素)國中'!K24</f>
        <v>梅干豆包</v>
      </c>
      <c r="F6" s="34" t="str">
        <f>'偏鄉計劃學校(素)國中'!K25&amp;'偏鄉計劃學校(素)國中'!K26&amp;'偏鄉計劃學校(素)國中'!K27&amp;'偏鄉計劃學校(素)國中'!K28&amp;'偏鄉計劃學校(素)國中'!K29&amp;'偏鄉計劃學校(素)國中'!K30</f>
        <v>豆包梅乾菜</v>
      </c>
      <c r="G6" s="34" t="str">
        <f>'偏鄉計劃學校(素)國中'!M24</f>
        <v>奶油白菜</v>
      </c>
      <c r="H6" s="35" t="str">
        <f>'偏鄉計劃學校(素)國中'!M25&amp;'偏鄉計劃學校(素)國中'!M26&amp;'偏鄉計劃學校(素)國中'!M27&amp;'偏鄉計劃學校(素)國中'!M28&amp;'偏鄉計劃學校(素)國中'!M29&amp;'偏鄉計劃學校(素)國中'!M30</f>
        <v>結球白菜胡蘿蔔奶油(固態)薑冷凍玉米筍</v>
      </c>
      <c r="I6" s="34" t="str">
        <f>'偏鄉計劃學校(素)國中'!O24</f>
        <v>冬瓜素輪</v>
      </c>
      <c r="J6" s="35" t="str">
        <f>'偏鄉計劃學校(素)國中'!O25&amp;'偏鄉計劃學校(素)國中'!O26&amp;'偏鄉計劃學校(素)國中'!O27&amp;'偏鄉計劃學校(素)國中'!O28&amp;'偏鄉計劃學校(素)國中'!O29&amp;'偏鄉計劃學校(素)國中'!O30</f>
        <v>冬瓜素黑輪胡蘿蔔薑</v>
      </c>
      <c r="K6" s="34" t="str">
        <f>'偏鄉計劃學校(素)國中'!Q24</f>
        <v>時蔬</v>
      </c>
      <c r="L6" s="35" t="str">
        <f>'偏鄉計劃學校(素)國中'!AD24</f>
        <v xml:space="preserve">蔬菜 薑    </v>
      </c>
      <c r="M6" s="34" t="str">
        <f>'偏鄉計劃學校(素)國中'!S24</f>
        <v>仙草甜湯</v>
      </c>
      <c r="N6" s="35" t="str">
        <f>'偏鄉計劃學校(素)國中'!S25&amp;'偏鄉計劃學校(素)國中'!S26&amp;'偏鄉計劃學校(素)國中'!S27&amp;'偏鄉計劃學校(素)國中'!S28&amp;'偏鄉計劃學校(素)國中'!S29&amp;'偏鄉計劃學校(素)國中'!S30</f>
        <v>仙草凍二砂糖</v>
      </c>
      <c r="O6" s="34" t="str">
        <f>'偏鄉計劃學校(素)國中'!U24</f>
        <v>驗證豆奶</v>
      </c>
      <c r="P6" s="34">
        <f>'偏鄉計劃學校(素)國中'!W25</f>
        <v>0</v>
      </c>
      <c r="Q6" s="219">
        <f>'偏鄉計劃學校(素)國中'!B24</f>
        <v>5.4</v>
      </c>
      <c r="R6" s="219">
        <f>'偏鄉計劃學校(素)國中'!C24</f>
        <v>1.8</v>
      </c>
      <c r="S6" s="219">
        <f>'偏鄉計劃學校(素)國中'!D24</f>
        <v>2.1</v>
      </c>
      <c r="T6" s="219">
        <f>'偏鄉計劃學校(素)國中'!E24</f>
        <v>2.8</v>
      </c>
      <c r="U6" s="36">
        <f>'偏鄉計劃學校(素)國中'!F24</f>
        <v>0</v>
      </c>
      <c r="V6" s="36">
        <f>'偏鄉計劃學校(素)國中'!G24</f>
        <v>0</v>
      </c>
      <c r="W6" s="37">
        <f>'偏鄉計劃學校(素)國中'!H24</f>
        <v>691.5</v>
      </c>
    </row>
    <row r="7" spans="1:23" ht="15.75" customHeight="1">
      <c r="A7" s="142">
        <v>45813</v>
      </c>
      <c r="B7" s="38" t="str">
        <f>'偏鄉計劃學校(素)國中'!A31</f>
        <v>O5</v>
      </c>
      <c r="C7" s="34" t="str">
        <f>'偏鄉計劃學校(素)國中'!I31</f>
        <v>燕麥飯</v>
      </c>
      <c r="D7" s="35" t="str">
        <f>'偏鄉計劃學校(素)國中'!I32&amp;'偏鄉計劃學校(素)國中'!I33&amp;'偏鄉計劃學校(素)國中'!I34&amp;'偏鄉計劃學校(素)國中'!I35&amp;'偏鄉計劃學校(素)國中'!I36&amp;'偏鄉計劃學校(素)國中'!I37</f>
        <v>米燕麥</v>
      </c>
      <c r="E7" s="34" t="str">
        <f>'偏鄉計劃學校(素)國中'!K31</f>
        <v>三杯豆干</v>
      </c>
      <c r="F7" s="34" t="str">
        <f>'偏鄉計劃學校(素)國中'!K32&amp;'偏鄉計劃學校(素)國中'!K33&amp;'偏鄉計劃學校(素)國中'!K34&amp;'偏鄉計劃學校(素)國中'!K35&amp;'偏鄉計劃學校(素)國中'!K36&amp;'偏鄉計劃學校(素)國中'!K37</f>
        <v>豆干杏鮑菇胡蘿蔔九層塔薑</v>
      </c>
      <c r="G7" s="34" t="str">
        <f>'偏鄉計劃學校(素)國中'!M31</f>
        <v>玉米三色</v>
      </c>
      <c r="H7" s="35" t="str">
        <f>'偏鄉計劃學校(素)國中'!M32&amp;'偏鄉計劃學校(素)國中'!M33&amp;'偏鄉計劃學校(素)國中'!M34&amp;'偏鄉計劃學校(素)國中'!M35&amp;'偏鄉計劃學校(素)國中'!M36&amp;'偏鄉計劃學校(素)國中'!M37</f>
        <v>素絞肉冷凍玉米粒冷凍毛豆仁胡蘿蔔馬鈴薯</v>
      </c>
      <c r="I7" s="34" t="str">
        <f>'偏鄉計劃學校(素)國中'!O31</f>
        <v>若絲甘藍</v>
      </c>
      <c r="J7" s="35" t="str">
        <f>'偏鄉計劃學校(素)國中'!O32&amp;'偏鄉計劃學校(素)國中'!O33&amp;'偏鄉計劃學校(素)國中'!O34&amp;'偏鄉計劃學校(素)國中'!O35&amp;'偏鄉計劃學校(素)國中'!O36&amp;'偏鄉計劃學校(素)國中'!O37</f>
        <v>甘藍素肉絲胡蘿蔔薑</v>
      </c>
      <c r="K7" s="34" t="str">
        <f>'偏鄉計劃學校(素)國中'!Q31</f>
        <v>時蔬</v>
      </c>
      <c r="L7" s="35" t="str">
        <f>'偏鄉計劃學校(素)國中'!AD31</f>
        <v xml:space="preserve">蔬菜 薑    </v>
      </c>
      <c r="M7" s="34" t="str">
        <f>'偏鄉計劃學校(素)國中'!S31</f>
        <v>榨菜若絲湯</v>
      </c>
      <c r="N7" s="35" t="str">
        <f>'偏鄉計劃學校(素)國中'!S32&amp;'偏鄉計劃學校(素)國中'!S33&amp;'偏鄉計劃學校(素)國中'!S34&amp;'偏鄉計劃學校(素)國中'!S35&amp;'偏鄉計劃學校(素)國中'!S36&amp;'偏鄉計劃學校(素)國中'!S37</f>
        <v>榨菜素肉絲</v>
      </c>
      <c r="O7" s="34" t="str">
        <f>'偏鄉計劃學校(素)國中'!U31</f>
        <v>水果</v>
      </c>
      <c r="P7" s="34">
        <f>'偏鄉計劃學校(素)國中'!W32</f>
        <v>0</v>
      </c>
      <c r="Q7" s="219">
        <f>'偏鄉計劃學校(素)國中'!B31</f>
        <v>5.2</v>
      </c>
      <c r="R7" s="219">
        <f>'偏鄉計劃學校(素)國中'!C31</f>
        <v>3.4</v>
      </c>
      <c r="S7" s="219">
        <f>'偏鄉計劃學校(素)國中'!D31</f>
        <v>1.9</v>
      </c>
      <c r="T7" s="219">
        <f>'偏鄉計劃學校(素)國中'!E31</f>
        <v>2.8</v>
      </c>
      <c r="U7" s="36">
        <f>'偏鄉計劃學校(素)國中'!F31</f>
        <v>0</v>
      </c>
      <c r="V7" s="36">
        <f>'偏鄉計劃學校(素)國中'!G31</f>
        <v>0</v>
      </c>
      <c r="W7" s="37">
        <f>'偏鄉計劃學校(素)國中'!H31</f>
        <v>792.5</v>
      </c>
    </row>
    <row r="8" spans="1:23" ht="15.75" customHeight="1">
      <c r="A8" s="142">
        <v>45816</v>
      </c>
      <c r="B8" s="38" t="str">
        <f>'偏鄉計劃學校(素)國中'!A38</f>
        <v>P1</v>
      </c>
      <c r="C8" s="34" t="str">
        <f>'偏鄉計劃學校(素)國中'!I38</f>
        <v>白米飯</v>
      </c>
      <c r="D8" s="35" t="str">
        <f>'偏鄉計劃學校(素)國中'!I39&amp;'偏鄉計劃學校(素)國中'!I40&amp;'偏鄉計劃學校(素)國中'!I41&amp;'偏鄉計劃學校(素)國中'!I42&amp;'偏鄉計劃學校(素)國中'!I43&amp;'偏鄉計劃學校(素)國中'!I44</f>
        <v>米</v>
      </c>
      <c r="E8" s="34" t="str">
        <f>'偏鄉計劃學校(素)國中'!K38</f>
        <v>瓜仔麵腸</v>
      </c>
      <c r="F8" s="34" t="str">
        <f>'偏鄉計劃學校(素)國中'!K39&amp;'偏鄉計劃學校(素)國中'!K40&amp;'偏鄉計劃學校(素)國中'!K41&amp;'偏鄉計劃學校(素)國中'!K42&amp;'偏鄉計劃學校(素)國中'!K43&amp;'偏鄉計劃學校(素)國中'!K44</f>
        <v>麵腸醃漬花胡瓜胡蘿蔔薑</v>
      </c>
      <c r="G8" s="34" t="str">
        <f>'偏鄉計劃學校(素)國中'!M38</f>
        <v>若絲豆芽</v>
      </c>
      <c r="H8" s="35" t="str">
        <f>'偏鄉計劃學校(素)國中'!M39&amp;'偏鄉計劃學校(素)國中'!M40&amp;'偏鄉計劃學校(素)國中'!M41&amp;'偏鄉計劃學校(素)國中'!M42&amp;'偏鄉計劃學校(素)國中'!M43&amp;'偏鄉計劃學校(素)國中'!M44</f>
        <v>綠豆芽胡蘿蔔薑素肉絲</v>
      </c>
      <c r="I8" s="227" t="s">
        <v>381</v>
      </c>
      <c r="J8" s="35" t="str">
        <f>'偏鄉計劃學校(素)國中'!O39&amp;'偏鄉計劃學校(素)國中'!O40&amp;'偏鄉計劃學校(素)國中'!O41&amp;'偏鄉計劃學校(素)國中'!O42&amp;'偏鄉計劃學校(素)國中'!O43&amp;'偏鄉計劃學校(素)國中'!O44</f>
        <v>豆干芹菜乾木耳薑</v>
      </c>
      <c r="K8" s="34" t="str">
        <f>'偏鄉計劃學校(素)國中'!Q38</f>
        <v>時蔬</v>
      </c>
      <c r="L8" s="35" t="str">
        <f>'偏鄉計劃學校(素)國中'!AD38</f>
        <v xml:space="preserve">蔬菜 薑    </v>
      </c>
      <c r="M8" s="34" t="str">
        <f>'偏鄉計劃學校(素)國中'!S38</f>
        <v>玉米蛋花湯</v>
      </c>
      <c r="N8" s="35" t="str">
        <f>'偏鄉計劃學校(素)國中'!S39&amp;'偏鄉計劃學校(素)國中'!S40&amp;'偏鄉計劃學校(素)國中'!S41&amp;'偏鄉計劃學校(素)國中'!S42&amp;'偏鄉計劃學校(素)國中'!S43&amp;'偏鄉計劃學校(素)國中'!S44</f>
        <v>冷凍玉米粒雞蛋</v>
      </c>
      <c r="O8" s="34" t="str">
        <f>'偏鄉計劃學校(素)國中'!U38</f>
        <v>葡萄乾</v>
      </c>
      <c r="P8" s="34">
        <f>'偏鄉計劃學校(素)國中'!W39</f>
        <v>0</v>
      </c>
      <c r="Q8" s="219">
        <f>'偏鄉計劃學校(素)國中'!B38</f>
        <v>5.2</v>
      </c>
      <c r="R8" s="219">
        <f>'偏鄉計劃學校(素)國中'!C38</f>
        <v>3.3</v>
      </c>
      <c r="S8" s="219">
        <f>'偏鄉計劃學校(素)國中'!D38</f>
        <v>1.9</v>
      </c>
      <c r="T8" s="219">
        <f>'偏鄉計劃學校(素)國中'!E38</f>
        <v>2.7</v>
      </c>
      <c r="U8" s="36">
        <f>'偏鄉計劃學校(素)國中'!F38</f>
        <v>0.3</v>
      </c>
      <c r="V8" s="36">
        <f>'偏鄉計劃學校(素)國中'!G38</f>
        <v>0</v>
      </c>
      <c r="W8" s="37">
        <f>'偏鄉計劃學校(素)國中'!H38</f>
        <v>780.5</v>
      </c>
    </row>
    <row r="9" spans="1:23" ht="15.75" customHeight="1">
      <c r="A9" s="142">
        <v>45817</v>
      </c>
      <c r="B9" s="38" t="str">
        <f>'偏鄉計劃學校(素)國中'!A45</f>
        <v>P2</v>
      </c>
      <c r="C9" s="34" t="str">
        <f>'偏鄉計劃學校(素)國中'!I45</f>
        <v>糙米飯</v>
      </c>
      <c r="D9" s="35" t="str">
        <f>'偏鄉計劃學校(素)國中'!I46&amp;'偏鄉計劃學校(素)國中'!I47&amp;'偏鄉計劃學校(素)國中'!I48&amp;'偏鄉計劃學校(素)國中'!I49&amp;'偏鄉計劃學校(素)國中'!I50&amp;'偏鄉計劃學校(素)國中'!I51</f>
        <v>米糙米</v>
      </c>
      <c r="E9" s="34" t="str">
        <f>'偏鄉計劃學校(素)國中'!K45</f>
        <v>咖哩油腐</v>
      </c>
      <c r="F9" s="34" t="str">
        <f>'偏鄉計劃學校(素)國中'!K46&amp;'偏鄉計劃學校(素)國中'!K47&amp;'偏鄉計劃學校(素)國中'!K48&amp;'偏鄉計劃學校(素)國中'!K49&amp;'偏鄉計劃學校(素)國中'!K50&amp;'偏鄉計劃學校(素)國中'!K51</f>
        <v>四角油豆腐馬鈴薯甜椒(青皮)胡蘿蔔咖哩粉</v>
      </c>
      <c r="G9" s="34" t="str">
        <f>'偏鄉計劃學校(素)國中'!M45</f>
        <v>黃瓜素輪</v>
      </c>
      <c r="H9" s="35" t="str">
        <f>'偏鄉計劃學校(素)國中'!M46&amp;'偏鄉計劃學校(素)國中'!M47&amp;'偏鄉計劃學校(素)國中'!M48&amp;'偏鄉計劃學校(素)國中'!M49&amp;'偏鄉計劃學校(素)國中'!M50&amp;'偏鄉計劃學校(素)國中'!M51</f>
        <v>大黃瓜素黑輪</v>
      </c>
      <c r="I9" s="34" t="str">
        <f>'偏鄉計劃學校(素)國中'!O45</f>
        <v>什錦白菜</v>
      </c>
      <c r="J9" s="35" t="str">
        <f>'偏鄉計劃學校(素)國中'!O46&amp;'偏鄉計劃學校(素)國中'!O47&amp;'偏鄉計劃學校(素)國中'!O48&amp;'偏鄉計劃學校(素)國中'!O49&amp;'偏鄉計劃學校(素)國中'!O50&amp;'偏鄉計劃學校(素)國中'!O51</f>
        <v>素絞肉乾木耳胡蘿蔔薑結球白菜</v>
      </c>
      <c r="K9" s="34" t="str">
        <f>'偏鄉計劃學校(素)國中'!Q45</f>
        <v>時蔬</v>
      </c>
      <c r="L9" s="35" t="str">
        <f>'偏鄉計劃學校(素)國中'!AD45</f>
        <v xml:space="preserve">蔬菜 薑    </v>
      </c>
      <c r="M9" s="227" t="s">
        <v>382</v>
      </c>
      <c r="N9" s="35" t="str">
        <f>'偏鄉計劃學校(素)國中'!S46&amp;'偏鄉計劃學校(素)國中'!S47&amp;'偏鄉計劃學校(素)國中'!S48&amp;'偏鄉計劃學校(素)國中'!S49&amp;'偏鄉計劃學校(素)國中'!S50&amp;'偏鄉計劃學校(素)國中'!S51</f>
        <v>味噌凍豆腐</v>
      </c>
      <c r="O9" s="34" t="str">
        <f>'偏鄉計劃學校(素)國中'!U45</f>
        <v>果汁</v>
      </c>
      <c r="P9" s="34">
        <f>'偏鄉計劃學校(素)國中'!W46</f>
        <v>0</v>
      </c>
      <c r="Q9" s="219">
        <f>'偏鄉計劃學校(素)國中'!B45</f>
        <v>5.2</v>
      </c>
      <c r="R9" s="219">
        <f>'偏鄉計劃學校(素)國中'!C45</f>
        <v>2.2999999999999998</v>
      </c>
      <c r="S9" s="219">
        <f>'偏鄉計劃學校(素)國中'!D45</f>
        <v>2</v>
      </c>
      <c r="T9" s="219">
        <f>'偏鄉計劃學校(素)國中'!E45</f>
        <v>2.7</v>
      </c>
      <c r="U9" s="36">
        <f>'偏鄉計劃學校(素)國中'!F45</f>
        <v>0</v>
      </c>
      <c r="V9" s="36">
        <f>'偏鄉計劃學校(素)國中'!G45</f>
        <v>0</v>
      </c>
      <c r="W9" s="37">
        <f>'偏鄉計劃學校(素)國中'!H45</f>
        <v>708</v>
      </c>
    </row>
    <row r="10" spans="1:23" ht="15.75" customHeight="1">
      <c r="A10" s="142">
        <v>45818</v>
      </c>
      <c r="B10" s="38" t="str">
        <f>'偏鄉計劃學校(素)國中'!A52</f>
        <v>P3</v>
      </c>
      <c r="C10" s="34" t="str">
        <f>'偏鄉計劃學校(素)國中'!I52</f>
        <v>炸醬麵特餐</v>
      </c>
      <c r="D10" s="35" t="str">
        <f>'偏鄉計劃學校(素)國中'!I53&amp;'偏鄉計劃學校(素)國中'!I54&amp;'偏鄉計劃學校(素)國中'!I55&amp;'偏鄉計劃學校(素)國中'!I56&amp;'偏鄉計劃學校(素)國中'!I57&amp;'偏鄉計劃學校(素)國中'!I58</f>
        <v>拉麵</v>
      </c>
      <c r="E10" s="34" t="str">
        <f>'偏鄉計劃學校(素)國中'!K52</f>
        <v>滷蛋</v>
      </c>
      <c r="F10" s="34" t="str">
        <f>'偏鄉計劃學校(素)國中'!K53&amp;'偏鄉計劃學校(素)國中'!K54&amp;'偏鄉計劃學校(素)國中'!K55&amp;'偏鄉計劃學校(素)國中'!K56&amp;'偏鄉計劃學校(素)國中'!K57&amp;'偏鄉計劃學校(素)國中'!K58</f>
        <v>雞蛋</v>
      </c>
      <c r="G10" s="34" t="str">
        <f>'偏鄉計劃學校(素)國中'!M52</f>
        <v>炸醬麵配料</v>
      </c>
      <c r="H10" s="35" t="str">
        <f>'偏鄉計劃學校(素)國中'!M53&amp;'偏鄉計劃學校(素)國中'!M54&amp;'偏鄉計劃學校(素)國中'!M55&amp;'偏鄉計劃學校(素)國中'!M56&amp;'偏鄉計劃學校(素)國中'!M57&amp;'偏鄉計劃學校(素)國中'!M58</f>
        <v>素絞肉豆乾丁胡蘿蔔小黃瓜豆瓣醬甜麵醬</v>
      </c>
      <c r="I10" s="34" t="str">
        <f>'偏鄉計劃學校(素)國中'!O52</f>
        <v>涼拌海絲</v>
      </c>
      <c r="J10" s="35" t="str">
        <f>'偏鄉計劃學校(素)國中'!O53&amp;'偏鄉計劃學校(素)國中'!O54&amp;'偏鄉計劃學校(素)國中'!O55&amp;'偏鄉計劃學校(素)國中'!O56&amp;'偏鄉計劃學校(素)國中'!O57&amp;'偏鄉計劃學校(素)國中'!O58</f>
        <v>海帶絲胡蘿蔔芝麻(熟)</v>
      </c>
      <c r="K10" s="34" t="str">
        <f>'偏鄉計劃學校(素)國中'!Q52</f>
        <v>時蔬</v>
      </c>
      <c r="L10" s="35" t="str">
        <f>'偏鄉計劃學校(素)國中'!AD52</f>
        <v xml:space="preserve">蔬菜 薑    </v>
      </c>
      <c r="M10" s="34" t="str">
        <f>'偏鄉計劃學校(素)國中'!S52</f>
        <v>時瓜素丸湯</v>
      </c>
      <c r="N10" s="35" t="str">
        <f>'偏鄉計劃學校(素)國中'!S53&amp;'偏鄉計劃學校(素)國中'!S54&amp;'偏鄉計劃學校(素)國中'!S55&amp;'偏鄉計劃學校(素)國中'!S56&amp;'偏鄉計劃學校(素)國中'!S57&amp;'偏鄉計劃學校(素)國中'!S58</f>
        <v>時瓜素丸</v>
      </c>
      <c r="O10" s="34" t="str">
        <f>'偏鄉計劃學校(素)國中'!U52</f>
        <v>奶酥餐包</v>
      </c>
      <c r="P10" s="34">
        <f>'偏鄉計劃學校(素)國中'!W53</f>
        <v>0</v>
      </c>
      <c r="Q10" s="219">
        <f>'偏鄉計劃學校(素)國中'!B52</f>
        <v>5</v>
      </c>
      <c r="R10" s="219">
        <f>'偏鄉計劃學校(素)國中'!C52</f>
        <v>3.2</v>
      </c>
      <c r="S10" s="219">
        <f>'偏鄉計劃學校(素)國中'!D52</f>
        <v>1.8</v>
      </c>
      <c r="T10" s="219">
        <f>'偏鄉計劃學校(素)國中'!E52</f>
        <v>2.7</v>
      </c>
      <c r="U10" s="36">
        <f>'偏鄉計劃學校(素)國中'!F52</f>
        <v>0</v>
      </c>
      <c r="V10" s="36">
        <f>'偏鄉計劃學校(素)國中'!G52</f>
        <v>0</v>
      </c>
      <c r="W10" s="37">
        <f>'偏鄉計劃學校(素)國中'!H52</f>
        <v>756.5</v>
      </c>
    </row>
    <row r="11" spans="1:23" ht="15.75" customHeight="1">
      <c r="A11" s="142">
        <v>45819</v>
      </c>
      <c r="B11" s="38" t="str">
        <f>'偏鄉計劃學校(素)國中'!A59</f>
        <v>P4</v>
      </c>
      <c r="C11" s="34" t="str">
        <f>'偏鄉計劃學校(素)國中'!I59</f>
        <v>糙米飯</v>
      </c>
      <c r="D11" s="35" t="str">
        <f>'偏鄉計劃學校(素)國中'!I60&amp;'偏鄉計劃學校(素)國中'!I61&amp;'偏鄉計劃學校(素)國中'!I62&amp;'偏鄉計劃學校(素)國中'!I63&amp;'偏鄉計劃學校(素)國中'!I64&amp;'偏鄉計劃學校(素)國中'!I65</f>
        <v>米糙米</v>
      </c>
      <c r="E11" s="34" t="str">
        <f>'偏鄉計劃學校(素)國中'!K59</f>
        <v>客家豆干</v>
      </c>
      <c r="F11" s="34" t="str">
        <f>'偏鄉計劃學校(素)國中'!K60&amp;'偏鄉計劃學校(素)國中'!K61&amp;'偏鄉計劃學校(素)國中'!K62&amp;'偏鄉計劃學校(素)國中'!K63&amp;'偏鄉計劃學校(素)國中'!K64&amp;'偏鄉計劃學校(素)國中'!K65</f>
        <v>素肉絲豆干芹菜胡蘿蔔薑</v>
      </c>
      <c r="G11" s="34" t="str">
        <f>'偏鄉計劃學校(素)國中'!M59</f>
        <v>番茄滑蛋</v>
      </c>
      <c r="H11" s="35" t="str">
        <f>'偏鄉計劃學校(素)國中'!M60&amp;'偏鄉計劃學校(素)國中'!M61&amp;'偏鄉計劃學校(素)國中'!M62&amp;'偏鄉計劃學校(素)國中'!M63&amp;'偏鄉計劃學校(素)國中'!M64&amp;'偏鄉計劃學校(素)國中'!M65</f>
        <v>雞蛋大番茄</v>
      </c>
      <c r="I11" s="34" t="str">
        <f>'偏鄉計劃學校(素)國中'!O59</f>
        <v>冬瓜絞若</v>
      </c>
      <c r="J11" s="35" t="str">
        <f>'偏鄉計劃學校(素)國中'!O60&amp;'偏鄉計劃學校(素)國中'!O61&amp;'偏鄉計劃學校(素)國中'!O62&amp;'偏鄉計劃學校(素)國中'!O63&amp;'偏鄉計劃學校(素)國中'!O64&amp;'偏鄉計劃學校(素)國中'!O65</f>
        <v>冬瓜素絞肉胡蘿蔔薑</v>
      </c>
      <c r="K11" s="34" t="str">
        <f>'偏鄉計劃學校(素)國中'!Q59</f>
        <v>時蔬</v>
      </c>
      <c r="L11" s="35" t="str">
        <f>'偏鄉計劃學校(素)國中'!AD59</f>
        <v xml:space="preserve">蔬菜 薑    </v>
      </c>
      <c r="M11" s="34" t="str">
        <f>'偏鄉計劃學校(素)國中'!S59</f>
        <v>粉圓甜湯</v>
      </c>
      <c r="N11" s="35" t="str">
        <f>'偏鄉計劃學校(素)國中'!S60&amp;'偏鄉計劃學校(素)國中'!S61&amp;'偏鄉計劃學校(素)國中'!S62&amp;'偏鄉計劃學校(素)國中'!S63&amp;'偏鄉計劃學校(素)國中'!S64&amp;'偏鄉計劃學校(素)國中'!S65</f>
        <v>粉圓二砂糖</v>
      </c>
      <c r="O11" s="34" t="str">
        <f>'偏鄉計劃學校(素)國中'!U59</f>
        <v>保久乳</v>
      </c>
      <c r="P11" s="34">
        <f>'偏鄉計劃學校(素)國中'!W60</f>
        <v>0</v>
      </c>
      <c r="Q11" s="219">
        <f>'偏鄉計劃學校(素)國中'!B59</f>
        <v>5.8</v>
      </c>
      <c r="R11" s="219">
        <f>'偏鄉計劃學校(素)國中'!C59</f>
        <v>2.5</v>
      </c>
      <c r="S11" s="219">
        <f>'偏鄉計劃學校(素)國中'!D59</f>
        <v>2</v>
      </c>
      <c r="T11" s="219">
        <f>'偏鄉計劃學校(素)國中'!E59</f>
        <v>2.8</v>
      </c>
      <c r="U11" s="36">
        <f>'偏鄉計劃學校(素)國中'!F59</f>
        <v>0</v>
      </c>
      <c r="V11" s="36">
        <f>'偏鄉計劃學校(素)國中'!G59</f>
        <v>0</v>
      </c>
      <c r="W11" s="37">
        <f>'偏鄉計劃學校(素)國中'!H59</f>
        <v>769.5</v>
      </c>
    </row>
    <row r="12" spans="1:23" ht="15.75" customHeight="1">
      <c r="A12" s="142">
        <v>45820</v>
      </c>
      <c r="B12" s="38" t="str">
        <f>'偏鄉計劃學校(素)國中'!A66</f>
        <v>P5</v>
      </c>
      <c r="C12" s="34" t="str">
        <f>'偏鄉計劃學校(素)國中'!I66</f>
        <v>紫米飯</v>
      </c>
      <c r="D12" s="35" t="str">
        <f>'偏鄉計劃學校(素)國中'!I67&amp;'偏鄉計劃學校(素)國中'!I68&amp;'偏鄉計劃學校(素)國中'!I69&amp;'偏鄉計劃學校(素)國中'!I70&amp;'偏鄉計劃學校(素)國中'!I71&amp;'偏鄉計劃學校(素)國中'!I72</f>
        <v>米黑秈糯米</v>
      </c>
      <c r="E12" s="34" t="str">
        <f>'偏鄉計劃學校(素)國中'!K66</f>
        <v>黃金豆包</v>
      </c>
      <c r="F12" s="34" t="str">
        <f>'偏鄉計劃學校(素)國中'!K67&amp;'偏鄉計劃學校(素)國中'!K68&amp;'偏鄉計劃學校(素)國中'!K69&amp;'偏鄉計劃學校(素)國中'!K70&amp;'偏鄉計劃學校(素)國中'!K71&amp;'偏鄉計劃學校(素)國中'!K72</f>
        <v>豆包</v>
      </c>
      <c r="G12" s="34" t="str">
        <f>'偏鄉計劃學校(素)國中'!M66</f>
        <v>蒸蛋</v>
      </c>
      <c r="H12" s="35" t="str">
        <f>'偏鄉計劃學校(素)國中'!M67&amp;'偏鄉計劃學校(素)國中'!M68&amp;'偏鄉計劃學校(素)國中'!M69&amp;'偏鄉計劃學校(素)國中'!M70&amp;'偏鄉計劃學校(素)國中'!M71&amp;'偏鄉計劃學校(素)國中'!M72</f>
        <v>雞蛋</v>
      </c>
      <c r="I12" s="34" t="str">
        <f>'偏鄉計劃學校(素)國中'!O66</f>
        <v>甘藍絞若</v>
      </c>
      <c r="J12" s="35" t="str">
        <f>'偏鄉計劃學校(素)國中'!O67&amp;'偏鄉計劃學校(素)國中'!O68&amp;'偏鄉計劃學校(素)國中'!O69&amp;'偏鄉計劃學校(素)國中'!O70&amp;'偏鄉計劃學校(素)國中'!O71&amp;'偏鄉計劃學校(素)國中'!O72</f>
        <v>甘藍素絞肉胡蘿蔔薑</v>
      </c>
      <c r="K12" s="34" t="str">
        <f>'偏鄉計劃學校(素)國中'!Q66</f>
        <v>時蔬</v>
      </c>
      <c r="L12" s="35" t="str">
        <f>'偏鄉計劃學校(素)國中'!AD66</f>
        <v xml:space="preserve">蔬菜 薑    </v>
      </c>
      <c r="M12" s="34" t="str">
        <f>'偏鄉計劃學校(素)國中'!S66</f>
        <v>蘿蔔湯</v>
      </c>
      <c r="N12" s="35" t="str">
        <f>'偏鄉計劃學校(素)國中'!S67&amp;'偏鄉計劃學校(素)國中'!S68&amp;'偏鄉計劃學校(素)國中'!S69&amp;'偏鄉計劃學校(素)國中'!S70&amp;'偏鄉計劃學校(素)國中'!S71&amp;'偏鄉計劃學校(素)國中'!S72</f>
        <v>白蘿蔔胡蘿蔔</v>
      </c>
      <c r="O12" s="34" t="str">
        <f>'偏鄉計劃學校(素)國中'!U66</f>
        <v>堅果</v>
      </c>
      <c r="P12" s="34" t="str">
        <f>'偏鄉計劃學校(素)國中'!W67</f>
        <v>有機豆奶</v>
      </c>
      <c r="Q12" s="219">
        <f>'偏鄉計劃學校(素)國中'!B66</f>
        <v>5.2</v>
      </c>
      <c r="R12" s="219">
        <f>'偏鄉計劃學校(素)國中'!C66</f>
        <v>3.5</v>
      </c>
      <c r="S12" s="219">
        <f>'偏鄉計劃學校(素)國中'!D66</f>
        <v>1.7</v>
      </c>
      <c r="T12" s="219">
        <f>'偏鄉計劃學校(素)國中'!E66</f>
        <v>2.7</v>
      </c>
      <c r="U12" s="36">
        <f>'偏鄉計劃學校(素)國中'!F66</f>
        <v>0</v>
      </c>
      <c r="V12" s="36">
        <f>'偏鄉計劃學校(素)國中'!G66</f>
        <v>0</v>
      </c>
      <c r="W12" s="37">
        <f>'偏鄉計劃學校(素)國中'!H66</f>
        <v>790.5</v>
      </c>
    </row>
    <row r="13" spans="1:23" ht="15.75" customHeight="1">
      <c r="A13" s="142">
        <v>45823</v>
      </c>
      <c r="B13" s="38" t="str">
        <f>'偏鄉計劃學校(素)國中'!A73</f>
        <v>Q1</v>
      </c>
      <c r="C13" s="34" t="str">
        <f>'偏鄉計劃學校(素)國中'!I73</f>
        <v>白米飯</v>
      </c>
      <c r="D13" s="35" t="str">
        <f>'偏鄉計劃學校(素)國中'!I74&amp;'偏鄉計劃學校(素)國中'!I75&amp;'偏鄉計劃學校(素)國中'!I76&amp;'偏鄉計劃學校(素)國中'!I77&amp;'偏鄉計劃學校(素)國中'!I78&amp;'偏鄉計劃學校(素)國中'!I79</f>
        <v>米</v>
      </c>
      <c r="E13" s="34" t="str">
        <f>'偏鄉計劃學校(素)國中'!K73</f>
        <v>花瓜豆干</v>
      </c>
      <c r="F13" s="34" t="str">
        <f>'偏鄉計劃學校(素)國中'!K74&amp;'偏鄉計劃學校(素)國中'!K75&amp;'偏鄉計劃學校(素)國中'!K76&amp;'偏鄉計劃學校(素)國中'!K77&amp;'偏鄉計劃學校(素)國中'!K78&amp;'偏鄉計劃學校(素)國中'!K79</f>
        <v>豆干醃漬花胡瓜薑胡蘿蔔</v>
      </c>
      <c r="G13" s="34" t="str">
        <f>'偏鄉計劃學校(素)國中'!M73</f>
        <v>芹香素天婦羅</v>
      </c>
      <c r="H13" s="35" t="str">
        <f>'偏鄉計劃學校(素)國中'!M74&amp;'偏鄉計劃學校(素)國中'!M75&amp;'偏鄉計劃學校(素)國中'!M76&amp;'偏鄉計劃學校(素)國中'!M77&amp;'偏鄉計劃學校(素)國中'!M78&amp;'偏鄉計劃學校(素)國中'!M79</f>
        <v>素甜不辣芹菜胡蘿蔔薑</v>
      </c>
      <c r="I13" s="227" t="s">
        <v>383</v>
      </c>
      <c r="J13" s="35" t="str">
        <f>'偏鄉計劃學校(素)國中'!O74&amp;'偏鄉計劃學校(素)國中'!O75&amp;'偏鄉計劃學校(素)國中'!O76&amp;'偏鄉計劃學校(素)國中'!O77&amp;'偏鄉計劃學校(素)國中'!O78&amp;'偏鄉計劃學校(素)國中'!O79</f>
        <v>油豆腐麻竹筍乾胡蘿蔔</v>
      </c>
      <c r="K13" s="34" t="str">
        <f>'偏鄉計劃學校(素)國中'!Q73</f>
        <v>時蔬</v>
      </c>
      <c r="L13" s="35" t="str">
        <f>'偏鄉計劃學校(素)國中'!AD73</f>
        <v xml:space="preserve">蔬菜 薑    </v>
      </c>
      <c r="M13" s="34" t="str">
        <f>'偏鄉計劃學校(素)國中'!S73</f>
        <v>金針湯</v>
      </c>
      <c r="N13" s="35" t="str">
        <f>'偏鄉計劃學校(素)國中'!S74&amp;'偏鄉計劃學校(素)國中'!S75&amp;'偏鄉計劃學校(素)國中'!S76&amp;'偏鄉計劃學校(素)國中'!S77&amp;'偏鄉計劃學校(素)國中'!S78&amp;'偏鄉計劃學校(素)國中'!S79</f>
        <v>金針菜乾薑冬粉</v>
      </c>
      <c r="O13" s="34" t="str">
        <f>'偏鄉計劃學校(素)國中'!U73</f>
        <v>草莓餐包</v>
      </c>
      <c r="P13" s="34">
        <f>'偏鄉計劃學校(素)國中'!W74</f>
        <v>0</v>
      </c>
      <c r="Q13" s="219">
        <f>'偏鄉計劃學校(素)國中'!B73</f>
        <v>5.0999999999999996</v>
      </c>
      <c r="R13" s="219">
        <f>'偏鄉計劃學校(素)國中'!C73</f>
        <v>2.2999999999999998</v>
      </c>
      <c r="S13" s="219">
        <f>'偏鄉計劃學校(素)國中'!D73</f>
        <v>2</v>
      </c>
      <c r="T13" s="219">
        <f>'偏鄉計劃學校(素)國中'!E73</f>
        <v>2.8</v>
      </c>
      <c r="U13" s="36">
        <f>'偏鄉計劃學校(素)國中'!F73</f>
        <v>0</v>
      </c>
      <c r="V13" s="36">
        <f>'偏鄉計劃學校(素)國中'!G73</f>
        <v>0</v>
      </c>
      <c r="W13" s="37">
        <f>'偏鄉計劃學校(素)國中'!H73</f>
        <v>705.5</v>
      </c>
    </row>
    <row r="14" spans="1:23" ht="15.75" customHeight="1">
      <c r="A14" s="142">
        <v>45824</v>
      </c>
      <c r="B14" s="38" t="str">
        <f>'偏鄉計劃學校(素)國中'!A80</f>
        <v>Q2</v>
      </c>
      <c r="C14" s="34" t="str">
        <f>'偏鄉計劃學校(素)國中'!I80</f>
        <v>糙米飯</v>
      </c>
      <c r="D14" s="35" t="str">
        <f>'偏鄉計劃學校(素)國中'!I81&amp;'偏鄉計劃學校(素)國中'!I82&amp;'偏鄉計劃學校(素)國中'!I83&amp;'偏鄉計劃學校(素)國中'!I84&amp;'偏鄉計劃學校(素)國中'!I85&amp;'偏鄉計劃學校(素)國中'!I86</f>
        <v>米糙米</v>
      </c>
      <c r="E14" s="34" t="str">
        <f>'偏鄉計劃學校(素)國中'!K80</f>
        <v>滷煎蒸炒滑蛋</v>
      </c>
      <c r="F14" s="34" t="str">
        <f>'偏鄉計劃學校(素)國中'!K81&amp;'偏鄉計劃學校(素)國中'!K82&amp;'偏鄉計劃學校(素)國中'!K83&amp;'偏鄉計劃學校(素)國中'!K84&amp;'偏鄉計劃學校(素)國中'!K85&amp;'偏鄉計劃學校(素)國中'!K86</f>
        <v>雞蛋</v>
      </c>
      <c r="G14" s="34" t="str">
        <f>'偏鄉計劃學校(素)國中'!M80</f>
        <v>麻婆豆腐</v>
      </c>
      <c r="H14" s="35" t="str">
        <f>'偏鄉計劃學校(素)國中'!M81&amp;'偏鄉計劃學校(素)國中'!M82&amp;'偏鄉計劃學校(素)國中'!M83&amp;'偏鄉計劃學校(素)國中'!M84&amp;'偏鄉計劃學校(素)國中'!M85&amp;'偏鄉計劃學校(素)國中'!M86</f>
        <v>豆腐素絞肉胡蘿蔔薑豆瓣醬杏鮑菇</v>
      </c>
      <c r="I14" s="34" t="str">
        <f>'偏鄉計劃學校(素)國中'!O80</f>
        <v>蔬香冬粉</v>
      </c>
      <c r="J14" s="35" t="str">
        <f>'偏鄉計劃學校(素)國中'!O81&amp;'偏鄉計劃學校(素)國中'!O82&amp;'偏鄉計劃學校(素)國中'!O83&amp;'偏鄉計劃學校(素)國中'!O84&amp;'偏鄉計劃學校(素)國中'!O85&amp;'偏鄉計劃學校(素)國中'!O86</f>
        <v>素絞肉冬粉蔬菜乾木耳薑</v>
      </c>
      <c r="K14" s="34" t="str">
        <f>'偏鄉計劃學校(素)國中'!Q80</f>
        <v>時蔬</v>
      </c>
      <c r="L14" s="35" t="str">
        <f>'偏鄉計劃學校(素)國中'!AD80</f>
        <v xml:space="preserve">蔬菜 薑    </v>
      </c>
      <c r="M14" s="34" t="str">
        <f>'偏鄉計劃學校(素)國中'!S80</f>
        <v>海芽薑絲湯</v>
      </c>
      <c r="N14" s="35" t="str">
        <f>'偏鄉計劃學校(素)國中'!S81&amp;'偏鄉計劃學校(素)國中'!S82&amp;'偏鄉計劃學校(素)國中'!S83&amp;'偏鄉計劃學校(素)國中'!S84&amp;'偏鄉計劃學校(素)國中'!S85&amp;'偏鄉計劃學校(素)國中'!S86</f>
        <v>乾裙帶菜薑雞蛋</v>
      </c>
      <c r="O14" s="34" t="str">
        <f>'偏鄉計劃學校(素)國中'!U80</f>
        <v>水果</v>
      </c>
      <c r="P14" s="34">
        <f>'偏鄉計劃學校(素)國中'!W81</f>
        <v>0</v>
      </c>
      <c r="Q14" s="219">
        <f>'偏鄉計劃學校(素)國中'!B80</f>
        <v>5.7</v>
      </c>
      <c r="R14" s="219">
        <f>'偏鄉計劃學校(素)國中'!C80</f>
        <v>3</v>
      </c>
      <c r="S14" s="219">
        <f>'偏鄉計劃學校(素)國中'!D80</f>
        <v>1.5</v>
      </c>
      <c r="T14" s="219">
        <f>'偏鄉計劃學校(素)國中'!E80</f>
        <v>2.7</v>
      </c>
      <c r="U14" s="36">
        <f>'偏鄉計劃學校(素)國中'!F80</f>
        <v>0</v>
      </c>
      <c r="V14" s="36">
        <f>'偏鄉計劃學校(素)國中'!G80</f>
        <v>0</v>
      </c>
      <c r="W14" s="37">
        <f>'偏鄉計劃學校(素)國中'!H80</f>
        <v>783</v>
      </c>
    </row>
    <row r="15" spans="1:23" ht="15.75" customHeight="1">
      <c r="A15" s="142">
        <v>45825</v>
      </c>
      <c r="B15" s="38" t="str">
        <f>'偏鄉計劃學校(素)國中'!A87</f>
        <v>Q3</v>
      </c>
      <c r="C15" s="34" t="str">
        <f>'偏鄉計劃學校(素)國中'!I87</f>
        <v>刈包特餐</v>
      </c>
      <c r="D15" s="35" t="str">
        <f>'偏鄉計劃學校(素)國中'!I88&amp;'偏鄉計劃學校(素)國中'!I89&amp;'偏鄉計劃學校(素)國中'!I90&amp;'偏鄉計劃學校(素)國中'!I91&amp;'偏鄉計劃學校(素)國中'!I92&amp;'偏鄉計劃學校(素)國中'!I93</f>
        <v>刈包</v>
      </c>
      <c r="E15" s="34" t="str">
        <f>'偏鄉計劃學校(素)國中'!K87</f>
        <v>美味素排</v>
      </c>
      <c r="F15" s="34" t="str">
        <f>'偏鄉計劃學校(素)國中'!K88&amp;'偏鄉計劃學校(素)國中'!K89&amp;'偏鄉計劃學校(素)國中'!K90&amp;'偏鄉計劃學校(素)國中'!K91&amp;'偏鄉計劃學校(素)國中'!K92&amp;'偏鄉計劃學校(素)國中'!K93</f>
        <v>素排</v>
      </c>
      <c r="G15" s="34" t="str">
        <f>'偏鄉計劃學校(素)國中'!M87</f>
        <v>酸菜絞若</v>
      </c>
      <c r="H15" s="35" t="str">
        <f>'偏鄉計劃學校(素)國中'!M88&amp;'偏鄉計劃學校(素)國中'!M89&amp;'偏鄉計劃學校(素)國中'!M90&amp;'偏鄉計劃學校(素)國中'!M91&amp;'偏鄉計劃學校(素)國中'!M92&amp;'偏鄉計劃學校(素)國中'!M93</f>
        <v>素絞肉酸菜薑</v>
      </c>
      <c r="I15" s="34" t="str">
        <f>'偏鄉計劃學校(素)國中'!O87</f>
        <v>關東煮</v>
      </c>
      <c r="J15" s="35" t="str">
        <f>'偏鄉計劃學校(素)國中'!O88&amp;'偏鄉計劃學校(素)國中'!O89&amp;'偏鄉計劃學校(素)國中'!O90&amp;'偏鄉計劃學校(素)國中'!O91&amp;'偏鄉計劃學校(素)國中'!O92&amp;'偏鄉計劃學校(素)國中'!O93</f>
        <v>素黑輪玉米段白蘿蔔薑味醂</v>
      </c>
      <c r="K15" s="34" t="str">
        <f>'偏鄉計劃學校(素)國中'!Q87</f>
        <v>時蔬</v>
      </c>
      <c r="L15" s="35" t="str">
        <f>'偏鄉計劃學校(素)國中'!AD87</f>
        <v xml:space="preserve">蔬菜 薑    </v>
      </c>
      <c r="M15" s="34" t="str">
        <f>'偏鄉計劃學校(素)國中'!S87</f>
        <v>米粉羹</v>
      </c>
      <c r="N15" s="35" t="str">
        <f>'偏鄉計劃學校(素)國中'!S88&amp;'偏鄉計劃學校(素)國中'!S89&amp;'偏鄉計劃學校(素)國中'!S90&amp;'偏鄉計劃學校(素)國中'!S91&amp;'偏鄉計劃學校(素)國中'!S92&amp;'偏鄉計劃學校(素)國中'!S93</f>
        <v>米粉素絞肉桶筍絲素黑輪胡蘿蔔乾木耳</v>
      </c>
      <c r="O15" s="34" t="str">
        <f>'偏鄉計劃學校(素)國中'!U87</f>
        <v>保久乳</v>
      </c>
      <c r="P15" s="34">
        <f>'偏鄉計劃學校(素)國中'!W88</f>
        <v>0</v>
      </c>
      <c r="Q15" s="219">
        <f>'偏鄉計劃學校(素)國中'!B87</f>
        <v>4.2</v>
      </c>
      <c r="R15" s="219">
        <f>'偏鄉計劃學校(素)國中'!C87</f>
        <v>3.2</v>
      </c>
      <c r="S15" s="219">
        <f>'偏鄉計劃學校(素)國中'!D87</f>
        <v>1.6</v>
      </c>
      <c r="T15" s="219">
        <f>'偏鄉計劃學校(素)國中'!E87</f>
        <v>2.7</v>
      </c>
      <c r="U15" s="36">
        <f>'偏鄉計劃學校(素)國中'!F87</f>
        <v>0</v>
      </c>
      <c r="V15" s="36">
        <f>'偏鄉計劃學校(素)國中'!G87</f>
        <v>0</v>
      </c>
      <c r="W15" s="37">
        <f>'偏鄉計劃學校(素)國中'!H87</f>
        <v>695.5</v>
      </c>
    </row>
    <row r="16" spans="1:23" ht="15.75" customHeight="1">
      <c r="A16" s="142">
        <v>45826</v>
      </c>
      <c r="B16" s="38" t="str">
        <f>'偏鄉計劃學校(素)國中'!A94</f>
        <v>Q4</v>
      </c>
      <c r="C16" s="34" t="str">
        <f>'偏鄉計劃學校(素)國中'!I94</f>
        <v>糙米飯</v>
      </c>
      <c r="D16" s="35" t="str">
        <f>'偏鄉計劃學校(素)國中'!I95&amp;'偏鄉計劃學校(素)國中'!I96&amp;'偏鄉計劃學校(素)國中'!I97&amp;'偏鄉計劃學校(素)國中'!I98&amp;'偏鄉計劃學校(素)國中'!I99&amp;'偏鄉計劃學校(素)國中'!I100</f>
        <v>米糙米</v>
      </c>
      <c r="E16" s="34" t="str">
        <f>'偏鄉計劃學校(素)國中'!K94</f>
        <v>塔香麵腸</v>
      </c>
      <c r="F16" s="34" t="str">
        <f>'偏鄉計劃學校(素)國中'!K95&amp;'偏鄉計劃學校(素)國中'!K96&amp;'偏鄉計劃學校(素)國中'!K97&amp;'偏鄉計劃學校(素)國中'!K98&amp;'偏鄉計劃學校(素)國中'!K99&amp;'偏鄉計劃學校(素)國中'!K100</f>
        <v>麵腸豆薯胡蘿蔔九層塔薑</v>
      </c>
      <c r="G16" s="227" t="s">
        <v>384</v>
      </c>
      <c r="H16" s="35" t="str">
        <f>'偏鄉計劃學校(素)國中'!M95&amp;'偏鄉計劃學校(素)國中'!M96&amp;'偏鄉計劃學校(素)國中'!M97&amp;'偏鄉計劃學校(素)國中'!M98&amp;'偏鄉計劃學校(素)國中'!M99&amp;'偏鄉計劃學校(素)國中'!M100</f>
        <v>凍豆腐韓式泡菜結球白菜</v>
      </c>
      <c r="I16" s="34" t="str">
        <f>'偏鄉計劃學校(素)國中'!O94</f>
        <v>冬瓜丸片</v>
      </c>
      <c r="J16" s="35" t="str">
        <f>'偏鄉計劃學校(素)國中'!O95&amp;'偏鄉計劃學校(素)國中'!O96&amp;'偏鄉計劃學校(素)國中'!O97&amp;'偏鄉計劃學校(素)國中'!O98&amp;'偏鄉計劃學校(素)國中'!O99&amp;'偏鄉計劃學校(素)國中'!O100</f>
        <v>冬瓜素丸胡蘿蔔薑</v>
      </c>
      <c r="K16" s="34" t="str">
        <f>'偏鄉計劃學校(素)國中'!Q94</f>
        <v>時蔬</v>
      </c>
      <c r="L16" s="35" t="str">
        <f>'偏鄉計劃學校(素)國中'!AD94</f>
        <v xml:space="preserve">蔬菜 薑    </v>
      </c>
      <c r="M16" s="34" t="str">
        <f>'偏鄉計劃學校(素)國中'!S94</f>
        <v>紅豆紫米湯</v>
      </c>
      <c r="N16" s="35" t="str">
        <f>'偏鄉計劃學校(素)國中'!S95&amp;'偏鄉計劃學校(素)國中'!S96&amp;'偏鄉計劃學校(素)國中'!S97&amp;'偏鄉計劃學校(素)國中'!S98&amp;'偏鄉計劃學校(素)國中'!S99&amp;'偏鄉計劃學校(素)國中'!S100</f>
        <v>紅豆黑秈糯米二砂糖</v>
      </c>
      <c r="O16" s="34" t="str">
        <f>'偏鄉計劃學校(素)國中'!U94</f>
        <v>水果</v>
      </c>
      <c r="P16" s="34" t="str">
        <f>'偏鄉計劃學校(素)國中'!W95</f>
        <v>有機豆奶</v>
      </c>
      <c r="Q16" s="219">
        <f>'偏鄉計劃學校(素)國中'!B94</f>
        <v>6.5</v>
      </c>
      <c r="R16" s="219">
        <f>'偏鄉計劃學校(素)國中'!C94</f>
        <v>2.5</v>
      </c>
      <c r="S16" s="219">
        <f>'偏鄉計劃學校(素)國中'!D94</f>
        <v>1.9</v>
      </c>
      <c r="T16" s="219">
        <f>'偏鄉計劃學校(素)國中'!E94</f>
        <v>2.7</v>
      </c>
      <c r="U16" s="36">
        <f>'偏鄉計劃學校(素)國中'!F94</f>
        <v>0</v>
      </c>
      <c r="V16" s="36">
        <f>'偏鄉計劃學校(素)國中'!G94</f>
        <v>0</v>
      </c>
      <c r="W16" s="37">
        <f>'偏鄉計劃學校(素)國中'!H94</f>
        <v>811.5</v>
      </c>
    </row>
    <row r="17" spans="1:25" ht="15.75" customHeight="1">
      <c r="A17" s="142">
        <v>45830</v>
      </c>
      <c r="B17" s="38" t="str">
        <f>'偏鄉計劃學校(素)國中'!A101</f>
        <v>R1</v>
      </c>
      <c r="C17" s="34" t="str">
        <f>'偏鄉計劃學校(素)國中'!I101</f>
        <v>白米飯</v>
      </c>
      <c r="D17" s="35" t="str">
        <f>'偏鄉計劃學校(素)國中'!I102&amp;'偏鄉計劃學校(素)國中'!I103&amp;'偏鄉計劃學校(素)國中'!I104&amp;'偏鄉計劃學校(素)國中'!I105&amp;'偏鄉計劃學校(素)國中'!I106&amp;'偏鄉計劃學校(葷)國中'!I107</f>
        <v>米</v>
      </c>
      <c r="E17" s="34" t="str">
        <f>'偏鄉計劃學校(素)國中'!K101</f>
        <v>椰香咖哩油腐</v>
      </c>
      <c r="F17" s="34" t="str">
        <f>'偏鄉計劃學校(素)國中'!K102&amp;'偏鄉計劃學校(素)國中'!K103&amp;'偏鄉計劃學校(素)國中'!K104&amp;'偏鄉計劃學校(素)國中'!K105&amp;'偏鄉計劃學校(素)國中'!K106&amp;'偏鄉計劃學校(葷)國中'!K107</f>
        <v>四角油豆腐南瓜胡蘿蔔椰漿咖哩粉</v>
      </c>
      <c r="G17" s="34" t="str">
        <f>'偏鄉計劃學校(素)國中'!M101</f>
        <v>涼拌海帶</v>
      </c>
      <c r="H17" s="35" t="str">
        <f>'偏鄉計劃學校(素)國中'!M102&amp;'偏鄉計劃學校(素)國中'!M103&amp;'偏鄉計劃學校(素)國中'!M104&amp;'偏鄉計劃學校(素)國中'!M105&amp;'偏鄉計劃學校(素)國中'!M106&amp;'偏鄉計劃學校(葷)國中'!M107</f>
        <v>乾裙帶菜薑絲薑胡蘿蔔</v>
      </c>
      <c r="I17" s="227" t="s">
        <v>408</v>
      </c>
      <c r="J17" s="35" t="str">
        <f>'偏鄉計劃學校(素)國中'!O102&amp;'偏鄉計劃學校(素)國中'!O103&amp;'偏鄉計劃學校(素)國中'!O104&amp;'偏鄉計劃學校(素)國中'!O105&amp;'偏鄉計劃學校(素)國中'!O106&amp;'偏鄉計劃學校(葷)國中'!O107</f>
        <v>豆干</v>
      </c>
      <c r="K17" s="34" t="str">
        <f>'偏鄉計劃學校(素)國中'!Q101</f>
        <v>時蔬</v>
      </c>
      <c r="L17" s="35" t="str">
        <f>'偏鄉計劃學校(素)國中'!AD101</f>
        <v xml:space="preserve">蔬菜 薑    </v>
      </c>
      <c r="M17" s="34" t="str">
        <f>'偏鄉計劃學校(素)國中'!S101</f>
        <v>羅宋湯</v>
      </c>
      <c r="N17" s="35" t="str">
        <f>'偏鄉計劃學校(素)國中'!S102&amp;'偏鄉計劃學校(素)國中'!S103&amp;'偏鄉計劃學校(素)國中'!S104&amp;'偏鄉計劃學校(素)國中'!S105&amp;'偏鄉計劃學校(素)國中'!S106&amp;'偏鄉計劃學校(葷)國中'!S107</f>
        <v>甘藍大番茄</v>
      </c>
      <c r="O17" s="34" t="str">
        <f>'偏鄉計劃學校(素)國中'!U101</f>
        <v>葡萄乾</v>
      </c>
      <c r="P17" s="34">
        <f>'偏鄉計劃學校(素)國中'!W102</f>
        <v>0</v>
      </c>
      <c r="Q17" s="219">
        <f>'偏鄉計劃學校(素)國中'!B101</f>
        <v>5.4</v>
      </c>
      <c r="R17" s="219">
        <f>'偏鄉計劃學校(素)國中'!C101</f>
        <v>2.2000000000000002</v>
      </c>
      <c r="S17" s="219">
        <f>'偏鄉計劃學校(素)國中'!D101</f>
        <v>1.9</v>
      </c>
      <c r="T17" s="219">
        <f>'偏鄉計劃學校(素)國中'!E101</f>
        <v>2.7</v>
      </c>
      <c r="U17" s="36">
        <f>'偏鄉計劃學校(素)國中'!F101</f>
        <v>0</v>
      </c>
      <c r="V17" s="36">
        <f>'偏鄉計劃學校(素)國中'!G101</f>
        <v>0</v>
      </c>
      <c r="W17" s="37">
        <f>'偏鄉計劃學校(素)國中'!H101</f>
        <v>712</v>
      </c>
    </row>
    <row r="18" spans="1:25" ht="15.75" customHeight="1">
      <c r="A18" s="142">
        <v>45831</v>
      </c>
      <c r="B18" s="38" t="str">
        <f>'偏鄉計劃學校(素)國中'!A108</f>
        <v>R2</v>
      </c>
      <c r="C18" s="34" t="str">
        <f>'偏鄉計劃學校(素)國中'!I108</f>
        <v>糙米飯</v>
      </c>
      <c r="D18" s="35" t="str">
        <f>'偏鄉計劃學校(素)國中'!I109&amp;'偏鄉計劃學校(素)國中'!I110&amp;'偏鄉計劃學校(素)國中'!I111&amp;'偏鄉計劃學校(素)國中'!I112&amp;'偏鄉計劃學校(素)國中'!I113&amp;'偏鄉計劃學校(素)國中'!I114</f>
        <v>米糙米</v>
      </c>
      <c r="E18" s="34" t="str">
        <f>'偏鄉計劃學校(素)國中'!K108</f>
        <v>香滷豆包</v>
      </c>
      <c r="F18" s="34" t="str">
        <f>'偏鄉計劃學校(素)國中'!K109&amp;'偏鄉計劃學校(素)國中'!K110&amp;'偏鄉計劃學校(素)國中'!K111&amp;'偏鄉計劃學校(素)國中'!K112&amp;'偏鄉計劃學校(素)國中'!K113&amp;'偏鄉計劃學校(素)國中'!K114</f>
        <v>豆包</v>
      </c>
      <c r="G18" s="34" t="str">
        <f>'偏鄉計劃學校(素)國中'!M108</f>
        <v>絲瓜麵線</v>
      </c>
      <c r="H18" s="35" t="str">
        <f>'偏鄉計劃學校(素)國中'!M109&amp;'偏鄉計劃學校(素)國中'!M110&amp;'偏鄉計劃學校(素)國中'!M111&amp;'偏鄉計劃學校(素)國中'!M112&amp;'偏鄉計劃學校(素)國中'!M113&amp;'偏鄉計劃學校(素)國中'!M114</f>
        <v>絲瓜麵線素絞肉</v>
      </c>
      <c r="I18" s="34" t="str">
        <f>'偏鄉計劃學校(素)國中'!O108</f>
        <v>田園玉米</v>
      </c>
      <c r="J18" s="35" t="str">
        <f>'偏鄉計劃學校(素)國中'!O109&amp;'偏鄉計劃學校(素)國中'!O110&amp;'偏鄉計劃學校(素)國中'!O111&amp;'偏鄉計劃學校(素)國中'!O112&amp;'偏鄉計劃學校(素)國中'!O113&amp;'偏鄉計劃學校(素)國中'!O114</f>
        <v>豬絞肉冷凍毛豆仁薑冷凍玉米粒胡蘿蔔</v>
      </c>
      <c r="K18" s="34" t="str">
        <f>'偏鄉計劃學校(素)國中'!Q108</f>
        <v>時蔬</v>
      </c>
      <c r="L18" s="35" t="str">
        <f>'偏鄉計劃學校(素)國中'!AD108</f>
        <v xml:space="preserve">蔬菜 薑    </v>
      </c>
      <c r="M18" s="34" t="str">
        <f>'偏鄉計劃學校(素)國中'!S108</f>
        <v>酸辣湯</v>
      </c>
      <c r="N18" s="35" t="str">
        <f>'偏鄉計劃學校(素)國中'!S109&amp;'偏鄉計劃學校(素)國中'!S110&amp;'偏鄉計劃學校(素)國中'!S111&amp;'偏鄉計劃學校(素)國中'!S112&amp;'偏鄉計劃學校(素)國中'!S113&amp;'偏鄉計劃學校(素)國中'!S114</f>
        <v>豆腐脆筍金針菇胡蘿蔔乾木耳</v>
      </c>
      <c r="O18" s="34" t="str">
        <f>'偏鄉計劃學校(素)國中'!U108</f>
        <v>果汁</v>
      </c>
      <c r="P18" s="34">
        <f>'偏鄉計劃學校(素)國中'!W109</f>
        <v>0</v>
      </c>
      <c r="Q18" s="219">
        <f>'偏鄉計劃學校(素)國中'!B108</f>
        <v>5.6</v>
      </c>
      <c r="R18" s="219">
        <f>'偏鄉計劃學校(素)國中'!C108</f>
        <v>3.2</v>
      </c>
      <c r="S18" s="219">
        <f>'偏鄉計劃學校(素)國中'!D108</f>
        <v>1.5</v>
      </c>
      <c r="T18" s="219">
        <f>'偏鄉計劃學校(素)國中'!E108</f>
        <v>2.9</v>
      </c>
      <c r="U18" s="36">
        <f>'偏鄉計劃學校(素)國中'!F108</f>
        <v>0.3</v>
      </c>
      <c r="V18" s="36">
        <f>'偏鄉計劃學校(素)國中'!G108</f>
        <v>0</v>
      </c>
      <c r="W18" s="37">
        <f>'偏鄉計劃學校(素)國中'!H108</f>
        <v>800</v>
      </c>
    </row>
    <row r="19" spans="1:25" ht="15.75" customHeight="1">
      <c r="A19" s="142">
        <v>45832</v>
      </c>
      <c r="B19" s="38" t="str">
        <f>'偏鄉計劃學校(素)國中'!A115</f>
        <v>R3</v>
      </c>
      <c r="C19" s="34" t="str">
        <f>'偏鄉計劃學校(素)國中'!I115</f>
        <v>蘑菇麵特餐</v>
      </c>
      <c r="D19" s="35" t="str">
        <f>'偏鄉計劃學校(素)國中'!I116&amp;'偏鄉計劃學校(素)國中'!I117&amp;'偏鄉計劃學校(素)國中'!I118&amp;'偏鄉計劃學校(素)國中'!I119&amp;'偏鄉計劃學校(素)國中'!I120&amp;'偏鄉計劃學校(素)國中'!I121</f>
        <v>拉麵</v>
      </c>
      <c r="E19" s="34" t="str">
        <f>'偏鄉計劃學校(素)國中'!K115</f>
        <v>茄汁若醬</v>
      </c>
      <c r="F19" s="34" t="str">
        <f>'偏鄉計劃學校(素)國中'!K116&amp;'偏鄉計劃學校(素)國中'!K117&amp;'偏鄉計劃學校(素)國中'!K118&amp;'偏鄉計劃學校(素)國中'!K119&amp;'偏鄉計劃學校(素)國中'!K120&amp;'偏鄉計劃學校(素)國中'!K121</f>
        <v>素絞肉馬鈴薯芹菜蘑菇醬</v>
      </c>
      <c r="G19" s="34" t="str">
        <f>'偏鄉計劃學校(素)國中'!M115</f>
        <v>若絲甘藍</v>
      </c>
      <c r="H19" s="35" t="str">
        <f>'偏鄉計劃學校(素)國中'!M116&amp;'偏鄉計劃學校(素)國中'!M117&amp;'偏鄉計劃學校(素)國中'!M118&amp;'偏鄉計劃學校(素)國中'!M119&amp;'偏鄉計劃學校(素)國中'!M120&amp;'偏鄉計劃學校(素)國中'!M121</f>
        <v>甘藍素肉絲胡蘿蔔薑</v>
      </c>
      <c r="I19" s="34" t="str">
        <f>'偏鄉計劃學校(素)國中'!O115</f>
        <v>炸物雙拼</v>
      </c>
      <c r="J19" s="35" t="str">
        <f>'偏鄉計劃學校(素)國中'!O116&amp;'偏鄉計劃學校(素)國中'!O117&amp;'偏鄉計劃學校(素)國中'!O118&amp;'偏鄉計劃學校(素)國中'!O119&amp;'偏鄉計劃學校(素)國中'!O120&amp;'偏鄉計劃學校(素)國中'!O121</f>
        <v>杏鮑菇素甜不辣</v>
      </c>
      <c r="K19" s="34" t="str">
        <f>'偏鄉計劃學校(素)國中'!Q115</f>
        <v>時蔬</v>
      </c>
      <c r="L19" s="35" t="str">
        <f>'偏鄉計劃學校(素)國中'!AD115</f>
        <v xml:space="preserve">蔬菜 薑    </v>
      </c>
      <c r="M19" s="34" t="str">
        <f>'偏鄉計劃學校(素)國中'!S115</f>
        <v>玉米濃湯</v>
      </c>
      <c r="N19" s="35" t="str">
        <f>'偏鄉計劃學校(素)國中'!S116&amp;'偏鄉計劃學校(素)國中'!S117&amp;'偏鄉計劃學校(素)國中'!S118&amp;'偏鄉計劃學校(素)國中'!S119&amp;'偏鄉計劃學校(素)國中'!S120&amp;'偏鄉計劃學校(素)國中'!S121</f>
        <v>雞蛋冷凍玉米粒素玉米濃湯調理包</v>
      </c>
      <c r="O19" s="34" t="str">
        <f>'偏鄉計劃學校(素)國中'!U115</f>
        <v>紅豆餐包</v>
      </c>
      <c r="P19" s="34">
        <f>'偏鄉計劃學校(素)國中'!W116</f>
        <v>0</v>
      </c>
      <c r="Q19" s="219">
        <f>'偏鄉計劃學校(素)國中'!B115</f>
        <v>5.6</v>
      </c>
      <c r="R19" s="219">
        <f>'偏鄉計劃學校(素)國中'!C115</f>
        <v>2.1</v>
      </c>
      <c r="S19" s="219">
        <f>'偏鄉計劃學校(素)國中'!D115</f>
        <v>1.7</v>
      </c>
      <c r="T19" s="219">
        <f>'偏鄉計劃學校(素)國中'!E115</f>
        <v>2.9</v>
      </c>
      <c r="U19" s="36">
        <f>'偏鄉計劃學校(素)國中'!F115</f>
        <v>0</v>
      </c>
      <c r="V19" s="36">
        <f>'偏鄉計劃學校(素)國中'!G115</f>
        <v>0</v>
      </c>
      <c r="W19" s="37">
        <f>'偏鄉計劃學校(素)國中'!H115</f>
        <v>722.5</v>
      </c>
    </row>
    <row r="20" spans="1:25" ht="15.75" customHeight="1">
      <c r="A20" s="142">
        <v>45833</v>
      </c>
      <c r="B20" s="38" t="str">
        <f>'偏鄉計劃學校(素)國中'!A122</f>
        <v>R4</v>
      </c>
      <c r="C20" s="34" t="str">
        <f>'偏鄉計劃學校(素)國中'!I122</f>
        <v>糙米飯</v>
      </c>
      <c r="D20" s="35" t="str">
        <f>'偏鄉計劃學校(素)國中'!I123&amp;'偏鄉計劃學校(素)國中'!I124&amp;'偏鄉計劃學校(素)國中'!I125&amp;'偏鄉計劃學校(素)國中'!I126&amp;'偏鄉計劃學校(素)國中'!I127&amp;'偏鄉計劃學校(素)國中'!I128</f>
        <v>米糙米</v>
      </c>
      <c r="E20" s="34" t="str">
        <f>'偏鄉計劃學校(素)國中'!K122</f>
        <v>韓式麵腸</v>
      </c>
      <c r="F20" s="34" t="str">
        <f>'偏鄉計劃學校(素)國中'!K123&amp;'偏鄉計劃學校(素)國中'!K124&amp;'偏鄉計劃學校(素)國中'!K125&amp;'偏鄉計劃學校(素)國中'!K126&amp;'偏鄉計劃學校(素)國中'!K127&amp;'偏鄉計劃學校(素)國中'!K128</f>
        <v>麵腸韓式泡菜結球白菜薑</v>
      </c>
      <c r="G20" s="227" t="s">
        <v>386</v>
      </c>
      <c r="H20" s="35" t="str">
        <f>'偏鄉計劃學校(素)國中'!M123&amp;'偏鄉計劃學校(素)國中'!M124&amp;'偏鄉計劃學校(素)國中'!M125&amp;'偏鄉計劃學校(素)國中'!M126&amp;'偏鄉計劃學校(素)國中'!M127&amp;'偏鄉計劃學校(素)國中'!M128</f>
        <v>四角油豆腐胡蘿蔔白蘿蔔</v>
      </c>
      <c r="I20" s="34" t="str">
        <f>'偏鄉計劃學校(素)國中'!O122</f>
        <v>素炒豆芽</v>
      </c>
      <c r="J20" s="35" t="str">
        <f>'偏鄉計劃學校(素)國中'!O123&amp;'偏鄉計劃學校(素)國中'!O124&amp;'偏鄉計劃學校(素)國中'!O125&amp;'偏鄉計劃學校(素)國中'!O126&amp;'偏鄉計劃學校(素)國中'!O127&amp;'偏鄉計劃學校(素)國中'!O128</f>
        <v>綠豆芽胡蘿蔔薑素肉絲</v>
      </c>
      <c r="K20" s="34" t="str">
        <f>'偏鄉計劃學校(素)國中'!Q122</f>
        <v>時蔬</v>
      </c>
      <c r="L20" s="35" t="str">
        <f>'偏鄉計劃學校(素)國中'!AD122</f>
        <v xml:space="preserve">蔬菜 薑    </v>
      </c>
      <c r="M20" s="34" t="str">
        <f>'偏鄉計劃學校(素)國中'!S122</f>
        <v>愛玉甜湯</v>
      </c>
      <c r="N20" s="35" t="str">
        <f>'偏鄉計劃學校(素)國中'!S123&amp;'偏鄉計劃學校(素)國中'!S124&amp;'偏鄉計劃學校(素)國中'!S125&amp;'偏鄉計劃學校(素)國中'!S126&amp;'偏鄉計劃學校(素)國中'!S127&amp;'偏鄉計劃學校(素)國中'!S128</f>
        <v>愛玉凍二砂糖</v>
      </c>
      <c r="O20" s="34" t="str">
        <f>'偏鄉計劃學校(素)國中'!U122</f>
        <v>保久乳</v>
      </c>
      <c r="P20" s="34">
        <f>'偏鄉計劃學校(素)國中'!W123</f>
        <v>0</v>
      </c>
      <c r="Q20" s="219">
        <f>'偏鄉計劃學校(素)國中'!B122</f>
        <v>5</v>
      </c>
      <c r="R20" s="219">
        <f>'偏鄉計劃學校(素)國中'!C122</f>
        <v>2.8</v>
      </c>
      <c r="S20" s="219">
        <f>'偏鄉計劃學校(素)國中'!D122</f>
        <v>1.9</v>
      </c>
      <c r="T20" s="219">
        <f>'偏鄉計劃學校(素)國中'!E122</f>
        <v>2.8</v>
      </c>
      <c r="U20" s="36">
        <f>'偏鄉計劃學校(素)國中'!F122</f>
        <v>0</v>
      </c>
      <c r="V20" s="36">
        <f>'偏鄉計劃學校(素)國中'!G122</f>
        <v>0</v>
      </c>
      <c r="W20" s="37">
        <f>'偏鄉計劃學校(素)國中'!H122</f>
        <v>733.5</v>
      </c>
    </row>
    <row r="21" spans="1:25" ht="15.75" customHeight="1">
      <c r="A21" s="142">
        <v>45834</v>
      </c>
      <c r="B21" s="38" t="str">
        <f>'偏鄉計劃學校(素)國中'!A129</f>
        <v>R5</v>
      </c>
      <c r="C21" s="34" t="str">
        <f>'偏鄉計劃學校(素)國中'!I129</f>
        <v>芝麻飯</v>
      </c>
      <c r="D21" s="35" t="str">
        <f>'偏鄉計劃學校(素)國中'!I130&amp;'偏鄉計劃學校(素)國中'!I134&amp;'偏鄉計劃學校(素)國中'!I132&amp;'偏鄉計劃學校(素)國中'!I133&amp;'偏鄉計劃學校(素)國中'!I134&amp;'偏鄉計劃學校(素)國中'!I135</f>
        <v>米</v>
      </c>
      <c r="E21" s="34" t="str">
        <f>'偏鄉計劃學校(素)國中'!K129</f>
        <v>糖醋豆干</v>
      </c>
      <c r="F21" s="34" t="str">
        <f>'偏鄉計劃學校(素)國中'!K130&amp;'偏鄉計劃學校(素)國中'!K134&amp;'偏鄉計劃學校(素)國中'!K132&amp;'偏鄉計劃學校(素)國中'!K133&amp;'偏鄉計劃學校(素)國中'!K134&amp;'偏鄉計劃學校(素)國中'!K135</f>
        <v>豆干番茄糊鳳梨罐頭甜椒(青皮)番茄糊二砂糖</v>
      </c>
      <c r="G21" s="34" t="str">
        <f>'偏鄉計劃學校(素)國中'!M129</f>
        <v>塔香素輪</v>
      </c>
      <c r="H21" s="35" t="str">
        <f>'偏鄉計劃學校(素)國中'!M130&amp;'偏鄉計劃學校(素)國中'!M134&amp;'偏鄉計劃學校(素)國中'!M132&amp;'偏鄉計劃學校(素)國中'!M133&amp;'偏鄉計劃學校(素)國中'!M134&amp;'偏鄉計劃學校(素)國中'!M135</f>
        <v>杏鮑菇九層塔</v>
      </c>
      <c r="I21" s="34" t="str">
        <f>'偏鄉計劃學校(素)國中'!O129</f>
        <v>菜脯蛋</v>
      </c>
      <c r="J21" s="35" t="str">
        <f>'偏鄉計劃學校(素)國中'!O130&amp;'偏鄉計劃學校(素)國中'!O134&amp;'偏鄉計劃學校(素)國中'!O132&amp;'偏鄉計劃學校(素)國中'!O133&amp;'偏鄉計劃學校(素)國中'!O134&amp;'偏鄉計劃學校(素)國中'!O135</f>
        <v>雞蛋</v>
      </c>
      <c r="K21" s="34" t="str">
        <f>'偏鄉計劃學校(素)國中'!Q129</f>
        <v>時蔬</v>
      </c>
      <c r="L21" s="35" t="str">
        <f>'偏鄉計劃學校(素)國中'!AD129</f>
        <v xml:space="preserve">蔬菜 薑    </v>
      </c>
      <c r="M21" s="34" t="str">
        <f>'偏鄉計劃學校(素)國中'!S129</f>
        <v>白菜湯</v>
      </c>
      <c r="N21" s="35" t="str">
        <f>'偏鄉計劃學校(素)國中'!S130&amp;'偏鄉計劃學校(素)國中'!S134&amp;'偏鄉計劃學校(素)國中'!S132&amp;'偏鄉計劃學校(素)國中'!S133&amp;'偏鄉計劃學校(素)國中'!S134&amp;'偏鄉計劃學校(素)國中'!S135</f>
        <v>結球白菜</v>
      </c>
      <c r="O21" s="34" t="str">
        <f>'偏鄉計劃學校(素)國中'!U129</f>
        <v>水果</v>
      </c>
      <c r="P21" s="34" t="str">
        <f>'偏鄉計劃學校(素)國中'!W130</f>
        <v>有機豆奶</v>
      </c>
      <c r="Q21" s="219">
        <f>'偏鄉計劃學校(素)國中'!B129</f>
        <v>5.2</v>
      </c>
      <c r="R21" s="219">
        <f>'偏鄉計劃學校(素)國中'!C129</f>
        <v>2.1</v>
      </c>
      <c r="S21" s="219">
        <f>'偏鄉計劃學校(素)國中'!D129</f>
        <v>2.1</v>
      </c>
      <c r="T21" s="219">
        <f>'偏鄉計劃學校(素)國中'!E129</f>
        <v>2.8</v>
      </c>
      <c r="U21" s="36">
        <f>'偏鄉計劃學校(素)國中'!F129</f>
        <v>0</v>
      </c>
      <c r="V21" s="36">
        <f>'偏鄉計劃學校(素)國中'!G129</f>
        <v>0</v>
      </c>
      <c r="W21" s="37">
        <f>'偏鄉計劃學校(素)國中'!H129</f>
        <v>700</v>
      </c>
    </row>
    <row r="22" spans="1:25" ht="15.75" customHeight="1">
      <c r="A22" s="142">
        <v>45837</v>
      </c>
      <c r="B22" s="38" t="str">
        <f>'偏鄉計劃學校(素)國中'!A136</f>
        <v>S1</v>
      </c>
      <c r="C22" s="34" t="str">
        <f>'偏鄉計劃學校(素)國中'!I136</f>
        <v>白米飯</v>
      </c>
      <c r="D22" s="35" t="str">
        <f>'偏鄉計劃學校(素)國中'!I137&amp;'偏鄉計劃學校(素)國中'!I138&amp;'偏鄉計劃學校(素)國中'!I139&amp;'偏鄉計劃學校(素)國中'!I140&amp;'偏鄉計劃學校(素)國中'!I141&amp;'偏鄉計劃學校(素)國中'!I142</f>
        <v>米</v>
      </c>
      <c r="E22" s="34" t="str">
        <f>'偏鄉計劃學校(素)國中'!K136</f>
        <v>打拋麵腸</v>
      </c>
      <c r="F22" s="34" t="str">
        <f>'偏鄉計劃學校(素)國中'!K137&amp;'偏鄉計劃學校(素)國中'!K138&amp;'偏鄉計劃學校(素)國中'!K139&amp;'偏鄉計劃學校(素)國中'!K140&amp;'偏鄉計劃學校(素)國中'!K141&amp;'偏鄉計劃學校(素)國中'!K142</f>
        <v>麵腸豆薯大番茄九層塔薑</v>
      </c>
      <c r="G22" s="34" t="str">
        <f>'偏鄉計劃學校(素)國中'!M136</f>
        <v>白菜滷</v>
      </c>
      <c r="H22" s="35" t="str">
        <f>'偏鄉計劃學校(素)國中'!M137&amp;'偏鄉計劃學校(素)國中'!M138&amp;'偏鄉計劃學校(素)國中'!M139&amp;'偏鄉計劃學校(素)國中'!M140&amp;'偏鄉計劃學校(素)國中'!M141&amp;'偏鄉計劃學校(素)國中'!M142</f>
        <v>結球白菜素絞肉乾香菇薑胡蘿蔔</v>
      </c>
      <c r="I22" s="227" t="s">
        <v>387</v>
      </c>
      <c r="J22" s="35" t="str">
        <f>'偏鄉計劃學校(素)國中'!O137&amp;'偏鄉計劃學校(素)國中'!O138&amp;'偏鄉計劃學校(素)國中'!O139&amp;'偏鄉計劃學校(素)國中'!O140&amp;'偏鄉計劃學校(素)國中'!O141&amp;'偏鄉計劃學校(素)國中'!O142</f>
        <v>豆干胡蘿蔔醬油二砂糖</v>
      </c>
      <c r="K22" s="34" t="str">
        <f>'偏鄉計劃學校(素)國中'!Q136</f>
        <v>時蔬</v>
      </c>
      <c r="L22" s="35" t="str">
        <f>'偏鄉計劃學校(素)國中'!AD136</f>
        <v xml:space="preserve">蔬菜 薑    </v>
      </c>
      <c r="M22" s="34" t="str">
        <f>'偏鄉計劃學校(素)國中'!S136</f>
        <v>時蔬湯</v>
      </c>
      <c r="N22" s="35" t="str">
        <f>'偏鄉計劃學校(素)國中'!S137&amp;'偏鄉計劃學校(素)國中'!S138&amp;'偏鄉計劃學校(素)國中'!S139&amp;'偏鄉計劃學校(素)國中'!S140&amp;'偏鄉計劃學校(素)國中'!S141&amp;'偏鄉計劃學校(素)國中'!S142</f>
        <v>時蔬</v>
      </c>
      <c r="O22" s="34" t="str">
        <f>'偏鄉計劃學校(素)國中'!U136</f>
        <v>奶油餐包</v>
      </c>
      <c r="P22" s="34">
        <f>'偏鄉計劃學校(素)國中'!W137</f>
        <v>0</v>
      </c>
      <c r="Q22" s="219">
        <f>'偏鄉計劃學校(素)國中'!B136</f>
        <v>5.3</v>
      </c>
      <c r="R22" s="219">
        <f>'偏鄉計劃學校(素)國中'!C136</f>
        <v>3</v>
      </c>
      <c r="S22" s="219">
        <f>'偏鄉計劃學校(素)國中'!D136</f>
        <v>1.9</v>
      </c>
      <c r="T22" s="219">
        <f>'偏鄉計劃學校(素)國中'!E136</f>
        <v>2.8</v>
      </c>
      <c r="U22" s="36">
        <f>'偏鄉計劃學校(素)國中'!F136</f>
        <v>0</v>
      </c>
      <c r="V22" s="36">
        <f>'偏鄉計劃學校(素)國中'!G136</f>
        <v>0</v>
      </c>
      <c r="W22" s="37">
        <f>'偏鄉計劃學校(素)國中'!H136</f>
        <v>769.5</v>
      </c>
    </row>
    <row r="23" spans="1:25" ht="15.75" customHeight="1">
      <c r="A23" s="142">
        <v>45838</v>
      </c>
      <c r="B23" s="33" t="str">
        <f>'偏鄉計劃學校(葷)國中'!A143</f>
        <v>S2</v>
      </c>
      <c r="C23" s="34" t="str">
        <f>'偏鄉計劃學校(素)國中'!I143</f>
        <v>糙米飯</v>
      </c>
      <c r="D23" s="35" t="str">
        <f>'偏鄉計劃學校(素)國中'!I144&amp;'偏鄉計劃學校(素)國中'!I145&amp;'偏鄉計劃學校(素)國中'!I146&amp;'偏鄉計劃學校(素)國中'!I147&amp;'偏鄉計劃學校(素)國中'!I148&amp;'偏鄉計劃學校(素)國中'!I149</f>
        <v>米糙米</v>
      </c>
      <c r="E23" s="34" t="str">
        <f>'偏鄉計劃學校(素)國中'!K143</f>
        <v>香酥豆包</v>
      </c>
      <c r="F23" s="39" t="str">
        <f>'偏鄉計劃學校(素)國中'!K144&amp;'偏鄉計劃學校(素)國中'!K145&amp;'偏鄉計劃學校(素)國中'!K146&amp;'偏鄉計劃學校(素)國中'!K147&amp;'偏鄉計劃學校(素)國中'!K148&amp;'偏鄉計劃學校(素)國中'!K149</f>
        <v>豆包馬鈴薯薑胡椒鹽</v>
      </c>
      <c r="G23" s="34" t="str">
        <f>'偏鄉計劃學校(素)國中'!M143</f>
        <v>銀芽若絲</v>
      </c>
      <c r="H23" s="35" t="str">
        <f>'偏鄉計劃學校(素)國中'!M144&amp;'偏鄉計劃學校(素)國中'!M145&amp;'偏鄉計劃學校(素)國中'!M146&amp;'偏鄉計劃學校(素)國中'!M147&amp;'偏鄉計劃學校(素)國中'!M148&amp;'偏鄉計劃學校(素)國中'!M149</f>
        <v>綠豆芽胡蘿蔔薑素肉絲</v>
      </c>
      <c r="I23" s="34" t="str">
        <f>'偏鄉計劃學校(素)國中'!O143</f>
        <v>奶香玉米段</v>
      </c>
      <c r="J23" s="35" t="str">
        <f>'偏鄉計劃學校(素)國中'!O144&amp;'偏鄉計劃學校(素)國中'!O145&amp;'偏鄉計劃學校(素)國中'!O146&amp;'偏鄉計劃學校(素)國中'!O147&amp;'偏鄉計劃學校(素)國中'!O148&amp;'偏鄉計劃學校(素)國中'!O149</f>
        <v>甜玉米奶油(固態)</v>
      </c>
      <c r="K23" s="34" t="str">
        <f>'偏鄉計劃學校(素)國中'!Q143</f>
        <v>時蔬</v>
      </c>
      <c r="L23" s="35" t="str">
        <f>'偏鄉計劃學校(葷)國中'!Q144&amp;'偏鄉計劃學校(葷)國中'!Q145&amp;'偏鄉計劃學校(葷)國中'!Q146&amp;'偏鄉計劃學校(葷)國中'!Q147&amp;'偏鄉計劃學校(葷)國中'!Q148&amp;'偏鄉計劃學校(葷)國中'!Q149</f>
        <v>蔬菜大蒜</v>
      </c>
      <c r="M23" s="227" t="s">
        <v>388</v>
      </c>
      <c r="N23" s="35" t="str">
        <f>'偏鄉計劃學校(素)國中'!S144&amp;'偏鄉計劃學校(素)國中'!S145&amp;'偏鄉計劃學校(素)國中'!S146&amp;'偏鄉計劃學校(素)國中'!S147&amp;'偏鄉計劃學校(素)國中'!S148&amp;'偏鄉計劃學校(素)國中'!S149</f>
        <v>乾裙帶菜豆腐</v>
      </c>
      <c r="O23" s="34" t="str">
        <f>'偏鄉計劃學校(素)國中'!U143</f>
        <v>保久乳</v>
      </c>
      <c r="P23" s="34">
        <f>'偏鄉計劃學校(素)國中'!W144</f>
        <v>0</v>
      </c>
      <c r="Q23" s="219">
        <f>'偏鄉計劃學校(素)國中'!B143</f>
        <v>5.8</v>
      </c>
      <c r="R23" s="219">
        <f>'偏鄉計劃學校(素)國中'!C143</f>
        <v>3</v>
      </c>
      <c r="S23" s="219">
        <f>'偏鄉計劃學校(素)國中'!D143</f>
        <v>1.8</v>
      </c>
      <c r="T23" s="219">
        <f>'偏鄉計劃學校(素)國中'!E143</f>
        <v>2.9</v>
      </c>
      <c r="U23" s="36">
        <f>'偏鄉計劃學校(葷)國中'!E113</f>
        <v>0</v>
      </c>
      <c r="V23" s="36">
        <f>'偏鄉計劃學校(葷)國中'!F113</f>
        <v>0</v>
      </c>
      <c r="W23" s="37">
        <f>'偏鄉計劃學校(素)國中'!H143</f>
        <v>806.5</v>
      </c>
    </row>
    <row r="24" spans="1:25" ht="15.75" customHeight="1">
      <c r="O24" s="16"/>
      <c r="P24" s="16"/>
    </row>
    <row r="25" spans="1:25" ht="15.75" customHeight="1">
      <c r="A25" s="242" t="s">
        <v>376</v>
      </c>
      <c r="B25" s="242"/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17"/>
      <c r="Y25" s="217"/>
    </row>
    <row r="26" spans="1:25" ht="15.75" customHeight="1">
      <c r="A26" s="232" t="s">
        <v>375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17"/>
      <c r="Y26" s="217"/>
    </row>
    <row r="27" spans="1:25" ht="15.75" customHeight="1">
      <c r="A27" s="232" t="s">
        <v>370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17"/>
      <c r="Y27" s="217"/>
    </row>
    <row r="28" spans="1:25" ht="15.75" customHeight="1">
      <c r="A28" s="234" t="s">
        <v>398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</row>
    <row r="29" spans="1:25" ht="15.75" customHeight="1">
      <c r="A29" s="235" t="s">
        <v>399</v>
      </c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</row>
    <row r="30" spans="1:25" ht="15.75" customHeight="1">
      <c r="A30" s="243" t="s">
        <v>400</v>
      </c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</row>
    <row r="31" spans="1:25" ht="15.75" customHeight="1">
      <c r="A31" s="234" t="s">
        <v>401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</row>
    <row r="32" spans="1:25" ht="15.75" customHeight="1">
      <c r="A32" s="234" t="s">
        <v>402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17"/>
      <c r="Y32" s="217"/>
    </row>
    <row r="33" spans="1:25" ht="15.75" customHeight="1">
      <c r="A33" s="234" t="s">
        <v>377</v>
      </c>
      <c r="B33" s="234"/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17"/>
      <c r="Y33" s="217"/>
    </row>
    <row r="34" spans="1:25" ht="15.75" customHeight="1">
      <c r="A34" s="233" t="s">
        <v>430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29"/>
      <c r="Y34" s="217"/>
    </row>
    <row r="35" spans="1:25" ht="15.75" customHeight="1">
      <c r="A35" s="234" t="s">
        <v>413</v>
      </c>
      <c r="B35" s="234"/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172"/>
      <c r="Y35" s="217"/>
    </row>
    <row r="36" spans="1:25" ht="15.75" customHeight="1">
      <c r="A36" s="234" t="s">
        <v>414</v>
      </c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172"/>
    </row>
    <row r="37" spans="1:25" ht="15.75" customHeight="1">
      <c r="O37" s="16"/>
      <c r="P37" s="16"/>
    </row>
    <row r="38" spans="1:25" ht="15.75" customHeight="1">
      <c r="O38" s="16"/>
      <c r="P38" s="16"/>
    </row>
    <row r="39" spans="1:25" ht="15.75" customHeight="1">
      <c r="O39" s="16"/>
      <c r="P39" s="16"/>
    </row>
    <row r="40" spans="1:25" ht="15.75" customHeight="1">
      <c r="O40" s="16"/>
      <c r="P40" s="16"/>
    </row>
    <row r="41" spans="1:25" ht="15.75" customHeight="1">
      <c r="O41" s="16"/>
      <c r="P41" s="16"/>
    </row>
    <row r="42" spans="1:25" ht="15.75" customHeight="1">
      <c r="O42" s="16"/>
      <c r="P42" s="16"/>
    </row>
    <row r="43" spans="1:25" ht="15.75" customHeight="1">
      <c r="O43" s="16"/>
      <c r="P43" s="16"/>
    </row>
    <row r="44" spans="1:25" ht="15.75" customHeight="1">
      <c r="O44" s="16"/>
      <c r="P44" s="16"/>
    </row>
    <row r="45" spans="1:25" ht="15.75" customHeight="1">
      <c r="O45" s="16"/>
      <c r="P45" s="16"/>
    </row>
    <row r="46" spans="1:25" ht="15.75" customHeight="1">
      <c r="O46" s="16"/>
      <c r="P46" s="16"/>
    </row>
    <row r="47" spans="1:25" ht="15.75" customHeight="1">
      <c r="O47" s="16"/>
      <c r="P47" s="16"/>
    </row>
    <row r="48" spans="1:25" ht="15.75" customHeight="1">
      <c r="O48" s="16"/>
      <c r="P48" s="16"/>
    </row>
    <row r="49" spans="15:16" ht="15.75" customHeight="1">
      <c r="O49" s="16"/>
      <c r="P49" s="16"/>
    </row>
    <row r="50" spans="15:16" ht="15.75" customHeight="1">
      <c r="O50" s="16"/>
      <c r="P50" s="16"/>
    </row>
    <row r="51" spans="15:16" ht="15.75" customHeight="1">
      <c r="O51" s="16"/>
      <c r="P51" s="16"/>
    </row>
    <row r="52" spans="15:16" ht="15.75" customHeight="1">
      <c r="O52" s="16"/>
      <c r="P52" s="16"/>
    </row>
    <row r="53" spans="15:16" ht="15.75" customHeight="1">
      <c r="O53" s="16"/>
      <c r="P53" s="16"/>
    </row>
    <row r="54" spans="15:16" ht="15.75" customHeight="1">
      <c r="O54" s="16"/>
      <c r="P54" s="16"/>
    </row>
    <row r="55" spans="15:16" ht="15.75" customHeight="1">
      <c r="O55" s="16"/>
      <c r="P55" s="16"/>
    </row>
    <row r="56" spans="15:16" ht="15.75" customHeight="1">
      <c r="O56" s="16"/>
      <c r="P56" s="16"/>
    </row>
    <row r="57" spans="15:16" ht="15.75" customHeight="1">
      <c r="O57" s="16"/>
      <c r="P57" s="16"/>
    </row>
    <row r="58" spans="15:16" ht="15.75" customHeight="1">
      <c r="O58" s="16"/>
      <c r="P58" s="16"/>
    </row>
    <row r="59" spans="15:16" ht="15.75" customHeight="1">
      <c r="O59" s="16"/>
      <c r="P59" s="16"/>
    </row>
    <row r="60" spans="15:16" ht="15.75" customHeight="1">
      <c r="O60" s="16"/>
      <c r="P60" s="16"/>
    </row>
    <row r="61" spans="15:16" ht="15.75" customHeight="1">
      <c r="O61" s="16"/>
      <c r="P61" s="16"/>
    </row>
    <row r="62" spans="15:16" ht="15.75" customHeight="1">
      <c r="O62" s="16"/>
      <c r="P62" s="16"/>
    </row>
    <row r="63" spans="15:16" ht="15.75" customHeight="1">
      <c r="O63" s="16"/>
      <c r="P63" s="16"/>
    </row>
    <row r="64" spans="15:16" ht="15.75" customHeight="1">
      <c r="O64" s="16"/>
      <c r="P64" s="16"/>
    </row>
    <row r="65" spans="15:16" ht="15.75" customHeight="1">
      <c r="O65" s="16"/>
      <c r="P65" s="16"/>
    </row>
    <row r="66" spans="15:16" ht="15.75" customHeight="1">
      <c r="O66" s="16"/>
      <c r="P66" s="16"/>
    </row>
    <row r="67" spans="15:16" ht="15.75" customHeight="1">
      <c r="O67" s="16"/>
      <c r="P67" s="16"/>
    </row>
    <row r="68" spans="15:16" ht="15.75" customHeight="1">
      <c r="O68" s="16"/>
      <c r="P68" s="16"/>
    </row>
    <row r="69" spans="15:16" ht="15.75" customHeight="1">
      <c r="O69" s="16"/>
      <c r="P69" s="16"/>
    </row>
    <row r="70" spans="15:16" ht="15.75" customHeight="1">
      <c r="O70" s="16"/>
      <c r="P70" s="16"/>
    </row>
    <row r="71" spans="15:16" ht="15.75" customHeight="1">
      <c r="O71" s="16"/>
      <c r="P71" s="16"/>
    </row>
    <row r="72" spans="15:16" ht="15.75" customHeight="1">
      <c r="O72" s="16"/>
      <c r="P72" s="16"/>
    </row>
    <row r="73" spans="15:16" ht="15.75" customHeight="1">
      <c r="O73" s="16"/>
      <c r="P73" s="16"/>
    </row>
    <row r="74" spans="15:16" ht="15.75" customHeight="1">
      <c r="O74" s="16"/>
      <c r="P74" s="16"/>
    </row>
    <row r="75" spans="15:16" ht="15.75" customHeight="1">
      <c r="O75" s="16"/>
      <c r="P75" s="16"/>
    </row>
    <row r="76" spans="15:16" ht="15.75" customHeight="1">
      <c r="O76" s="16"/>
      <c r="P76" s="16"/>
    </row>
    <row r="77" spans="15:16" ht="15.75" customHeight="1">
      <c r="O77" s="16"/>
      <c r="P77" s="16"/>
    </row>
    <row r="78" spans="15:16" ht="15.75" customHeight="1">
      <c r="O78" s="16"/>
      <c r="P78" s="16"/>
    </row>
    <row r="79" spans="15:16" ht="15.75" customHeight="1">
      <c r="O79" s="16"/>
      <c r="P79" s="16"/>
    </row>
    <row r="80" spans="15:16" ht="15.75" customHeight="1">
      <c r="O80" s="16"/>
      <c r="P80" s="16"/>
    </row>
    <row r="81" spans="15:16" ht="15.75" customHeight="1">
      <c r="O81" s="16"/>
      <c r="P81" s="16"/>
    </row>
    <row r="82" spans="15:16" ht="15.75" customHeight="1">
      <c r="O82" s="16"/>
      <c r="P82" s="16"/>
    </row>
    <row r="83" spans="15:16" ht="15.75" customHeight="1">
      <c r="O83" s="16"/>
      <c r="P83" s="16"/>
    </row>
    <row r="84" spans="15:16" ht="15.75" customHeight="1">
      <c r="O84" s="16"/>
      <c r="P84" s="16"/>
    </row>
    <row r="85" spans="15:16" ht="15.75" customHeight="1">
      <c r="O85" s="16"/>
      <c r="P85" s="16"/>
    </row>
    <row r="86" spans="15:16" ht="15.75" customHeight="1">
      <c r="O86" s="16"/>
      <c r="P86" s="16"/>
    </row>
    <row r="87" spans="15:16" ht="15.75" customHeight="1">
      <c r="O87" s="16"/>
      <c r="P87" s="16"/>
    </row>
    <row r="88" spans="15:16" ht="15.75" customHeight="1">
      <c r="O88" s="16"/>
      <c r="P88" s="16"/>
    </row>
    <row r="89" spans="15:16" ht="15.75" customHeight="1">
      <c r="O89" s="16"/>
      <c r="P89" s="16"/>
    </row>
    <row r="90" spans="15:16" ht="15.75" customHeight="1">
      <c r="O90" s="16"/>
      <c r="P90" s="16"/>
    </row>
    <row r="91" spans="15:16" ht="15.75" customHeight="1">
      <c r="O91" s="16"/>
      <c r="P91" s="16"/>
    </row>
    <row r="92" spans="15:16" ht="15.75" customHeight="1">
      <c r="O92" s="16"/>
      <c r="P92" s="16"/>
    </row>
    <row r="93" spans="15:16" ht="15.75" customHeight="1">
      <c r="O93" s="16"/>
      <c r="P93" s="16"/>
    </row>
    <row r="94" spans="15:16" ht="15.75" customHeight="1">
      <c r="O94" s="16"/>
      <c r="P94" s="16"/>
    </row>
    <row r="95" spans="15:16" ht="15.75" customHeight="1">
      <c r="O95" s="16"/>
      <c r="P95" s="16"/>
    </row>
    <row r="96" spans="15:16" ht="15.75" customHeight="1">
      <c r="O96" s="16"/>
      <c r="P96" s="16"/>
    </row>
    <row r="97" spans="15:16" ht="15.75" customHeight="1">
      <c r="O97" s="16"/>
      <c r="P97" s="16"/>
    </row>
    <row r="98" spans="15:16" ht="15.75" customHeight="1">
      <c r="O98" s="16"/>
      <c r="P98" s="16"/>
    </row>
    <row r="99" spans="15:16" ht="15.75" customHeight="1">
      <c r="O99" s="16"/>
      <c r="P99" s="16"/>
    </row>
    <row r="100" spans="15:16" ht="15.75" customHeight="1">
      <c r="O100" s="16"/>
      <c r="P100" s="16"/>
    </row>
    <row r="101" spans="15:16" ht="15.75" customHeight="1">
      <c r="O101" s="16"/>
      <c r="P101" s="16"/>
    </row>
    <row r="102" spans="15:16" ht="15.75" customHeight="1">
      <c r="O102" s="16"/>
      <c r="P102" s="16"/>
    </row>
    <row r="103" spans="15:16" ht="15.75" customHeight="1">
      <c r="O103" s="16"/>
      <c r="P103" s="16"/>
    </row>
    <row r="104" spans="15:16" ht="15.75" customHeight="1">
      <c r="O104" s="16"/>
      <c r="P104" s="16"/>
    </row>
    <row r="105" spans="15:16" ht="15.75" customHeight="1">
      <c r="O105" s="16"/>
      <c r="P105" s="16"/>
    </row>
    <row r="106" spans="15:16" ht="15.75" customHeight="1">
      <c r="O106" s="16"/>
      <c r="P106" s="16"/>
    </row>
    <row r="107" spans="15:16" ht="15.75" customHeight="1">
      <c r="O107" s="16"/>
      <c r="P107" s="16"/>
    </row>
    <row r="108" spans="15:16" ht="15.75" customHeight="1">
      <c r="O108" s="16"/>
      <c r="P108" s="16"/>
    </row>
    <row r="109" spans="15:16" ht="15.75" customHeight="1">
      <c r="O109" s="16"/>
      <c r="P109" s="16"/>
    </row>
    <row r="110" spans="15:16" ht="15.75" customHeight="1">
      <c r="O110" s="16"/>
      <c r="P110" s="16"/>
    </row>
    <row r="111" spans="15:16" ht="15.75" customHeight="1">
      <c r="O111" s="16"/>
      <c r="P111" s="16"/>
    </row>
    <row r="112" spans="15:16" ht="15.75" customHeight="1">
      <c r="O112" s="16"/>
      <c r="P112" s="16"/>
    </row>
    <row r="113" spans="15:16" ht="15.75" customHeight="1">
      <c r="O113" s="16"/>
      <c r="P113" s="16"/>
    </row>
    <row r="114" spans="15:16" ht="15.75" customHeight="1">
      <c r="O114" s="16"/>
      <c r="P114" s="16"/>
    </row>
    <row r="115" spans="15:16" ht="15.75" customHeight="1">
      <c r="O115" s="16"/>
      <c r="P115" s="16"/>
    </row>
    <row r="116" spans="15:16" ht="15.75" customHeight="1">
      <c r="O116" s="16"/>
      <c r="P116" s="16"/>
    </row>
    <row r="117" spans="15:16" ht="15.75" customHeight="1">
      <c r="O117" s="16"/>
      <c r="P117" s="16"/>
    </row>
    <row r="118" spans="15:16" ht="15.75" customHeight="1">
      <c r="O118" s="16"/>
      <c r="P118" s="16"/>
    </row>
    <row r="119" spans="15:16" ht="15.75" customHeight="1">
      <c r="O119" s="16"/>
      <c r="P119" s="16"/>
    </row>
    <row r="120" spans="15:16" ht="15.75" customHeight="1">
      <c r="O120" s="16"/>
      <c r="P120" s="16"/>
    </row>
    <row r="121" spans="15:16" ht="15.75" customHeight="1">
      <c r="O121" s="16"/>
      <c r="P121" s="16"/>
    </row>
    <row r="122" spans="15:16" ht="15.75" customHeight="1">
      <c r="O122" s="16"/>
      <c r="P122" s="16"/>
    </row>
    <row r="123" spans="15:16" ht="15.75" customHeight="1">
      <c r="O123" s="16"/>
      <c r="P123" s="16"/>
    </row>
    <row r="124" spans="15:16" ht="15.75" customHeight="1">
      <c r="O124" s="16"/>
      <c r="P124" s="16"/>
    </row>
    <row r="125" spans="15:16" ht="15.75" customHeight="1">
      <c r="O125" s="16"/>
      <c r="P125" s="16"/>
    </row>
    <row r="126" spans="15:16" ht="15.75" customHeight="1">
      <c r="O126" s="16"/>
      <c r="P126" s="16"/>
    </row>
    <row r="127" spans="15:16" ht="15.75" customHeight="1">
      <c r="O127" s="16"/>
      <c r="P127" s="16"/>
    </row>
    <row r="128" spans="15:16" ht="15.75" customHeight="1">
      <c r="O128" s="16"/>
      <c r="P128" s="16"/>
    </row>
    <row r="129" spans="15:16" ht="15.75" customHeight="1">
      <c r="O129" s="16"/>
      <c r="P129" s="16"/>
    </row>
    <row r="130" spans="15:16" ht="15.75" customHeight="1">
      <c r="O130" s="16"/>
      <c r="P130" s="16"/>
    </row>
    <row r="131" spans="15:16" ht="15.75" customHeight="1">
      <c r="O131" s="16"/>
      <c r="P131" s="16"/>
    </row>
    <row r="132" spans="15:16" ht="15.75" customHeight="1">
      <c r="O132" s="16"/>
      <c r="P132" s="16"/>
    </row>
    <row r="133" spans="15:16" ht="15.75" customHeight="1">
      <c r="O133" s="16"/>
      <c r="P133" s="16"/>
    </row>
    <row r="134" spans="15:16" ht="15.75" customHeight="1">
      <c r="O134" s="16"/>
      <c r="P134" s="16"/>
    </row>
    <row r="135" spans="15:16" ht="15.75" customHeight="1">
      <c r="O135" s="16"/>
      <c r="P135" s="16"/>
    </row>
    <row r="136" spans="15:16" ht="15.75" customHeight="1">
      <c r="O136" s="16"/>
      <c r="P136" s="16"/>
    </row>
    <row r="137" spans="15:16" ht="15.75" customHeight="1">
      <c r="O137" s="16"/>
      <c r="P137" s="16"/>
    </row>
    <row r="138" spans="15:16" ht="15.75" customHeight="1">
      <c r="O138" s="16"/>
      <c r="P138" s="16"/>
    </row>
    <row r="139" spans="15:16" ht="15.75" customHeight="1">
      <c r="O139" s="16"/>
      <c r="P139" s="16"/>
    </row>
    <row r="140" spans="15:16" ht="15.75" customHeight="1">
      <c r="O140" s="16"/>
      <c r="P140" s="16"/>
    </row>
    <row r="141" spans="15:16" ht="15.75" customHeight="1">
      <c r="O141" s="16"/>
      <c r="P141" s="16"/>
    </row>
    <row r="142" spans="15:16" ht="15.75" customHeight="1">
      <c r="O142" s="16"/>
      <c r="P142" s="16"/>
    </row>
    <row r="143" spans="15:16" ht="15.75" customHeight="1">
      <c r="O143" s="16"/>
      <c r="P143" s="16"/>
    </row>
    <row r="144" spans="15:16" ht="15.75" customHeight="1">
      <c r="O144" s="16"/>
      <c r="P144" s="16"/>
    </row>
    <row r="145" spans="15:16" ht="15.75" customHeight="1">
      <c r="O145" s="16"/>
      <c r="P145" s="16"/>
    </row>
    <row r="146" spans="15:16" ht="15.75" customHeight="1">
      <c r="O146" s="16"/>
      <c r="P146" s="16"/>
    </row>
    <row r="147" spans="15:16" ht="15.75" customHeight="1">
      <c r="O147" s="16"/>
      <c r="P147" s="16"/>
    </row>
    <row r="148" spans="15:16" ht="15.75" customHeight="1">
      <c r="O148" s="16"/>
      <c r="P148" s="16"/>
    </row>
    <row r="149" spans="15:16" ht="15.75" customHeight="1">
      <c r="O149" s="16"/>
      <c r="P149" s="16"/>
    </row>
    <row r="150" spans="15:16" ht="15.75" customHeight="1">
      <c r="O150" s="16"/>
      <c r="P150" s="16"/>
    </row>
    <row r="151" spans="15:16" ht="15.75" customHeight="1">
      <c r="O151" s="16"/>
      <c r="P151" s="16"/>
    </row>
    <row r="152" spans="15:16" ht="15.75" customHeight="1">
      <c r="O152" s="16"/>
      <c r="P152" s="16"/>
    </row>
    <row r="153" spans="15:16" ht="15.75" customHeight="1">
      <c r="O153" s="16"/>
      <c r="P153" s="16"/>
    </row>
    <row r="154" spans="15:16" ht="15.75" customHeight="1">
      <c r="O154" s="16"/>
      <c r="P154" s="16"/>
    </row>
    <row r="155" spans="15:16" ht="15.75" customHeight="1">
      <c r="O155" s="16"/>
      <c r="P155" s="16"/>
    </row>
    <row r="156" spans="15:16" ht="15.75" customHeight="1">
      <c r="O156" s="16"/>
      <c r="P156" s="16"/>
    </row>
    <row r="157" spans="15:16" ht="15.75" customHeight="1">
      <c r="O157" s="16"/>
      <c r="P157" s="16"/>
    </row>
    <row r="158" spans="15:16" ht="15.75" customHeight="1">
      <c r="O158" s="16"/>
      <c r="P158" s="16"/>
    </row>
    <row r="159" spans="15:16" ht="15.75" customHeight="1">
      <c r="O159" s="16"/>
      <c r="P159" s="16"/>
    </row>
    <row r="160" spans="15:16" ht="15.75" customHeight="1">
      <c r="O160" s="16"/>
      <c r="P160" s="16"/>
    </row>
    <row r="161" spans="15:16" ht="15.75" customHeight="1">
      <c r="O161" s="16"/>
      <c r="P161" s="16"/>
    </row>
    <row r="162" spans="15:16" ht="15.75" customHeight="1">
      <c r="O162" s="16"/>
      <c r="P162" s="16"/>
    </row>
    <row r="163" spans="15:16" ht="15.75" customHeight="1">
      <c r="O163" s="16"/>
      <c r="P163" s="16"/>
    </row>
    <row r="164" spans="15:16" ht="15.75" customHeight="1">
      <c r="O164" s="16"/>
      <c r="P164" s="16"/>
    </row>
    <row r="165" spans="15:16" ht="15.75" customHeight="1">
      <c r="O165" s="16"/>
      <c r="P165" s="16"/>
    </row>
    <row r="166" spans="15:16" ht="15.75" customHeight="1">
      <c r="O166" s="16"/>
      <c r="P166" s="16"/>
    </row>
    <row r="167" spans="15:16" ht="15.75" customHeight="1">
      <c r="O167" s="16"/>
      <c r="P167" s="16"/>
    </row>
    <row r="168" spans="15:16" ht="15.75" customHeight="1">
      <c r="O168" s="16"/>
      <c r="P168" s="16"/>
    </row>
    <row r="169" spans="15:16" ht="15.75" customHeight="1">
      <c r="O169" s="16"/>
      <c r="P169" s="16"/>
    </row>
    <row r="170" spans="15:16" ht="15.75" customHeight="1">
      <c r="O170" s="16"/>
      <c r="P170" s="16"/>
    </row>
    <row r="171" spans="15:16" ht="15.75" customHeight="1">
      <c r="O171" s="16"/>
      <c r="P171" s="16"/>
    </row>
    <row r="172" spans="15:16" ht="15.75" customHeight="1">
      <c r="O172" s="16"/>
      <c r="P172" s="16"/>
    </row>
    <row r="173" spans="15:16" ht="15.75" customHeight="1">
      <c r="O173" s="16"/>
      <c r="P173" s="16"/>
    </row>
    <row r="174" spans="15:16" ht="15.75" customHeight="1">
      <c r="O174" s="16"/>
      <c r="P174" s="16"/>
    </row>
    <row r="175" spans="15:16" ht="15.75" customHeight="1">
      <c r="O175" s="16"/>
      <c r="P175" s="16"/>
    </row>
    <row r="176" spans="15:16" ht="15.75" customHeight="1">
      <c r="O176" s="16"/>
      <c r="P176" s="16"/>
    </row>
    <row r="177" spans="15:16" ht="15.75" customHeight="1">
      <c r="O177" s="16"/>
      <c r="P177" s="16"/>
    </row>
    <row r="178" spans="15:16" ht="15.75" customHeight="1">
      <c r="O178" s="16"/>
      <c r="P178" s="16"/>
    </row>
    <row r="179" spans="15:16" ht="15.75" customHeight="1">
      <c r="O179" s="16"/>
      <c r="P179" s="16"/>
    </row>
    <row r="180" spans="15:16" ht="15.75" customHeight="1">
      <c r="O180" s="16"/>
      <c r="P180" s="16"/>
    </row>
    <row r="181" spans="15:16" ht="15.75" customHeight="1">
      <c r="O181" s="16"/>
      <c r="P181" s="16"/>
    </row>
    <row r="182" spans="15:16" ht="15.75" customHeight="1">
      <c r="O182" s="16"/>
      <c r="P182" s="16"/>
    </row>
    <row r="183" spans="15:16" ht="15.75" customHeight="1">
      <c r="O183" s="16"/>
      <c r="P183" s="16"/>
    </row>
    <row r="184" spans="15:16" ht="15.75" customHeight="1">
      <c r="O184" s="16"/>
      <c r="P184" s="16"/>
    </row>
    <row r="185" spans="15:16" ht="15.75" customHeight="1">
      <c r="O185" s="16"/>
      <c r="P185" s="16"/>
    </row>
    <row r="186" spans="15:16" ht="15.75" customHeight="1">
      <c r="O186" s="16"/>
      <c r="P186" s="16"/>
    </row>
    <row r="187" spans="15:16" ht="15.75" customHeight="1">
      <c r="O187" s="16"/>
      <c r="P187" s="16"/>
    </row>
    <row r="188" spans="15:16" ht="15.75" customHeight="1">
      <c r="O188" s="16"/>
      <c r="P188" s="16"/>
    </row>
    <row r="189" spans="15:16" ht="15.75" customHeight="1">
      <c r="O189" s="16"/>
      <c r="P189" s="16"/>
    </row>
    <row r="190" spans="15:16" ht="15.75" customHeight="1">
      <c r="O190" s="16"/>
      <c r="P190" s="16"/>
    </row>
    <row r="191" spans="15:16" ht="15.75" customHeight="1">
      <c r="O191" s="16"/>
      <c r="P191" s="16"/>
    </row>
    <row r="192" spans="15:16" ht="15.75" customHeight="1">
      <c r="O192" s="16"/>
      <c r="P192" s="16"/>
    </row>
    <row r="193" spans="15:16" ht="15.75" customHeight="1">
      <c r="O193" s="16"/>
      <c r="P193" s="16"/>
    </row>
    <row r="194" spans="15:16" ht="15.75" customHeight="1">
      <c r="O194" s="16"/>
      <c r="P194" s="16"/>
    </row>
    <row r="195" spans="15:16" ht="15.75" customHeight="1">
      <c r="O195" s="16"/>
      <c r="P195" s="16"/>
    </row>
    <row r="196" spans="15:16" ht="15.75" customHeight="1">
      <c r="O196" s="16"/>
      <c r="P196" s="16"/>
    </row>
    <row r="197" spans="15:16" ht="15.75" customHeight="1">
      <c r="O197" s="16"/>
      <c r="P197" s="16"/>
    </row>
    <row r="198" spans="15:16" ht="15.75" customHeight="1">
      <c r="O198" s="16"/>
      <c r="P198" s="16"/>
    </row>
    <row r="199" spans="15:16" ht="15.75" customHeight="1">
      <c r="O199" s="16"/>
      <c r="P199" s="16"/>
    </row>
    <row r="200" spans="15:16" ht="15.75" customHeight="1">
      <c r="O200" s="16"/>
      <c r="P200" s="16"/>
    </row>
    <row r="201" spans="15:16" ht="15.75" customHeight="1">
      <c r="O201" s="16"/>
      <c r="P201" s="16"/>
    </row>
    <row r="202" spans="15:16" ht="15.75" customHeight="1">
      <c r="O202" s="16"/>
      <c r="P202" s="16"/>
    </row>
    <row r="203" spans="15:16" ht="15.75" customHeight="1">
      <c r="O203" s="16"/>
      <c r="P203" s="16"/>
    </row>
    <row r="204" spans="15:16" ht="15.75" customHeight="1">
      <c r="O204" s="16"/>
      <c r="P204" s="16"/>
    </row>
    <row r="205" spans="15:16" ht="15.75" customHeight="1">
      <c r="O205" s="16"/>
      <c r="P205" s="16"/>
    </row>
    <row r="206" spans="15:16" ht="15.75" customHeight="1">
      <c r="O206" s="16"/>
      <c r="P206" s="16"/>
    </row>
    <row r="207" spans="15:16" ht="15.75" customHeight="1">
      <c r="O207" s="16"/>
      <c r="P207" s="16"/>
    </row>
    <row r="208" spans="15:16" ht="15.75" customHeight="1">
      <c r="O208" s="16"/>
      <c r="P208" s="16"/>
    </row>
    <row r="209" spans="15:16" ht="15.75" customHeight="1">
      <c r="O209" s="16"/>
      <c r="P209" s="16"/>
    </row>
    <row r="210" spans="15:16" ht="15.75" customHeight="1">
      <c r="O210" s="16"/>
      <c r="P210" s="16"/>
    </row>
    <row r="211" spans="15:16" ht="15.75" customHeight="1">
      <c r="O211" s="16"/>
      <c r="P211" s="16"/>
    </row>
    <row r="212" spans="15:16" ht="15.75" customHeight="1">
      <c r="O212" s="16"/>
      <c r="P212" s="16"/>
    </row>
    <row r="213" spans="15:16" ht="15.75" customHeight="1">
      <c r="O213" s="16"/>
      <c r="P213" s="16"/>
    </row>
    <row r="214" spans="15:16" ht="15.75" customHeight="1">
      <c r="O214" s="16"/>
      <c r="P214" s="16"/>
    </row>
    <row r="215" spans="15:16" ht="15.75" customHeight="1">
      <c r="O215" s="16"/>
      <c r="P215" s="16"/>
    </row>
    <row r="216" spans="15:16" ht="15.75">
      <c r="O216" s="16"/>
      <c r="P216" s="16"/>
    </row>
    <row r="217" spans="15:16" ht="15.75">
      <c r="O217" s="16"/>
      <c r="P217" s="16"/>
    </row>
    <row r="218" spans="15:16" ht="15.75">
      <c r="O218" s="16"/>
      <c r="P218" s="16"/>
    </row>
    <row r="219" spans="15:16" ht="15.75">
      <c r="O219" s="16"/>
      <c r="P219" s="16"/>
    </row>
    <row r="220" spans="15:16" ht="15.75">
      <c r="O220" s="16"/>
      <c r="P220" s="16"/>
    </row>
    <row r="221" spans="15:16" ht="15.75">
      <c r="O221" s="16"/>
      <c r="P221" s="16"/>
    </row>
    <row r="222" spans="15:16" ht="15.75">
      <c r="O222" s="16"/>
      <c r="P222" s="16"/>
    </row>
    <row r="223" spans="15:16" ht="15.75">
      <c r="O223" s="16"/>
      <c r="P223" s="16"/>
    </row>
    <row r="224" spans="15:16" ht="15.75">
      <c r="O224" s="16"/>
      <c r="P224" s="16"/>
    </row>
    <row r="225" spans="15:16" ht="15.75">
      <c r="O225" s="16"/>
      <c r="P225" s="16"/>
    </row>
    <row r="226" spans="15:16" ht="15.75">
      <c r="O226" s="16"/>
      <c r="P226" s="16"/>
    </row>
    <row r="227" spans="15:16" ht="15.75">
      <c r="O227" s="16"/>
      <c r="P227" s="16"/>
    </row>
    <row r="228" spans="15:16" ht="15.75">
      <c r="O228" s="16"/>
      <c r="P228" s="16"/>
    </row>
    <row r="229" spans="15:16" ht="15.75">
      <c r="O229" s="16"/>
      <c r="P229" s="16"/>
    </row>
    <row r="230" spans="15:16" ht="15.75">
      <c r="O230" s="16"/>
      <c r="P230" s="16"/>
    </row>
    <row r="231" spans="15:16" ht="15.75">
      <c r="O231" s="16"/>
      <c r="P231" s="16"/>
    </row>
    <row r="232" spans="15:16" ht="15.75">
      <c r="O232" s="16"/>
      <c r="P232" s="16"/>
    </row>
    <row r="233" spans="15:16" ht="15.75">
      <c r="O233" s="16"/>
      <c r="P233" s="16"/>
    </row>
    <row r="234" spans="15:16" ht="15.75">
      <c r="O234" s="16"/>
      <c r="P234" s="16"/>
    </row>
    <row r="235" spans="15:16" ht="15.75">
      <c r="O235" s="16"/>
      <c r="P235" s="16"/>
    </row>
    <row r="236" spans="15:16" ht="15.75">
      <c r="O236" s="16"/>
      <c r="P236" s="16"/>
    </row>
    <row r="237" spans="15:16" ht="15.75">
      <c r="O237" s="16"/>
      <c r="P237" s="16"/>
    </row>
    <row r="238" spans="15:16" ht="15.75">
      <c r="O238" s="16"/>
      <c r="P238" s="16"/>
    </row>
    <row r="239" spans="15:16" ht="15.75">
      <c r="O239" s="16"/>
      <c r="P239" s="16"/>
    </row>
    <row r="240" spans="15:16" ht="15.75">
      <c r="O240" s="16"/>
      <c r="P240" s="16"/>
    </row>
    <row r="241" spans="15:16" ht="15.75">
      <c r="O241" s="16"/>
      <c r="P241" s="16"/>
    </row>
    <row r="242" spans="15:16" ht="15.75">
      <c r="O242" s="16"/>
      <c r="P242" s="16"/>
    </row>
    <row r="243" spans="15:16" ht="15.75">
      <c r="O243" s="16"/>
      <c r="P243" s="16"/>
    </row>
    <row r="244" spans="15:16" ht="15.75">
      <c r="O244" s="16"/>
      <c r="P244" s="16"/>
    </row>
    <row r="245" spans="15:16" ht="15.75">
      <c r="O245" s="16"/>
      <c r="P245" s="16"/>
    </row>
    <row r="246" spans="15:16" ht="15.75">
      <c r="O246" s="16"/>
      <c r="P246" s="16"/>
    </row>
    <row r="247" spans="15:16" ht="15.75">
      <c r="O247" s="16"/>
      <c r="P247" s="16"/>
    </row>
    <row r="248" spans="15:16" ht="15.75">
      <c r="O248" s="16"/>
      <c r="P248" s="16"/>
    </row>
    <row r="249" spans="15:16" ht="15.75">
      <c r="O249" s="16"/>
      <c r="P249" s="16"/>
    </row>
    <row r="250" spans="15:16" ht="15.75">
      <c r="O250" s="16"/>
      <c r="P250" s="16"/>
    </row>
    <row r="251" spans="15:16" ht="15.75">
      <c r="O251" s="16"/>
      <c r="P251" s="16"/>
    </row>
    <row r="252" spans="15:16" ht="15.75">
      <c r="O252" s="16"/>
      <c r="P252" s="16"/>
    </row>
    <row r="253" spans="15:16" ht="15.75">
      <c r="O253" s="16"/>
      <c r="P253" s="16"/>
    </row>
    <row r="254" spans="15:16" ht="15.75">
      <c r="O254" s="16"/>
      <c r="P254" s="16"/>
    </row>
    <row r="255" spans="15:16" ht="15.75">
      <c r="O255" s="16"/>
      <c r="P255" s="16"/>
    </row>
    <row r="256" spans="15:16" ht="15.75">
      <c r="O256" s="16"/>
      <c r="P256" s="16"/>
    </row>
    <row r="257" spans="15:16" ht="15.75">
      <c r="O257" s="16"/>
      <c r="P257" s="16"/>
    </row>
    <row r="258" spans="15:16" ht="15.75">
      <c r="O258" s="16"/>
      <c r="P258" s="16"/>
    </row>
    <row r="259" spans="15:16" ht="15.75">
      <c r="O259" s="16"/>
      <c r="P259" s="16"/>
    </row>
    <row r="260" spans="15:16" ht="15.75">
      <c r="O260" s="16"/>
      <c r="P260" s="16"/>
    </row>
    <row r="261" spans="15:16" ht="15.75">
      <c r="O261" s="16"/>
      <c r="P261" s="16"/>
    </row>
    <row r="262" spans="15:16" ht="15.75">
      <c r="O262" s="16"/>
      <c r="P262" s="16"/>
    </row>
    <row r="263" spans="15:16" ht="15.75">
      <c r="O263" s="16"/>
      <c r="P263" s="16"/>
    </row>
    <row r="264" spans="15:16" ht="15.75">
      <c r="O264" s="16"/>
      <c r="P264" s="16"/>
    </row>
    <row r="265" spans="15:16" ht="15.75">
      <c r="O265" s="16"/>
      <c r="P265" s="16"/>
    </row>
    <row r="266" spans="15:16" ht="15.75">
      <c r="O266" s="16"/>
      <c r="P266" s="16"/>
    </row>
    <row r="267" spans="15:16" ht="15.75">
      <c r="O267" s="16"/>
      <c r="P267" s="16"/>
    </row>
    <row r="268" spans="15:16" ht="15.75">
      <c r="O268" s="16"/>
      <c r="P268" s="16"/>
    </row>
    <row r="269" spans="15:16" ht="15.75">
      <c r="O269" s="16"/>
      <c r="P269" s="16"/>
    </row>
    <row r="270" spans="15:16" ht="15.75">
      <c r="O270" s="16"/>
      <c r="P270" s="16"/>
    </row>
    <row r="271" spans="15:16" ht="15.75">
      <c r="O271" s="16"/>
      <c r="P271" s="16"/>
    </row>
    <row r="272" spans="15:16" ht="15.75">
      <c r="O272" s="16"/>
      <c r="P272" s="16"/>
    </row>
    <row r="273" spans="15:16" ht="15.75">
      <c r="O273" s="16"/>
      <c r="P273" s="16"/>
    </row>
    <row r="274" spans="15:16" ht="15.75">
      <c r="O274" s="16"/>
      <c r="P274" s="16"/>
    </row>
    <row r="275" spans="15:16" ht="15.75">
      <c r="O275" s="16"/>
      <c r="P275" s="16"/>
    </row>
    <row r="276" spans="15:16" ht="15.75">
      <c r="O276" s="16"/>
      <c r="P276" s="16"/>
    </row>
    <row r="277" spans="15:16" ht="15.75">
      <c r="O277" s="16"/>
      <c r="P277" s="16"/>
    </row>
    <row r="278" spans="15:16" ht="15.75">
      <c r="O278" s="16"/>
      <c r="P278" s="16"/>
    </row>
    <row r="279" spans="15:16" ht="15.75">
      <c r="O279" s="16"/>
      <c r="P279" s="16"/>
    </row>
    <row r="280" spans="15:16" ht="15.75">
      <c r="O280" s="16"/>
      <c r="P280" s="16"/>
    </row>
    <row r="281" spans="15:16" ht="15.75">
      <c r="O281" s="16"/>
      <c r="P281" s="16"/>
    </row>
    <row r="282" spans="15:16" ht="15.75">
      <c r="O282" s="16"/>
      <c r="P282" s="16"/>
    </row>
    <row r="283" spans="15:16" ht="15.75">
      <c r="O283" s="16"/>
      <c r="P283" s="16"/>
    </row>
    <row r="284" spans="15:16" ht="15.75">
      <c r="O284" s="16"/>
      <c r="P284" s="16"/>
    </row>
    <row r="285" spans="15:16" ht="15.75">
      <c r="O285" s="16"/>
      <c r="P285" s="16"/>
    </row>
    <row r="286" spans="15:16" ht="15.75">
      <c r="O286" s="16"/>
      <c r="P286" s="16"/>
    </row>
    <row r="287" spans="15:16" ht="15.75">
      <c r="O287" s="16"/>
      <c r="P287" s="16"/>
    </row>
    <row r="288" spans="15:16" ht="15.75">
      <c r="O288" s="16"/>
      <c r="P288" s="16"/>
    </row>
    <row r="289" spans="15:16" ht="15.75">
      <c r="O289" s="16"/>
      <c r="P289" s="16"/>
    </row>
    <row r="290" spans="15:16" ht="15.75">
      <c r="O290" s="16"/>
      <c r="P290" s="16"/>
    </row>
    <row r="291" spans="15:16" ht="15.75">
      <c r="O291" s="16"/>
      <c r="P291" s="16"/>
    </row>
    <row r="292" spans="15:16" ht="15.75">
      <c r="O292" s="16"/>
      <c r="P292" s="16"/>
    </row>
    <row r="293" spans="15:16" ht="15.75">
      <c r="O293" s="16"/>
      <c r="P293" s="16"/>
    </row>
    <row r="294" spans="15:16" ht="15.75">
      <c r="O294" s="16"/>
      <c r="P294" s="16"/>
    </row>
    <row r="295" spans="15:16" ht="15.75">
      <c r="O295" s="16"/>
      <c r="P295" s="16"/>
    </row>
    <row r="296" spans="15:16" ht="15.75">
      <c r="O296" s="16"/>
      <c r="P296" s="16"/>
    </row>
    <row r="297" spans="15:16" ht="15.75">
      <c r="O297" s="16"/>
      <c r="P297" s="16"/>
    </row>
    <row r="298" spans="15:16" ht="15.75">
      <c r="O298" s="16"/>
      <c r="P298" s="16"/>
    </row>
    <row r="299" spans="15:16" ht="15.75">
      <c r="O299" s="16"/>
      <c r="P299" s="16"/>
    </row>
    <row r="300" spans="15:16" ht="15.75">
      <c r="O300" s="16"/>
      <c r="P300" s="16"/>
    </row>
    <row r="301" spans="15:16" ht="15.75">
      <c r="O301" s="16"/>
      <c r="P301" s="16"/>
    </row>
    <row r="302" spans="15:16" ht="15.75">
      <c r="O302" s="16"/>
      <c r="P302" s="16"/>
    </row>
    <row r="303" spans="15:16" ht="15.75">
      <c r="O303" s="16"/>
      <c r="P303" s="16"/>
    </row>
    <row r="304" spans="15:16" ht="15.75">
      <c r="O304" s="16"/>
      <c r="P304" s="16"/>
    </row>
    <row r="305" spans="15:16" ht="15.75">
      <c r="O305" s="16"/>
      <c r="P305" s="16"/>
    </row>
    <row r="306" spans="15:16" ht="15.75">
      <c r="O306" s="16"/>
      <c r="P306" s="16"/>
    </row>
    <row r="307" spans="15:16" ht="15.75">
      <c r="O307" s="16"/>
      <c r="P307" s="16"/>
    </row>
    <row r="308" spans="15:16" ht="15.75">
      <c r="O308" s="16"/>
      <c r="P308" s="16"/>
    </row>
    <row r="309" spans="15:16" ht="15.75">
      <c r="O309" s="16"/>
      <c r="P309" s="16"/>
    </row>
    <row r="310" spans="15:16" ht="15.75">
      <c r="O310" s="16"/>
      <c r="P310" s="16"/>
    </row>
    <row r="311" spans="15:16" ht="15.75">
      <c r="O311" s="16"/>
      <c r="P311" s="16"/>
    </row>
    <row r="312" spans="15:16" ht="15.75">
      <c r="O312" s="16"/>
      <c r="P312" s="16"/>
    </row>
    <row r="313" spans="15:16" ht="15.75">
      <c r="O313" s="16"/>
      <c r="P313" s="16"/>
    </row>
    <row r="314" spans="15:16" ht="15.75">
      <c r="O314" s="16"/>
      <c r="P314" s="16"/>
    </row>
    <row r="315" spans="15:16" ht="15.75">
      <c r="O315" s="16"/>
      <c r="P315" s="16"/>
    </row>
    <row r="316" spans="15:16" ht="15.75">
      <c r="O316" s="16"/>
      <c r="P316" s="16"/>
    </row>
    <row r="317" spans="15:16" ht="15.75">
      <c r="O317" s="16"/>
      <c r="P317" s="16"/>
    </row>
    <row r="318" spans="15:16" ht="15.75">
      <c r="O318" s="16"/>
      <c r="P318" s="16"/>
    </row>
    <row r="319" spans="15:16" ht="15.75">
      <c r="O319" s="16"/>
      <c r="P319" s="16"/>
    </row>
    <row r="320" spans="15:16" ht="15.75">
      <c r="O320" s="16"/>
      <c r="P320" s="16"/>
    </row>
    <row r="321" spans="15:16" ht="15.75">
      <c r="O321" s="16"/>
      <c r="P321" s="16"/>
    </row>
    <row r="322" spans="15:16" ht="15.75">
      <c r="O322" s="16"/>
      <c r="P322" s="16"/>
    </row>
    <row r="323" spans="15:16" ht="15.75">
      <c r="O323" s="16"/>
      <c r="P323" s="16"/>
    </row>
    <row r="324" spans="15:16" ht="15.75">
      <c r="O324" s="16"/>
      <c r="P324" s="16"/>
    </row>
    <row r="325" spans="15:16" ht="15.75">
      <c r="O325" s="16"/>
      <c r="P325" s="16"/>
    </row>
    <row r="326" spans="15:16" ht="15.75">
      <c r="O326" s="16"/>
      <c r="P326" s="16"/>
    </row>
    <row r="327" spans="15:16" ht="15.75">
      <c r="O327" s="16"/>
      <c r="P327" s="16"/>
    </row>
    <row r="328" spans="15:16" ht="15.75">
      <c r="O328" s="16"/>
      <c r="P328" s="16"/>
    </row>
    <row r="329" spans="15:16" ht="15.75">
      <c r="O329" s="16"/>
      <c r="P329" s="16"/>
    </row>
    <row r="330" spans="15:16" ht="15.75">
      <c r="O330" s="16"/>
      <c r="P330" s="16"/>
    </row>
    <row r="331" spans="15:16" ht="15.75">
      <c r="O331" s="16"/>
      <c r="P331" s="16"/>
    </row>
    <row r="332" spans="15:16" ht="15.75">
      <c r="O332" s="16"/>
      <c r="P332" s="16"/>
    </row>
    <row r="333" spans="15:16" ht="15.75">
      <c r="O333" s="16"/>
      <c r="P333" s="16"/>
    </row>
    <row r="334" spans="15:16" ht="15.75">
      <c r="O334" s="16"/>
      <c r="P334" s="16"/>
    </row>
    <row r="335" spans="15:16" ht="15.75">
      <c r="O335" s="16"/>
      <c r="P335" s="16"/>
    </row>
    <row r="336" spans="15:16" ht="15.75">
      <c r="O336" s="16"/>
      <c r="P336" s="16"/>
    </row>
    <row r="337" spans="15:16" ht="15.75">
      <c r="O337" s="16"/>
      <c r="P337" s="16"/>
    </row>
    <row r="338" spans="15:16" ht="15.75">
      <c r="O338" s="16"/>
      <c r="P338" s="16"/>
    </row>
    <row r="339" spans="15:16" ht="15.75">
      <c r="O339" s="16"/>
      <c r="P339" s="16"/>
    </row>
    <row r="340" spans="15:16" ht="15.75">
      <c r="O340" s="16"/>
      <c r="P340" s="16"/>
    </row>
    <row r="341" spans="15:16" ht="15.75">
      <c r="O341" s="16"/>
      <c r="P341" s="16"/>
    </row>
    <row r="342" spans="15:16" ht="15.75">
      <c r="O342" s="16"/>
      <c r="P342" s="16"/>
    </row>
    <row r="343" spans="15:16" ht="15.75">
      <c r="O343" s="16"/>
      <c r="P343" s="16"/>
    </row>
    <row r="344" spans="15:16" ht="15.75">
      <c r="O344" s="16"/>
      <c r="P344" s="16"/>
    </row>
    <row r="345" spans="15:16" ht="15.75">
      <c r="O345" s="16"/>
      <c r="P345" s="16"/>
    </row>
    <row r="346" spans="15:16" ht="15.75">
      <c r="O346" s="16"/>
      <c r="P346" s="16"/>
    </row>
    <row r="347" spans="15:16" ht="15.75">
      <c r="O347" s="16"/>
      <c r="P347" s="16"/>
    </row>
    <row r="348" spans="15:16" ht="15.75">
      <c r="O348" s="16"/>
      <c r="P348" s="16"/>
    </row>
    <row r="349" spans="15:16" ht="15.75">
      <c r="O349" s="16"/>
      <c r="P349" s="16"/>
    </row>
    <row r="350" spans="15:16" ht="15.75">
      <c r="O350" s="16"/>
      <c r="P350" s="16"/>
    </row>
    <row r="351" spans="15:16" ht="15.75">
      <c r="O351" s="16"/>
      <c r="P351" s="16"/>
    </row>
    <row r="352" spans="15:16" ht="15.75">
      <c r="O352" s="16"/>
      <c r="P352" s="16"/>
    </row>
    <row r="353" spans="15:16" ht="15.75">
      <c r="O353" s="16"/>
      <c r="P353" s="16"/>
    </row>
    <row r="354" spans="15:16" ht="15.75">
      <c r="O354" s="16"/>
      <c r="P354" s="16"/>
    </row>
    <row r="355" spans="15:16" ht="15.75">
      <c r="O355" s="16"/>
      <c r="P355" s="16"/>
    </row>
    <row r="356" spans="15:16" ht="15.75">
      <c r="O356" s="16"/>
      <c r="P356" s="16"/>
    </row>
    <row r="357" spans="15:16" ht="15.75">
      <c r="O357" s="16"/>
      <c r="P357" s="16"/>
    </row>
    <row r="358" spans="15:16" ht="15.75">
      <c r="O358" s="16"/>
      <c r="P358" s="16"/>
    </row>
    <row r="359" spans="15:16" ht="15.75">
      <c r="O359" s="16"/>
      <c r="P359" s="16"/>
    </row>
    <row r="360" spans="15:16" ht="15.75">
      <c r="O360" s="16"/>
      <c r="P360" s="16"/>
    </row>
    <row r="361" spans="15:16" ht="15.75">
      <c r="O361" s="16"/>
      <c r="P361" s="16"/>
    </row>
    <row r="362" spans="15:16" ht="15.75">
      <c r="O362" s="16"/>
      <c r="P362" s="16"/>
    </row>
    <row r="363" spans="15:16" ht="15.75">
      <c r="O363" s="16"/>
      <c r="P363" s="16"/>
    </row>
    <row r="364" spans="15:16" ht="15.75">
      <c r="O364" s="16"/>
      <c r="P364" s="16"/>
    </row>
    <row r="365" spans="15:16" ht="15.75">
      <c r="O365" s="16"/>
      <c r="P365" s="16"/>
    </row>
    <row r="366" spans="15:16" ht="15.75">
      <c r="O366" s="16"/>
      <c r="P366" s="16"/>
    </row>
    <row r="367" spans="15:16" ht="15.75">
      <c r="O367" s="16"/>
      <c r="P367" s="16"/>
    </row>
    <row r="368" spans="15:16" ht="15.75">
      <c r="O368" s="16"/>
      <c r="P368" s="16"/>
    </row>
    <row r="369" spans="15:16" ht="15.75">
      <c r="O369" s="16"/>
      <c r="P369" s="16"/>
    </row>
    <row r="370" spans="15:16" ht="15.75">
      <c r="O370" s="16"/>
      <c r="P370" s="16"/>
    </row>
    <row r="371" spans="15:16" ht="15.75">
      <c r="O371" s="16"/>
      <c r="P371" s="16"/>
    </row>
    <row r="372" spans="15:16" ht="15.75">
      <c r="O372" s="16"/>
      <c r="P372" s="16"/>
    </row>
    <row r="373" spans="15:16" ht="15.75">
      <c r="O373" s="16"/>
      <c r="P373" s="16"/>
    </row>
    <row r="374" spans="15:16" ht="15.75">
      <c r="O374" s="16"/>
      <c r="P374" s="16"/>
    </row>
    <row r="375" spans="15:16" ht="15.75">
      <c r="O375" s="16"/>
      <c r="P375" s="16"/>
    </row>
    <row r="376" spans="15:16" ht="15.75">
      <c r="O376" s="16"/>
      <c r="P376" s="16"/>
    </row>
    <row r="377" spans="15:16" ht="15.75">
      <c r="O377" s="16"/>
      <c r="P377" s="16"/>
    </row>
    <row r="378" spans="15:16" ht="15.75">
      <c r="O378" s="16"/>
      <c r="P378" s="16"/>
    </row>
    <row r="379" spans="15:16" ht="15.75">
      <c r="O379" s="16"/>
      <c r="P379" s="16"/>
    </row>
    <row r="380" spans="15:16" ht="15.75">
      <c r="O380" s="16"/>
      <c r="P380" s="16"/>
    </row>
    <row r="381" spans="15:16" ht="15.75">
      <c r="O381" s="16"/>
      <c r="P381" s="16"/>
    </row>
    <row r="382" spans="15:16" ht="15.75">
      <c r="O382" s="16"/>
      <c r="P382" s="16"/>
    </row>
    <row r="383" spans="15:16" ht="15.75">
      <c r="O383" s="16"/>
      <c r="P383" s="16"/>
    </row>
    <row r="384" spans="15:16" ht="15.75">
      <c r="O384" s="16"/>
      <c r="P384" s="16"/>
    </row>
    <row r="385" spans="15:16" ht="15.75">
      <c r="O385" s="16"/>
      <c r="P385" s="16"/>
    </row>
    <row r="386" spans="15:16" ht="15.75">
      <c r="O386" s="16"/>
      <c r="P386" s="16"/>
    </row>
    <row r="387" spans="15:16" ht="15.75">
      <c r="O387" s="16"/>
      <c r="P387" s="16"/>
    </row>
    <row r="388" spans="15:16" ht="15.75">
      <c r="O388" s="16"/>
      <c r="P388" s="16"/>
    </row>
    <row r="389" spans="15:16" ht="15.75">
      <c r="O389" s="16"/>
      <c r="P389" s="16"/>
    </row>
    <row r="390" spans="15:16" ht="15.75">
      <c r="O390" s="16"/>
      <c r="P390" s="16"/>
    </row>
    <row r="391" spans="15:16" ht="15.75">
      <c r="O391" s="16"/>
      <c r="P391" s="16"/>
    </row>
    <row r="392" spans="15:16" ht="15.75">
      <c r="O392" s="16"/>
      <c r="P392" s="16"/>
    </row>
    <row r="393" spans="15:16" ht="15.75">
      <c r="O393" s="16"/>
      <c r="P393" s="16"/>
    </row>
    <row r="394" spans="15:16" ht="15.75">
      <c r="O394" s="16"/>
      <c r="P394" s="16"/>
    </row>
    <row r="395" spans="15:16" ht="15.75">
      <c r="O395" s="16"/>
      <c r="P395" s="16"/>
    </row>
    <row r="396" spans="15:16" ht="15.75">
      <c r="O396" s="16"/>
      <c r="P396" s="16"/>
    </row>
    <row r="397" spans="15:16" ht="15.75">
      <c r="O397" s="16"/>
      <c r="P397" s="16"/>
    </row>
    <row r="398" spans="15:16" ht="15.75">
      <c r="O398" s="16"/>
      <c r="P398" s="16"/>
    </row>
    <row r="399" spans="15:16" ht="15.75">
      <c r="O399" s="16"/>
      <c r="P399" s="16"/>
    </row>
    <row r="400" spans="15:16" ht="15.75">
      <c r="O400" s="16"/>
      <c r="P400" s="16"/>
    </row>
    <row r="401" spans="15:16" ht="15.75">
      <c r="O401" s="16"/>
      <c r="P401" s="16"/>
    </row>
    <row r="402" spans="15:16" ht="15.75">
      <c r="O402" s="16"/>
      <c r="P402" s="16"/>
    </row>
    <row r="403" spans="15:16" ht="15.75">
      <c r="O403" s="16"/>
      <c r="P403" s="16"/>
    </row>
    <row r="404" spans="15:16" ht="15.75">
      <c r="O404" s="16"/>
      <c r="P404" s="16"/>
    </row>
    <row r="405" spans="15:16" ht="15.75">
      <c r="O405" s="16"/>
      <c r="P405" s="16"/>
    </row>
    <row r="406" spans="15:16" ht="15.75">
      <c r="O406" s="16"/>
      <c r="P406" s="16"/>
    </row>
    <row r="407" spans="15:16" ht="15.75">
      <c r="O407" s="16"/>
      <c r="P407" s="16"/>
    </row>
    <row r="408" spans="15:16" ht="15.75">
      <c r="O408" s="16"/>
      <c r="P408" s="16"/>
    </row>
    <row r="409" spans="15:16" ht="15.75">
      <c r="O409" s="16"/>
      <c r="P409" s="16"/>
    </row>
    <row r="410" spans="15:16" ht="15.75">
      <c r="O410" s="16"/>
      <c r="P410" s="16"/>
    </row>
    <row r="411" spans="15:16" ht="15.75">
      <c r="O411" s="16"/>
      <c r="P411" s="16"/>
    </row>
    <row r="412" spans="15:16" ht="15.75">
      <c r="O412" s="16"/>
      <c r="P412" s="16"/>
    </row>
    <row r="413" spans="15:16" ht="15.75">
      <c r="O413" s="16"/>
      <c r="P413" s="16"/>
    </row>
    <row r="414" spans="15:16" ht="15.75">
      <c r="O414" s="16"/>
      <c r="P414" s="16"/>
    </row>
    <row r="415" spans="15:16" ht="15.75">
      <c r="O415" s="16"/>
      <c r="P415" s="16"/>
    </row>
    <row r="416" spans="15:16" ht="15.75">
      <c r="O416" s="16"/>
      <c r="P416" s="16"/>
    </row>
    <row r="417" spans="15:16" ht="15.75">
      <c r="O417" s="16"/>
      <c r="P417" s="16"/>
    </row>
    <row r="418" spans="15:16" ht="15.75">
      <c r="O418" s="16"/>
      <c r="P418" s="16"/>
    </row>
    <row r="419" spans="15:16" ht="15.75">
      <c r="O419" s="16"/>
      <c r="P419" s="16"/>
    </row>
    <row r="420" spans="15:16" ht="15.75">
      <c r="O420" s="16"/>
      <c r="P420" s="16"/>
    </row>
    <row r="421" spans="15:16" ht="15.75">
      <c r="O421" s="16"/>
      <c r="P421" s="16"/>
    </row>
    <row r="422" spans="15:16" ht="15.75">
      <c r="O422" s="16"/>
      <c r="P422" s="16"/>
    </row>
    <row r="423" spans="15:16" ht="15.75">
      <c r="O423" s="16"/>
      <c r="P423" s="16"/>
    </row>
    <row r="424" spans="15:16" ht="15.75">
      <c r="O424" s="16"/>
      <c r="P424" s="16"/>
    </row>
    <row r="425" spans="15:16" ht="15.75">
      <c r="O425" s="16"/>
      <c r="P425" s="16"/>
    </row>
    <row r="426" spans="15:16" ht="15.75">
      <c r="O426" s="16"/>
      <c r="P426" s="16"/>
    </row>
    <row r="427" spans="15:16" ht="15.75">
      <c r="O427" s="16"/>
      <c r="P427" s="16"/>
    </row>
    <row r="428" spans="15:16" ht="15.75">
      <c r="O428" s="16"/>
      <c r="P428" s="16"/>
    </row>
    <row r="429" spans="15:16" ht="15.75">
      <c r="O429" s="16"/>
      <c r="P429" s="16"/>
    </row>
    <row r="430" spans="15:16" ht="15.75">
      <c r="O430" s="16"/>
      <c r="P430" s="16"/>
    </row>
    <row r="431" spans="15:16" ht="15.75">
      <c r="O431" s="16"/>
      <c r="P431" s="16"/>
    </row>
    <row r="432" spans="15:16" ht="15.75">
      <c r="O432" s="16"/>
      <c r="P432" s="16"/>
    </row>
    <row r="433" spans="15:16" ht="15.75">
      <c r="O433" s="16"/>
      <c r="P433" s="16"/>
    </row>
    <row r="434" spans="15:16" ht="15.75">
      <c r="O434" s="16"/>
      <c r="P434" s="16"/>
    </row>
    <row r="435" spans="15:16" ht="15.75">
      <c r="O435" s="16"/>
      <c r="P435" s="16"/>
    </row>
    <row r="436" spans="15:16" ht="15.75">
      <c r="O436" s="16"/>
      <c r="P436" s="16"/>
    </row>
    <row r="437" spans="15:16" ht="15.75">
      <c r="O437" s="16"/>
      <c r="P437" s="16"/>
    </row>
    <row r="438" spans="15:16" ht="15.75">
      <c r="O438" s="16"/>
      <c r="P438" s="16"/>
    </row>
    <row r="439" spans="15:16" ht="15.75">
      <c r="O439" s="16"/>
      <c r="P439" s="16"/>
    </row>
    <row r="440" spans="15:16" ht="15.75">
      <c r="O440" s="16"/>
      <c r="P440" s="16"/>
    </row>
    <row r="441" spans="15:16" ht="15.75">
      <c r="O441" s="16"/>
      <c r="P441" s="16"/>
    </row>
    <row r="442" spans="15:16" ht="15.75">
      <c r="O442" s="16"/>
      <c r="P442" s="16"/>
    </row>
    <row r="443" spans="15:16" ht="15.75">
      <c r="O443" s="16"/>
      <c r="P443" s="16"/>
    </row>
    <row r="444" spans="15:16" ht="15.75">
      <c r="O444" s="16"/>
      <c r="P444" s="16"/>
    </row>
    <row r="445" spans="15:16" ht="15.75">
      <c r="O445" s="16"/>
      <c r="P445" s="16"/>
    </row>
    <row r="446" spans="15:16" ht="15.75">
      <c r="O446" s="16"/>
      <c r="P446" s="16"/>
    </row>
    <row r="447" spans="15:16" ht="15.75">
      <c r="O447" s="16"/>
      <c r="P447" s="16"/>
    </row>
    <row r="448" spans="15:16" ht="15.75">
      <c r="O448" s="16"/>
      <c r="P448" s="16"/>
    </row>
    <row r="449" spans="15:16" ht="15.75">
      <c r="O449" s="16"/>
      <c r="P449" s="16"/>
    </row>
    <row r="450" spans="15:16" ht="15.75">
      <c r="O450" s="16"/>
      <c r="P450" s="16"/>
    </row>
    <row r="451" spans="15:16" ht="15.75">
      <c r="O451" s="16"/>
      <c r="P451" s="16"/>
    </row>
    <row r="452" spans="15:16" ht="15.75">
      <c r="O452" s="16"/>
      <c r="P452" s="16"/>
    </row>
    <row r="453" spans="15:16" ht="15.75">
      <c r="O453" s="16"/>
      <c r="P453" s="16"/>
    </row>
    <row r="454" spans="15:16" ht="15.75">
      <c r="O454" s="16"/>
      <c r="P454" s="16"/>
    </row>
    <row r="455" spans="15:16" ht="15.75">
      <c r="O455" s="16"/>
      <c r="P455" s="16"/>
    </row>
    <row r="456" spans="15:16" ht="15.75">
      <c r="O456" s="16"/>
      <c r="P456" s="16"/>
    </row>
    <row r="457" spans="15:16" ht="15.75">
      <c r="O457" s="16"/>
      <c r="P457" s="16"/>
    </row>
    <row r="458" spans="15:16" ht="15.75">
      <c r="O458" s="16"/>
      <c r="P458" s="16"/>
    </row>
    <row r="459" spans="15:16" ht="15.75">
      <c r="O459" s="16"/>
      <c r="P459" s="16"/>
    </row>
    <row r="460" spans="15:16" ht="15.75">
      <c r="O460" s="16"/>
      <c r="P460" s="16"/>
    </row>
    <row r="461" spans="15:16" ht="15.75">
      <c r="O461" s="16"/>
      <c r="P461" s="16"/>
    </row>
    <row r="462" spans="15:16" ht="15.75">
      <c r="O462" s="16"/>
      <c r="P462" s="16"/>
    </row>
    <row r="463" spans="15:16" ht="15.75">
      <c r="O463" s="16"/>
      <c r="P463" s="16"/>
    </row>
    <row r="464" spans="15:16" ht="15.75">
      <c r="O464" s="16"/>
      <c r="P464" s="16"/>
    </row>
    <row r="465" spans="15:16" ht="15.75">
      <c r="O465" s="16"/>
      <c r="P465" s="16"/>
    </row>
    <row r="466" spans="15:16" ht="15.75">
      <c r="O466" s="16"/>
      <c r="P466" s="16"/>
    </row>
    <row r="467" spans="15:16" ht="15.75">
      <c r="O467" s="16"/>
      <c r="P467" s="16"/>
    </row>
    <row r="468" spans="15:16" ht="15.75">
      <c r="O468" s="16"/>
      <c r="P468" s="16"/>
    </row>
    <row r="469" spans="15:16" ht="15.75">
      <c r="O469" s="16"/>
      <c r="P469" s="16"/>
    </row>
    <row r="470" spans="15:16" ht="15.75">
      <c r="O470" s="16"/>
      <c r="P470" s="16"/>
    </row>
    <row r="471" spans="15:16" ht="15.75">
      <c r="O471" s="16"/>
      <c r="P471" s="16"/>
    </row>
    <row r="472" spans="15:16" ht="15.75">
      <c r="O472" s="16"/>
      <c r="P472" s="16"/>
    </row>
    <row r="473" spans="15:16" ht="15.75">
      <c r="O473" s="16"/>
      <c r="P473" s="16"/>
    </row>
    <row r="474" spans="15:16" ht="15.75">
      <c r="O474" s="16"/>
      <c r="P474" s="16"/>
    </row>
    <row r="475" spans="15:16" ht="15.75">
      <c r="O475" s="16"/>
      <c r="P475" s="16"/>
    </row>
    <row r="476" spans="15:16" ht="15.75">
      <c r="O476" s="16"/>
      <c r="P476" s="16"/>
    </row>
    <row r="477" spans="15:16" ht="15.75">
      <c r="O477" s="16"/>
      <c r="P477" s="16"/>
    </row>
    <row r="478" spans="15:16" ht="15.75">
      <c r="O478" s="16"/>
      <c r="P478" s="16"/>
    </row>
    <row r="479" spans="15:16" ht="15.75">
      <c r="O479" s="16"/>
      <c r="P479" s="16"/>
    </row>
    <row r="480" spans="15:16" ht="15.75">
      <c r="O480" s="16"/>
      <c r="P480" s="16"/>
    </row>
    <row r="481" spans="15:16" ht="15.75">
      <c r="O481" s="16"/>
      <c r="P481" s="16"/>
    </row>
    <row r="482" spans="15:16" ht="15.75">
      <c r="O482" s="16"/>
      <c r="P482" s="16"/>
    </row>
    <row r="483" spans="15:16" ht="15.75">
      <c r="O483" s="16"/>
      <c r="P483" s="16"/>
    </row>
    <row r="484" spans="15:16" ht="15.75">
      <c r="O484" s="16"/>
      <c r="P484" s="16"/>
    </row>
    <row r="485" spans="15:16" ht="15.75">
      <c r="O485" s="16"/>
      <c r="P485" s="16"/>
    </row>
    <row r="486" spans="15:16" ht="15.75">
      <c r="O486" s="16"/>
      <c r="P486" s="16"/>
    </row>
    <row r="487" spans="15:16" ht="15.75">
      <c r="O487" s="16"/>
      <c r="P487" s="16"/>
    </row>
    <row r="488" spans="15:16" ht="15.75">
      <c r="O488" s="16"/>
      <c r="P488" s="16"/>
    </row>
    <row r="489" spans="15:16" ht="15.75">
      <c r="O489" s="16"/>
      <c r="P489" s="16"/>
    </row>
    <row r="490" spans="15:16" ht="15.75">
      <c r="O490" s="16"/>
      <c r="P490" s="16"/>
    </row>
    <row r="491" spans="15:16" ht="15.75">
      <c r="O491" s="16"/>
      <c r="P491" s="16"/>
    </row>
    <row r="492" spans="15:16" ht="15.75">
      <c r="O492" s="16"/>
      <c r="P492" s="16"/>
    </row>
    <row r="493" spans="15:16" ht="15.75">
      <c r="O493" s="16"/>
      <c r="P493" s="16"/>
    </row>
    <row r="494" spans="15:16" ht="15.75">
      <c r="O494" s="16"/>
      <c r="P494" s="16"/>
    </row>
    <row r="495" spans="15:16" ht="15.75">
      <c r="O495" s="16"/>
      <c r="P495" s="16"/>
    </row>
    <row r="496" spans="15:16" ht="15.75">
      <c r="O496" s="16"/>
      <c r="P496" s="16"/>
    </row>
    <row r="497" spans="15:16" ht="15.75">
      <c r="O497" s="16"/>
      <c r="P497" s="16"/>
    </row>
    <row r="498" spans="15:16" ht="15.75">
      <c r="O498" s="16"/>
      <c r="P498" s="16"/>
    </row>
    <row r="499" spans="15:16" ht="15.75">
      <c r="O499" s="16"/>
      <c r="P499" s="16"/>
    </row>
    <row r="500" spans="15:16" ht="15.75">
      <c r="O500" s="16"/>
      <c r="P500" s="16"/>
    </row>
    <row r="501" spans="15:16" ht="15.75">
      <c r="O501" s="16"/>
      <c r="P501" s="16"/>
    </row>
    <row r="502" spans="15:16" ht="15.75">
      <c r="O502" s="16"/>
      <c r="P502" s="16"/>
    </row>
    <row r="503" spans="15:16" ht="15.75">
      <c r="O503" s="16"/>
      <c r="P503" s="16"/>
    </row>
    <row r="504" spans="15:16" ht="15.75">
      <c r="O504" s="16"/>
      <c r="P504" s="16"/>
    </row>
    <row r="505" spans="15:16" ht="15.75">
      <c r="O505" s="16"/>
      <c r="P505" s="16"/>
    </row>
    <row r="506" spans="15:16" ht="15.75">
      <c r="O506" s="16"/>
      <c r="P506" s="16"/>
    </row>
    <row r="507" spans="15:16" ht="15.75">
      <c r="O507" s="16"/>
      <c r="P507" s="16"/>
    </row>
    <row r="508" spans="15:16" ht="15.75">
      <c r="O508" s="16"/>
      <c r="P508" s="16"/>
    </row>
    <row r="509" spans="15:16" ht="15.75">
      <c r="O509" s="16"/>
      <c r="P509" s="16"/>
    </row>
    <row r="510" spans="15:16" ht="15.75">
      <c r="O510" s="16"/>
      <c r="P510" s="16"/>
    </row>
    <row r="511" spans="15:16" ht="15.75">
      <c r="O511" s="16"/>
      <c r="P511" s="16"/>
    </row>
    <row r="512" spans="15:16" ht="15.75">
      <c r="O512" s="16"/>
      <c r="P512" s="16"/>
    </row>
    <row r="513" spans="15:16" ht="15.75">
      <c r="O513" s="16"/>
      <c r="P513" s="16"/>
    </row>
    <row r="514" spans="15:16" ht="15.75">
      <c r="O514" s="16"/>
      <c r="P514" s="16"/>
    </row>
    <row r="515" spans="15:16" ht="15.75">
      <c r="O515" s="16"/>
      <c r="P515" s="16"/>
    </row>
    <row r="516" spans="15:16" ht="15.75">
      <c r="O516" s="16"/>
      <c r="P516" s="16"/>
    </row>
    <row r="517" spans="15:16" ht="15.75">
      <c r="O517" s="16"/>
      <c r="P517" s="16"/>
    </row>
    <row r="518" spans="15:16" ht="15.75">
      <c r="O518" s="16"/>
      <c r="P518" s="16"/>
    </row>
    <row r="519" spans="15:16" ht="15.75">
      <c r="O519" s="16"/>
      <c r="P519" s="16"/>
    </row>
    <row r="520" spans="15:16" ht="15.75">
      <c r="O520" s="16"/>
      <c r="P520" s="16"/>
    </row>
    <row r="521" spans="15:16" ht="15.75">
      <c r="O521" s="16"/>
      <c r="P521" s="16"/>
    </row>
    <row r="522" spans="15:16" ht="15.75">
      <c r="O522" s="16"/>
      <c r="P522" s="16"/>
    </row>
    <row r="523" spans="15:16" ht="15.75">
      <c r="O523" s="16"/>
      <c r="P523" s="16"/>
    </row>
    <row r="524" spans="15:16" ht="15.75">
      <c r="O524" s="16"/>
      <c r="P524" s="16"/>
    </row>
    <row r="525" spans="15:16" ht="15.75">
      <c r="O525" s="16"/>
      <c r="P525" s="16"/>
    </row>
    <row r="526" spans="15:16" ht="15.75">
      <c r="O526" s="16"/>
      <c r="P526" s="16"/>
    </row>
    <row r="527" spans="15:16" ht="15.75">
      <c r="O527" s="16"/>
      <c r="P527" s="16"/>
    </row>
    <row r="528" spans="15:16" ht="15.75">
      <c r="O528" s="16"/>
      <c r="P528" s="16"/>
    </row>
    <row r="529" spans="15:16" ht="15.75">
      <c r="O529" s="16"/>
      <c r="P529" s="16"/>
    </row>
    <row r="530" spans="15:16" ht="15.75">
      <c r="O530" s="16"/>
      <c r="P530" s="16"/>
    </row>
    <row r="531" spans="15:16" ht="15.75">
      <c r="O531" s="16"/>
      <c r="P531" s="16"/>
    </row>
    <row r="532" spans="15:16" ht="15.75">
      <c r="O532" s="16"/>
      <c r="P532" s="16"/>
    </row>
    <row r="533" spans="15:16" ht="15.75">
      <c r="O533" s="16"/>
      <c r="P533" s="16"/>
    </row>
    <row r="534" spans="15:16" ht="15.75">
      <c r="O534" s="16"/>
      <c r="P534" s="16"/>
    </row>
    <row r="535" spans="15:16" ht="15.75">
      <c r="O535" s="16"/>
      <c r="P535" s="16"/>
    </row>
    <row r="536" spans="15:16" ht="15.75">
      <c r="O536" s="16"/>
      <c r="P536" s="16"/>
    </row>
    <row r="537" spans="15:16" ht="15.75">
      <c r="O537" s="16"/>
      <c r="P537" s="16"/>
    </row>
    <row r="538" spans="15:16" ht="15.75">
      <c r="O538" s="16"/>
      <c r="P538" s="16"/>
    </row>
    <row r="539" spans="15:16" ht="15.75">
      <c r="O539" s="16"/>
      <c r="P539" s="16"/>
    </row>
    <row r="540" spans="15:16" ht="15.75">
      <c r="O540" s="16"/>
      <c r="P540" s="16"/>
    </row>
    <row r="541" spans="15:16" ht="15.75">
      <c r="O541" s="16"/>
      <c r="P541" s="16"/>
    </row>
    <row r="542" spans="15:16" ht="15.75">
      <c r="O542" s="16"/>
      <c r="P542" s="16"/>
    </row>
    <row r="543" spans="15:16" ht="15.75">
      <c r="O543" s="16"/>
      <c r="P543" s="16"/>
    </row>
    <row r="544" spans="15:16" ht="15.75">
      <c r="O544" s="16"/>
      <c r="P544" s="16"/>
    </row>
    <row r="545" spans="15:16" ht="15.75">
      <c r="O545" s="16"/>
      <c r="P545" s="16"/>
    </row>
    <row r="546" spans="15:16" ht="15.75">
      <c r="O546" s="16"/>
      <c r="P546" s="16"/>
    </row>
    <row r="547" spans="15:16" ht="15.75">
      <c r="O547" s="16"/>
      <c r="P547" s="16"/>
    </row>
    <row r="548" spans="15:16" ht="15.75">
      <c r="O548" s="16"/>
      <c r="P548" s="16"/>
    </row>
    <row r="549" spans="15:16" ht="15.75">
      <c r="O549" s="16"/>
      <c r="P549" s="16"/>
    </row>
    <row r="550" spans="15:16" ht="15.75">
      <c r="O550" s="16"/>
      <c r="P550" s="16"/>
    </row>
    <row r="551" spans="15:16" ht="15.75">
      <c r="O551" s="16"/>
      <c r="P551" s="16"/>
    </row>
    <row r="552" spans="15:16" ht="15.75">
      <c r="O552" s="16"/>
      <c r="P552" s="16"/>
    </row>
    <row r="553" spans="15:16" ht="15.75">
      <c r="O553" s="16"/>
      <c r="P553" s="16"/>
    </row>
    <row r="554" spans="15:16" ht="15.75">
      <c r="O554" s="16"/>
      <c r="P554" s="16"/>
    </row>
    <row r="555" spans="15:16" ht="15.75">
      <c r="O555" s="16"/>
      <c r="P555" s="16"/>
    </row>
    <row r="556" spans="15:16" ht="15.75">
      <c r="O556" s="16"/>
      <c r="P556" s="16"/>
    </row>
    <row r="557" spans="15:16" ht="15.75">
      <c r="O557" s="16"/>
      <c r="P557" s="16"/>
    </row>
    <row r="558" spans="15:16" ht="15.75">
      <c r="O558" s="16"/>
      <c r="P558" s="16"/>
    </row>
    <row r="559" spans="15:16" ht="15.75">
      <c r="O559" s="16"/>
      <c r="P559" s="16"/>
    </row>
    <row r="560" spans="15:16" ht="15.75">
      <c r="O560" s="16"/>
      <c r="P560" s="16"/>
    </row>
    <row r="561" spans="15:16" ht="15.75">
      <c r="O561" s="16"/>
      <c r="P561" s="16"/>
    </row>
    <row r="562" spans="15:16" ht="15.75">
      <c r="O562" s="16"/>
      <c r="P562" s="16"/>
    </row>
    <row r="563" spans="15:16" ht="15.75">
      <c r="O563" s="16"/>
      <c r="P563" s="16"/>
    </row>
    <row r="564" spans="15:16" ht="15.75">
      <c r="O564" s="16"/>
      <c r="P564" s="16"/>
    </row>
    <row r="565" spans="15:16" ht="15.75">
      <c r="O565" s="16"/>
      <c r="P565" s="16"/>
    </row>
    <row r="566" spans="15:16" ht="15.75">
      <c r="O566" s="16"/>
      <c r="P566" s="16"/>
    </row>
    <row r="567" spans="15:16" ht="15.75">
      <c r="O567" s="16"/>
      <c r="P567" s="16"/>
    </row>
    <row r="568" spans="15:16" ht="15.75">
      <c r="O568" s="16"/>
      <c r="P568" s="16"/>
    </row>
    <row r="569" spans="15:16" ht="15.75">
      <c r="O569" s="16"/>
      <c r="P569" s="16"/>
    </row>
    <row r="570" spans="15:16" ht="15.75">
      <c r="O570" s="16"/>
      <c r="P570" s="16"/>
    </row>
    <row r="571" spans="15:16" ht="15.75">
      <c r="O571" s="16"/>
      <c r="P571" s="16"/>
    </row>
    <row r="572" spans="15:16" ht="15.75">
      <c r="O572" s="16"/>
      <c r="P572" s="16"/>
    </row>
    <row r="573" spans="15:16" ht="15.75">
      <c r="O573" s="16"/>
      <c r="P573" s="16"/>
    </row>
    <row r="574" spans="15:16" ht="15.75">
      <c r="O574" s="16"/>
      <c r="P574" s="16"/>
    </row>
    <row r="575" spans="15:16" ht="15.75">
      <c r="O575" s="16"/>
      <c r="P575" s="16"/>
    </row>
    <row r="576" spans="15:16" ht="15.75">
      <c r="O576" s="16"/>
      <c r="P576" s="16"/>
    </row>
    <row r="577" spans="15:16" ht="15.75">
      <c r="O577" s="16"/>
      <c r="P577" s="16"/>
    </row>
    <row r="578" spans="15:16" ht="15.75">
      <c r="O578" s="16"/>
      <c r="P578" s="16"/>
    </row>
    <row r="579" spans="15:16" ht="15.75">
      <c r="O579" s="16"/>
      <c r="P579" s="16"/>
    </row>
    <row r="580" spans="15:16" ht="15.75">
      <c r="O580" s="16"/>
      <c r="P580" s="16"/>
    </row>
    <row r="581" spans="15:16" ht="15.75">
      <c r="O581" s="16"/>
      <c r="P581" s="16"/>
    </row>
    <row r="582" spans="15:16" ht="15.75">
      <c r="O582" s="16"/>
      <c r="P582" s="16"/>
    </row>
    <row r="583" spans="15:16" ht="15.75">
      <c r="O583" s="16"/>
      <c r="P583" s="16"/>
    </row>
    <row r="584" spans="15:16" ht="15.75">
      <c r="O584" s="16"/>
      <c r="P584" s="16"/>
    </row>
    <row r="585" spans="15:16" ht="15.75">
      <c r="O585" s="16"/>
      <c r="P585" s="16"/>
    </row>
    <row r="586" spans="15:16" ht="15.75">
      <c r="O586" s="16"/>
      <c r="P586" s="16"/>
    </row>
    <row r="587" spans="15:16" ht="15.75">
      <c r="O587" s="16"/>
      <c r="P587" s="16"/>
    </row>
    <row r="588" spans="15:16" ht="15.75">
      <c r="O588" s="16"/>
      <c r="P588" s="16"/>
    </row>
    <row r="589" spans="15:16" ht="15.75">
      <c r="O589" s="16"/>
      <c r="P589" s="16"/>
    </row>
    <row r="590" spans="15:16" ht="15.75">
      <c r="O590" s="16"/>
      <c r="P590" s="16"/>
    </row>
    <row r="591" spans="15:16" ht="15.75">
      <c r="O591" s="16"/>
      <c r="P591" s="16"/>
    </row>
    <row r="592" spans="15:16" ht="15.75">
      <c r="O592" s="16"/>
      <c r="P592" s="16"/>
    </row>
    <row r="593" spans="15:16" ht="15.75">
      <c r="O593" s="16"/>
      <c r="P593" s="16"/>
    </row>
    <row r="594" spans="15:16" ht="15.75">
      <c r="O594" s="16"/>
      <c r="P594" s="16"/>
    </row>
    <row r="595" spans="15:16" ht="15.75">
      <c r="O595" s="16"/>
      <c r="P595" s="16"/>
    </row>
    <row r="596" spans="15:16" ht="15.75">
      <c r="O596" s="16"/>
      <c r="P596" s="16"/>
    </row>
    <row r="597" spans="15:16" ht="15.75">
      <c r="O597" s="16"/>
      <c r="P597" s="16"/>
    </row>
    <row r="598" spans="15:16" ht="15.75">
      <c r="O598" s="16"/>
      <c r="P598" s="16"/>
    </row>
    <row r="599" spans="15:16" ht="15.75">
      <c r="O599" s="16"/>
      <c r="P599" s="16"/>
    </row>
    <row r="600" spans="15:16" ht="15.75">
      <c r="O600" s="16"/>
      <c r="P600" s="16"/>
    </row>
    <row r="601" spans="15:16" ht="15.75">
      <c r="O601" s="16"/>
      <c r="P601" s="16"/>
    </row>
    <row r="602" spans="15:16" ht="15.75">
      <c r="O602" s="16"/>
      <c r="P602" s="16"/>
    </row>
    <row r="603" spans="15:16" ht="15.75">
      <c r="O603" s="16"/>
      <c r="P603" s="16"/>
    </row>
    <row r="604" spans="15:16" ht="15.75">
      <c r="O604" s="16"/>
      <c r="P604" s="16"/>
    </row>
    <row r="605" spans="15:16" ht="15.75">
      <c r="O605" s="16"/>
      <c r="P605" s="16"/>
    </row>
    <row r="606" spans="15:16" ht="15.75">
      <c r="O606" s="16"/>
      <c r="P606" s="16"/>
    </row>
    <row r="607" spans="15:16" ht="15.75">
      <c r="O607" s="16"/>
      <c r="P607" s="16"/>
    </row>
    <row r="608" spans="15:16" ht="15.75">
      <c r="O608" s="16"/>
      <c r="P608" s="16"/>
    </row>
    <row r="609" spans="15:16" ht="15.75">
      <c r="O609" s="16"/>
      <c r="P609" s="16"/>
    </row>
    <row r="610" spans="15:16" ht="15.75">
      <c r="O610" s="16"/>
      <c r="P610" s="16"/>
    </row>
    <row r="611" spans="15:16" ht="15.75">
      <c r="O611" s="16"/>
      <c r="P611" s="16"/>
    </row>
    <row r="612" spans="15:16" ht="15.75">
      <c r="O612" s="16"/>
      <c r="P612" s="16"/>
    </row>
    <row r="613" spans="15:16" ht="15.75">
      <c r="O613" s="16"/>
      <c r="P613" s="16"/>
    </row>
    <row r="614" spans="15:16" ht="15.75">
      <c r="O614" s="16"/>
      <c r="P614" s="16"/>
    </row>
    <row r="615" spans="15:16" ht="15.75">
      <c r="O615" s="16"/>
      <c r="P615" s="16"/>
    </row>
    <row r="616" spans="15:16" ht="15.75">
      <c r="O616" s="16"/>
      <c r="P616" s="16"/>
    </row>
    <row r="617" spans="15:16" ht="15.75">
      <c r="O617" s="16"/>
      <c r="P617" s="16"/>
    </row>
    <row r="618" spans="15:16" ht="15.75">
      <c r="O618" s="16"/>
      <c r="P618" s="16"/>
    </row>
    <row r="619" spans="15:16" ht="15.75">
      <c r="O619" s="16"/>
      <c r="P619" s="16"/>
    </row>
    <row r="620" spans="15:16" ht="15.75">
      <c r="O620" s="16"/>
      <c r="P620" s="16"/>
    </row>
    <row r="621" spans="15:16" ht="15.75">
      <c r="O621" s="16"/>
      <c r="P621" s="16"/>
    </row>
    <row r="622" spans="15:16" ht="15.75">
      <c r="O622" s="16"/>
      <c r="P622" s="16"/>
    </row>
    <row r="623" spans="15:16" ht="15.75">
      <c r="O623" s="16"/>
      <c r="P623" s="16"/>
    </row>
    <row r="624" spans="15:16" ht="15.75">
      <c r="O624" s="16"/>
      <c r="P624" s="16"/>
    </row>
    <row r="625" spans="15:16" ht="15.75">
      <c r="O625" s="16"/>
      <c r="P625" s="16"/>
    </row>
    <row r="626" spans="15:16" ht="15.75">
      <c r="O626" s="16"/>
      <c r="P626" s="16"/>
    </row>
    <row r="627" spans="15:16" ht="15.75">
      <c r="O627" s="16"/>
      <c r="P627" s="16"/>
    </row>
    <row r="628" spans="15:16" ht="15.75">
      <c r="O628" s="16"/>
      <c r="P628" s="16"/>
    </row>
    <row r="629" spans="15:16" ht="15.75">
      <c r="O629" s="16"/>
      <c r="P629" s="16"/>
    </row>
    <row r="630" spans="15:16" ht="15.75">
      <c r="O630" s="16"/>
      <c r="P630" s="16"/>
    </row>
    <row r="631" spans="15:16" ht="15.75">
      <c r="O631" s="16"/>
      <c r="P631" s="16"/>
    </row>
    <row r="632" spans="15:16" ht="15.75">
      <c r="O632" s="16"/>
      <c r="P632" s="16"/>
    </row>
    <row r="633" spans="15:16" ht="15.75">
      <c r="O633" s="16"/>
      <c r="P633" s="16"/>
    </row>
    <row r="634" spans="15:16" ht="15.75">
      <c r="O634" s="16"/>
      <c r="P634" s="16"/>
    </row>
    <row r="635" spans="15:16" ht="15.75">
      <c r="O635" s="16"/>
      <c r="P635" s="16"/>
    </row>
    <row r="636" spans="15:16" ht="15.75">
      <c r="O636" s="16"/>
      <c r="P636" s="16"/>
    </row>
    <row r="637" spans="15:16" ht="15.75">
      <c r="O637" s="16"/>
      <c r="P637" s="16"/>
    </row>
    <row r="638" spans="15:16" ht="15.75">
      <c r="O638" s="16"/>
      <c r="P638" s="16"/>
    </row>
    <row r="639" spans="15:16" ht="15.75">
      <c r="O639" s="16"/>
      <c r="P639" s="16"/>
    </row>
    <row r="640" spans="15:16" ht="15.75">
      <c r="O640" s="16"/>
      <c r="P640" s="16"/>
    </row>
    <row r="641" spans="15:16" ht="15.75">
      <c r="O641" s="16"/>
      <c r="P641" s="16"/>
    </row>
    <row r="642" spans="15:16" ht="15.75">
      <c r="O642" s="16"/>
      <c r="P642" s="16"/>
    </row>
    <row r="643" spans="15:16" ht="15.75">
      <c r="O643" s="16"/>
      <c r="P643" s="16"/>
    </row>
    <row r="644" spans="15:16" ht="15.75">
      <c r="O644" s="16"/>
      <c r="P644" s="16"/>
    </row>
    <row r="645" spans="15:16" ht="15.75">
      <c r="O645" s="16"/>
      <c r="P645" s="16"/>
    </row>
    <row r="646" spans="15:16" ht="15.75">
      <c r="O646" s="16"/>
      <c r="P646" s="16"/>
    </row>
    <row r="647" spans="15:16" ht="15.75">
      <c r="O647" s="16"/>
      <c r="P647" s="16"/>
    </row>
    <row r="648" spans="15:16" ht="15.75">
      <c r="O648" s="16"/>
      <c r="P648" s="16"/>
    </row>
    <row r="649" spans="15:16" ht="15.75">
      <c r="O649" s="16"/>
      <c r="P649" s="16"/>
    </row>
    <row r="650" spans="15:16" ht="15.75">
      <c r="O650" s="16"/>
      <c r="P650" s="16"/>
    </row>
    <row r="651" spans="15:16" ht="15.75">
      <c r="O651" s="16"/>
      <c r="P651" s="16"/>
    </row>
    <row r="652" spans="15:16" ht="15.75">
      <c r="O652" s="16"/>
      <c r="P652" s="16"/>
    </row>
    <row r="653" spans="15:16" ht="15.75">
      <c r="O653" s="16"/>
      <c r="P653" s="16"/>
    </row>
    <row r="654" spans="15:16" ht="15.75">
      <c r="O654" s="16"/>
      <c r="P654" s="16"/>
    </row>
    <row r="655" spans="15:16" ht="15.75">
      <c r="O655" s="16"/>
      <c r="P655" s="16"/>
    </row>
    <row r="656" spans="15:16" ht="15.75">
      <c r="O656" s="16"/>
      <c r="P656" s="16"/>
    </row>
    <row r="657" spans="15:16" ht="15.75">
      <c r="O657" s="16"/>
      <c r="P657" s="16"/>
    </row>
    <row r="658" spans="15:16" ht="15.75">
      <c r="O658" s="16"/>
      <c r="P658" s="16"/>
    </row>
    <row r="659" spans="15:16" ht="15.75">
      <c r="O659" s="16"/>
      <c r="P659" s="16"/>
    </row>
    <row r="660" spans="15:16" ht="15.75">
      <c r="O660" s="16"/>
      <c r="P660" s="16"/>
    </row>
    <row r="661" spans="15:16" ht="15.75">
      <c r="O661" s="16"/>
      <c r="P661" s="16"/>
    </row>
    <row r="662" spans="15:16" ht="15.75">
      <c r="O662" s="16"/>
      <c r="P662" s="16"/>
    </row>
    <row r="663" spans="15:16" ht="15.75">
      <c r="O663" s="16"/>
      <c r="P663" s="16"/>
    </row>
    <row r="664" spans="15:16" ht="15.75">
      <c r="O664" s="16"/>
      <c r="P664" s="16"/>
    </row>
    <row r="665" spans="15:16" ht="15.75">
      <c r="O665" s="16"/>
      <c r="P665" s="16"/>
    </row>
    <row r="666" spans="15:16" ht="15.75">
      <c r="O666" s="16"/>
      <c r="P666" s="16"/>
    </row>
    <row r="667" spans="15:16" ht="15.75">
      <c r="O667" s="16"/>
      <c r="P667" s="16"/>
    </row>
    <row r="668" spans="15:16" ht="15.75">
      <c r="O668" s="16"/>
      <c r="P668" s="16"/>
    </row>
    <row r="669" spans="15:16" ht="15.75">
      <c r="O669" s="16"/>
      <c r="P669" s="16"/>
    </row>
    <row r="670" spans="15:16" ht="15.75">
      <c r="O670" s="16"/>
      <c r="P670" s="16"/>
    </row>
    <row r="671" spans="15:16" ht="15.75">
      <c r="O671" s="16"/>
      <c r="P671" s="16"/>
    </row>
    <row r="672" spans="15:16" ht="15.75">
      <c r="O672" s="16"/>
      <c r="P672" s="16"/>
    </row>
    <row r="673" spans="15:16" ht="15.75">
      <c r="O673" s="16"/>
      <c r="P673" s="16"/>
    </row>
    <row r="674" spans="15:16" ht="15.75">
      <c r="O674" s="16"/>
      <c r="P674" s="16"/>
    </row>
    <row r="675" spans="15:16" ht="15.75">
      <c r="O675" s="16"/>
      <c r="P675" s="16"/>
    </row>
    <row r="676" spans="15:16" ht="15.75">
      <c r="O676" s="16"/>
      <c r="P676" s="16"/>
    </row>
    <row r="677" spans="15:16" ht="15.75">
      <c r="O677" s="16"/>
      <c r="P677" s="16"/>
    </row>
    <row r="678" spans="15:16" ht="15.75">
      <c r="O678" s="16"/>
      <c r="P678" s="16"/>
    </row>
    <row r="679" spans="15:16" ht="15.75">
      <c r="O679" s="16"/>
      <c r="P679" s="16"/>
    </row>
    <row r="680" spans="15:16" ht="15.75">
      <c r="O680" s="16"/>
      <c r="P680" s="16"/>
    </row>
    <row r="681" spans="15:16" ht="15.75">
      <c r="O681" s="16"/>
      <c r="P681" s="16"/>
    </row>
    <row r="682" spans="15:16" ht="15.75">
      <c r="O682" s="16"/>
      <c r="P682" s="16"/>
    </row>
    <row r="683" spans="15:16" ht="15.75">
      <c r="O683" s="16"/>
      <c r="P683" s="16"/>
    </row>
    <row r="684" spans="15:16" ht="15.75">
      <c r="O684" s="16"/>
      <c r="P684" s="16"/>
    </row>
    <row r="685" spans="15:16" ht="15.75">
      <c r="O685" s="16"/>
      <c r="P685" s="16"/>
    </row>
    <row r="686" spans="15:16" ht="15.75">
      <c r="O686" s="16"/>
      <c r="P686" s="16"/>
    </row>
    <row r="687" spans="15:16" ht="15.75">
      <c r="O687" s="16"/>
      <c r="P687" s="16"/>
    </row>
    <row r="688" spans="15:16" ht="15.75">
      <c r="O688" s="16"/>
      <c r="P688" s="16"/>
    </row>
    <row r="689" spans="15:16" ht="15.75">
      <c r="O689" s="16"/>
      <c r="P689" s="16"/>
    </row>
    <row r="690" spans="15:16" ht="15.75">
      <c r="O690" s="16"/>
      <c r="P690" s="16"/>
    </row>
    <row r="691" spans="15:16" ht="15.75">
      <c r="O691" s="16"/>
      <c r="P691" s="16"/>
    </row>
    <row r="692" spans="15:16" ht="15.75">
      <c r="O692" s="16"/>
      <c r="P692" s="16"/>
    </row>
    <row r="693" spans="15:16" ht="15.75">
      <c r="O693" s="16"/>
      <c r="P693" s="16"/>
    </row>
    <row r="694" spans="15:16" ht="15.75">
      <c r="O694" s="16"/>
      <c r="P694" s="16"/>
    </row>
    <row r="695" spans="15:16" ht="15.75">
      <c r="O695" s="16"/>
      <c r="P695" s="16"/>
    </row>
    <row r="696" spans="15:16" ht="15.75">
      <c r="O696" s="16"/>
      <c r="P696" s="16"/>
    </row>
    <row r="697" spans="15:16" ht="15.75">
      <c r="O697" s="16"/>
      <c r="P697" s="16"/>
    </row>
    <row r="698" spans="15:16" ht="15.75">
      <c r="O698" s="16"/>
      <c r="P698" s="16"/>
    </row>
    <row r="699" spans="15:16" ht="15.75">
      <c r="O699" s="16"/>
      <c r="P699" s="16"/>
    </row>
    <row r="700" spans="15:16" ht="15.75">
      <c r="O700" s="16"/>
      <c r="P700" s="16"/>
    </row>
    <row r="701" spans="15:16" ht="15.75">
      <c r="O701" s="16"/>
      <c r="P701" s="16"/>
    </row>
    <row r="702" spans="15:16" ht="15.75">
      <c r="O702" s="16"/>
      <c r="P702" s="16"/>
    </row>
    <row r="703" spans="15:16" ht="15.75">
      <c r="O703" s="16"/>
      <c r="P703" s="16"/>
    </row>
    <row r="704" spans="15:16" ht="15.75">
      <c r="O704" s="16"/>
      <c r="P704" s="16"/>
    </row>
    <row r="705" spans="15:16" ht="15.75">
      <c r="O705" s="16"/>
      <c r="P705" s="16"/>
    </row>
    <row r="706" spans="15:16" ht="15.75">
      <c r="O706" s="16"/>
      <c r="P706" s="16"/>
    </row>
    <row r="707" spans="15:16" ht="15.75">
      <c r="O707" s="16"/>
      <c r="P707" s="16"/>
    </row>
    <row r="708" spans="15:16" ht="15.75">
      <c r="O708" s="16"/>
      <c r="P708" s="16"/>
    </row>
    <row r="709" spans="15:16" ht="15.75">
      <c r="O709" s="16"/>
      <c r="P709" s="16"/>
    </row>
    <row r="710" spans="15:16" ht="15.75">
      <c r="O710" s="16"/>
      <c r="P710" s="16"/>
    </row>
    <row r="711" spans="15:16" ht="15.75">
      <c r="O711" s="16"/>
      <c r="P711" s="16"/>
    </row>
    <row r="712" spans="15:16" ht="15.75">
      <c r="O712" s="16"/>
      <c r="P712" s="16"/>
    </row>
    <row r="713" spans="15:16" ht="15.75">
      <c r="O713" s="16"/>
      <c r="P713" s="16"/>
    </row>
    <row r="714" spans="15:16" ht="15.75">
      <c r="O714" s="16"/>
      <c r="P714" s="16"/>
    </row>
    <row r="715" spans="15:16" ht="15.75">
      <c r="O715" s="16"/>
      <c r="P715" s="16"/>
    </row>
    <row r="716" spans="15:16" ht="15.75">
      <c r="O716" s="16"/>
      <c r="P716" s="16"/>
    </row>
    <row r="717" spans="15:16" ht="15.75">
      <c r="O717" s="16"/>
      <c r="P717" s="16"/>
    </row>
    <row r="718" spans="15:16" ht="15.75">
      <c r="O718" s="16"/>
      <c r="P718" s="16"/>
    </row>
    <row r="719" spans="15:16" ht="15.75">
      <c r="O719" s="16"/>
      <c r="P719" s="16"/>
    </row>
    <row r="720" spans="15:16" ht="15.75">
      <c r="O720" s="16"/>
      <c r="P720" s="16"/>
    </row>
    <row r="721" spans="15:16" ht="15.75">
      <c r="O721" s="16"/>
      <c r="P721" s="16"/>
    </row>
    <row r="722" spans="15:16" ht="15.75">
      <c r="O722" s="16"/>
      <c r="P722" s="16"/>
    </row>
    <row r="723" spans="15:16" ht="15.75">
      <c r="O723" s="16"/>
      <c r="P723" s="16"/>
    </row>
    <row r="724" spans="15:16" ht="15.75">
      <c r="O724" s="16"/>
      <c r="P724" s="16"/>
    </row>
    <row r="725" spans="15:16" ht="15.75">
      <c r="O725" s="16"/>
      <c r="P725" s="16"/>
    </row>
    <row r="726" spans="15:16" ht="15.75">
      <c r="O726" s="16"/>
      <c r="P726" s="16"/>
    </row>
    <row r="727" spans="15:16" ht="15.75">
      <c r="O727" s="16"/>
      <c r="P727" s="16"/>
    </row>
    <row r="728" spans="15:16" ht="15.75">
      <c r="O728" s="16"/>
      <c r="P728" s="16"/>
    </row>
    <row r="729" spans="15:16" ht="15.75">
      <c r="O729" s="16"/>
      <c r="P729" s="16"/>
    </row>
    <row r="730" spans="15:16" ht="15.75">
      <c r="O730" s="16"/>
      <c r="P730" s="16"/>
    </row>
    <row r="731" spans="15:16" ht="15.75">
      <c r="O731" s="16"/>
      <c r="P731" s="16"/>
    </row>
    <row r="732" spans="15:16" ht="15.75">
      <c r="O732" s="16"/>
      <c r="P732" s="16"/>
    </row>
    <row r="733" spans="15:16" ht="15.75">
      <c r="O733" s="16"/>
      <c r="P733" s="16"/>
    </row>
    <row r="734" spans="15:16" ht="15.75">
      <c r="O734" s="16"/>
      <c r="P734" s="16"/>
    </row>
    <row r="735" spans="15:16" ht="15.75">
      <c r="O735" s="16"/>
      <c r="P735" s="16"/>
    </row>
    <row r="736" spans="15:16" ht="15.75">
      <c r="O736" s="16"/>
      <c r="P736" s="16"/>
    </row>
    <row r="737" spans="15:16" ht="15.75">
      <c r="O737" s="16"/>
      <c r="P737" s="16"/>
    </row>
    <row r="738" spans="15:16" ht="15.75">
      <c r="O738" s="16"/>
      <c r="P738" s="16"/>
    </row>
    <row r="739" spans="15:16" ht="15.75">
      <c r="O739" s="16"/>
      <c r="P739" s="16"/>
    </row>
    <row r="740" spans="15:16" ht="15.75">
      <c r="O740" s="16"/>
      <c r="P740" s="16"/>
    </row>
    <row r="741" spans="15:16" ht="15.75">
      <c r="O741" s="16"/>
      <c r="P741" s="16"/>
    </row>
    <row r="742" spans="15:16" ht="15.75">
      <c r="O742" s="16"/>
      <c r="P742" s="16"/>
    </row>
    <row r="743" spans="15:16" ht="15.75">
      <c r="O743" s="16"/>
      <c r="P743" s="16"/>
    </row>
    <row r="744" spans="15:16" ht="15.75">
      <c r="O744" s="16"/>
      <c r="P744" s="16"/>
    </row>
    <row r="745" spans="15:16" ht="15.75">
      <c r="O745" s="16"/>
      <c r="P745" s="16"/>
    </row>
    <row r="746" spans="15:16" ht="15.75">
      <c r="O746" s="16"/>
      <c r="P746" s="16"/>
    </row>
    <row r="747" spans="15:16" ht="15.75">
      <c r="O747" s="16"/>
      <c r="P747" s="16"/>
    </row>
    <row r="748" spans="15:16" ht="15.75">
      <c r="O748" s="16"/>
      <c r="P748" s="16"/>
    </row>
    <row r="749" spans="15:16" ht="15.75">
      <c r="O749" s="16"/>
      <c r="P749" s="16"/>
    </row>
    <row r="750" spans="15:16" ht="15.75">
      <c r="O750" s="16"/>
      <c r="P750" s="16"/>
    </row>
    <row r="751" spans="15:16" ht="15.75">
      <c r="O751" s="16"/>
      <c r="P751" s="16"/>
    </row>
    <row r="752" spans="15:16" ht="15.75">
      <c r="O752" s="16"/>
      <c r="P752" s="16"/>
    </row>
    <row r="753" spans="15:16" ht="15.75">
      <c r="O753" s="16"/>
      <c r="P753" s="16"/>
    </row>
    <row r="754" spans="15:16" ht="15.75">
      <c r="O754" s="16"/>
      <c r="P754" s="16"/>
    </row>
    <row r="755" spans="15:16" ht="15.75">
      <c r="O755" s="16"/>
      <c r="P755" s="16"/>
    </row>
    <row r="756" spans="15:16" ht="15.75">
      <c r="O756" s="16"/>
      <c r="P756" s="16"/>
    </row>
    <row r="757" spans="15:16" ht="15.75">
      <c r="O757" s="16"/>
      <c r="P757" s="16"/>
    </row>
    <row r="758" spans="15:16" ht="15.75">
      <c r="O758" s="16"/>
      <c r="P758" s="16"/>
    </row>
    <row r="759" spans="15:16" ht="15.75">
      <c r="O759" s="16"/>
      <c r="P759" s="16"/>
    </row>
    <row r="760" spans="15:16" ht="15.75">
      <c r="O760" s="16"/>
      <c r="P760" s="16"/>
    </row>
    <row r="761" spans="15:16" ht="15.75">
      <c r="O761" s="16"/>
      <c r="P761" s="16"/>
    </row>
    <row r="762" spans="15:16" ht="15.75">
      <c r="O762" s="16"/>
      <c r="P762" s="16"/>
    </row>
    <row r="763" spans="15:16" ht="15.75">
      <c r="O763" s="16"/>
      <c r="P763" s="16"/>
    </row>
    <row r="764" spans="15:16" ht="15.75">
      <c r="O764" s="16"/>
      <c r="P764" s="16"/>
    </row>
    <row r="765" spans="15:16" ht="15.75">
      <c r="O765" s="16"/>
      <c r="P765" s="16"/>
    </row>
    <row r="766" spans="15:16" ht="15.75">
      <c r="O766" s="16"/>
      <c r="P766" s="16"/>
    </row>
    <row r="767" spans="15:16" ht="15.75">
      <c r="O767" s="16"/>
      <c r="P767" s="16"/>
    </row>
    <row r="768" spans="15:16" ht="15.75">
      <c r="O768" s="16"/>
      <c r="P768" s="16"/>
    </row>
    <row r="769" spans="15:16" ht="15.75">
      <c r="O769" s="16"/>
      <c r="P769" s="16"/>
    </row>
    <row r="770" spans="15:16" ht="15.75">
      <c r="O770" s="16"/>
      <c r="P770" s="16"/>
    </row>
    <row r="771" spans="15:16" ht="15.75">
      <c r="O771" s="16"/>
      <c r="P771" s="16"/>
    </row>
    <row r="772" spans="15:16" ht="15.75">
      <c r="O772" s="16"/>
      <c r="P772" s="16"/>
    </row>
    <row r="773" spans="15:16" ht="15.75">
      <c r="O773" s="16"/>
      <c r="P773" s="16"/>
    </row>
    <row r="774" spans="15:16" ht="15.75">
      <c r="O774" s="16"/>
      <c r="P774" s="16"/>
    </row>
    <row r="775" spans="15:16" ht="15.75">
      <c r="O775" s="16"/>
      <c r="P775" s="16"/>
    </row>
    <row r="776" spans="15:16" ht="15.75">
      <c r="O776" s="16"/>
      <c r="P776" s="16"/>
    </row>
    <row r="777" spans="15:16" ht="15.75">
      <c r="O777" s="16"/>
      <c r="P777" s="16"/>
    </row>
    <row r="778" spans="15:16" ht="15.75">
      <c r="O778" s="16"/>
      <c r="P778" s="16"/>
    </row>
    <row r="779" spans="15:16" ht="15.75">
      <c r="O779" s="16"/>
      <c r="P779" s="16"/>
    </row>
    <row r="780" spans="15:16" ht="15.75">
      <c r="O780" s="16"/>
      <c r="P780" s="16"/>
    </row>
    <row r="781" spans="15:16" ht="15.75">
      <c r="O781" s="16"/>
      <c r="P781" s="16"/>
    </row>
    <row r="782" spans="15:16" ht="15.75">
      <c r="O782" s="16"/>
      <c r="P782" s="16"/>
    </row>
    <row r="783" spans="15:16" ht="15.75">
      <c r="O783" s="16"/>
      <c r="P783" s="16"/>
    </row>
    <row r="784" spans="15:16" ht="15.75">
      <c r="O784" s="16"/>
      <c r="P784" s="16"/>
    </row>
    <row r="785" spans="15:16" ht="15.75">
      <c r="O785" s="16"/>
      <c r="P785" s="16"/>
    </row>
    <row r="786" spans="15:16" ht="15.75">
      <c r="O786" s="16"/>
      <c r="P786" s="16"/>
    </row>
    <row r="787" spans="15:16" ht="15.75">
      <c r="O787" s="16"/>
      <c r="P787" s="16"/>
    </row>
    <row r="788" spans="15:16" ht="15.75">
      <c r="O788" s="16"/>
      <c r="P788" s="16"/>
    </row>
    <row r="789" spans="15:16" ht="15.75">
      <c r="O789" s="16"/>
      <c r="P789" s="16"/>
    </row>
    <row r="790" spans="15:16" ht="15.75">
      <c r="O790" s="16"/>
      <c r="P790" s="16"/>
    </row>
    <row r="791" spans="15:16" ht="15.75">
      <c r="O791" s="16"/>
      <c r="P791" s="16"/>
    </row>
    <row r="792" spans="15:16" ht="15.75">
      <c r="O792" s="16"/>
      <c r="P792" s="16"/>
    </row>
    <row r="793" spans="15:16" ht="15.75">
      <c r="O793" s="16"/>
      <c r="P793" s="16"/>
    </row>
    <row r="794" spans="15:16" ht="15.75">
      <c r="O794" s="16"/>
      <c r="P794" s="16"/>
    </row>
    <row r="795" spans="15:16" ht="15.75">
      <c r="O795" s="16"/>
      <c r="P795" s="16"/>
    </row>
    <row r="796" spans="15:16" ht="15.75">
      <c r="O796" s="16"/>
      <c r="P796" s="16"/>
    </row>
    <row r="797" spans="15:16" ht="15.75">
      <c r="O797" s="16"/>
      <c r="P797" s="16"/>
    </row>
    <row r="798" spans="15:16" ht="15.75">
      <c r="O798" s="16"/>
      <c r="P798" s="16"/>
    </row>
    <row r="799" spans="15:16" ht="15.75">
      <c r="O799" s="16"/>
      <c r="P799" s="16"/>
    </row>
    <row r="800" spans="15:16" ht="15.75">
      <c r="O800" s="16"/>
      <c r="P800" s="16"/>
    </row>
    <row r="801" spans="15:16" ht="15.75">
      <c r="O801" s="16"/>
      <c r="P801" s="16"/>
    </row>
    <row r="802" spans="15:16" ht="15.75">
      <c r="O802" s="16"/>
      <c r="P802" s="16"/>
    </row>
    <row r="803" spans="15:16" ht="15.75">
      <c r="O803" s="16"/>
      <c r="P803" s="16"/>
    </row>
    <row r="804" spans="15:16" ht="15.75">
      <c r="O804" s="16"/>
      <c r="P804" s="16"/>
    </row>
    <row r="805" spans="15:16" ht="15.75">
      <c r="O805" s="16"/>
      <c r="P805" s="16"/>
    </row>
    <row r="806" spans="15:16" ht="15.75">
      <c r="O806" s="16"/>
      <c r="P806" s="16"/>
    </row>
    <row r="807" spans="15:16" ht="15.75">
      <c r="O807" s="16"/>
      <c r="P807" s="16"/>
    </row>
    <row r="808" spans="15:16" ht="15.75">
      <c r="O808" s="16"/>
      <c r="P808" s="16"/>
    </row>
    <row r="809" spans="15:16" ht="15.75">
      <c r="O809" s="16"/>
      <c r="P809" s="16"/>
    </row>
    <row r="810" spans="15:16" ht="15.75">
      <c r="O810" s="16"/>
      <c r="P810" s="16"/>
    </row>
    <row r="811" spans="15:16" ht="15.75">
      <c r="O811" s="16"/>
      <c r="P811" s="16"/>
    </row>
    <row r="812" spans="15:16" ht="15.75">
      <c r="O812" s="16"/>
      <c r="P812" s="16"/>
    </row>
    <row r="813" spans="15:16" ht="15.75">
      <c r="O813" s="16"/>
      <c r="P813" s="16"/>
    </row>
    <row r="814" spans="15:16" ht="15.75">
      <c r="O814" s="16"/>
      <c r="P814" s="16"/>
    </row>
    <row r="815" spans="15:16" ht="15.75">
      <c r="O815" s="16"/>
      <c r="P815" s="16"/>
    </row>
    <row r="816" spans="15:16" ht="15.75">
      <c r="O816" s="16"/>
      <c r="P816" s="16"/>
    </row>
    <row r="817" spans="15:16" ht="15.75">
      <c r="O817" s="16"/>
      <c r="P817" s="16"/>
    </row>
    <row r="818" spans="15:16" ht="15.75">
      <c r="O818" s="16"/>
      <c r="P818" s="16"/>
    </row>
    <row r="819" spans="15:16" ht="15.75">
      <c r="O819" s="16"/>
      <c r="P819" s="16"/>
    </row>
    <row r="820" spans="15:16" ht="15.75">
      <c r="O820" s="16"/>
      <c r="P820" s="16"/>
    </row>
    <row r="821" spans="15:16" ht="15.75">
      <c r="O821" s="16"/>
      <c r="P821" s="16"/>
    </row>
    <row r="822" spans="15:16" ht="15.75">
      <c r="O822" s="16"/>
      <c r="P822" s="16"/>
    </row>
    <row r="823" spans="15:16" ht="15.75">
      <c r="O823" s="16"/>
      <c r="P823" s="16"/>
    </row>
    <row r="824" spans="15:16" ht="15.75">
      <c r="O824" s="16"/>
      <c r="P824" s="16"/>
    </row>
    <row r="825" spans="15:16" ht="15.75">
      <c r="O825" s="16"/>
      <c r="P825" s="16"/>
    </row>
    <row r="826" spans="15:16" ht="15.75">
      <c r="O826" s="16"/>
      <c r="P826" s="16"/>
    </row>
    <row r="827" spans="15:16" ht="15.75">
      <c r="O827" s="16"/>
      <c r="P827" s="16"/>
    </row>
    <row r="828" spans="15:16" ht="15.75">
      <c r="O828" s="16"/>
      <c r="P828" s="16"/>
    </row>
    <row r="829" spans="15:16" ht="15.75">
      <c r="O829" s="16"/>
      <c r="P829" s="16"/>
    </row>
    <row r="830" spans="15:16" ht="15.75">
      <c r="O830" s="16"/>
      <c r="P830" s="16"/>
    </row>
    <row r="831" spans="15:16" ht="15.75">
      <c r="O831" s="16"/>
      <c r="P831" s="16"/>
    </row>
    <row r="832" spans="15:16" ht="15.75">
      <c r="O832" s="16"/>
      <c r="P832" s="16"/>
    </row>
    <row r="833" spans="15:16" ht="15.75">
      <c r="O833" s="16"/>
      <c r="P833" s="16"/>
    </row>
    <row r="834" spans="15:16" ht="15.75">
      <c r="O834" s="16"/>
      <c r="P834" s="16"/>
    </row>
    <row r="835" spans="15:16" ht="15.75">
      <c r="O835" s="16"/>
      <c r="P835" s="16"/>
    </row>
    <row r="836" spans="15:16" ht="15.75">
      <c r="O836" s="16"/>
      <c r="P836" s="16"/>
    </row>
    <row r="837" spans="15:16" ht="15.75">
      <c r="O837" s="16"/>
      <c r="P837" s="16"/>
    </row>
    <row r="838" spans="15:16" ht="15.75">
      <c r="O838" s="16"/>
      <c r="P838" s="16"/>
    </row>
    <row r="839" spans="15:16" ht="15.75">
      <c r="O839" s="16"/>
      <c r="P839" s="16"/>
    </row>
    <row r="840" spans="15:16" ht="15.75">
      <c r="O840" s="16"/>
      <c r="P840" s="16"/>
    </row>
    <row r="841" spans="15:16" ht="15.75">
      <c r="O841" s="16"/>
      <c r="P841" s="16"/>
    </row>
    <row r="842" spans="15:16" ht="15.75">
      <c r="O842" s="16"/>
      <c r="P842" s="16"/>
    </row>
    <row r="843" spans="15:16" ht="15.75">
      <c r="O843" s="16"/>
      <c r="P843" s="16"/>
    </row>
    <row r="844" spans="15:16" ht="15.75">
      <c r="O844" s="16"/>
      <c r="P844" s="16"/>
    </row>
    <row r="845" spans="15:16" ht="15.75">
      <c r="O845" s="16"/>
      <c r="P845" s="16"/>
    </row>
    <row r="846" spans="15:16" ht="15.75">
      <c r="O846" s="16"/>
      <c r="P846" s="16"/>
    </row>
    <row r="847" spans="15:16" ht="15.75">
      <c r="O847" s="16"/>
      <c r="P847" s="16"/>
    </row>
    <row r="848" spans="15:16" ht="15.75">
      <c r="O848" s="16"/>
      <c r="P848" s="16"/>
    </row>
    <row r="849" spans="15:16" ht="15.75">
      <c r="O849" s="16"/>
      <c r="P849" s="16"/>
    </row>
    <row r="850" spans="15:16" ht="15.75">
      <c r="O850" s="16"/>
      <c r="P850" s="16"/>
    </row>
    <row r="851" spans="15:16" ht="15.75">
      <c r="O851" s="16"/>
      <c r="P851" s="16"/>
    </row>
    <row r="852" spans="15:16" ht="15.75">
      <c r="O852" s="16"/>
      <c r="P852" s="16"/>
    </row>
    <row r="853" spans="15:16" ht="15.75">
      <c r="O853" s="16"/>
      <c r="P853" s="16"/>
    </row>
    <row r="854" spans="15:16" ht="15.75">
      <c r="O854" s="16"/>
      <c r="P854" s="16"/>
    </row>
    <row r="855" spans="15:16" ht="15.75">
      <c r="O855" s="16"/>
      <c r="P855" s="16"/>
    </row>
    <row r="856" spans="15:16" ht="15.75">
      <c r="O856" s="16"/>
      <c r="P856" s="16"/>
    </row>
    <row r="857" spans="15:16" ht="15.75">
      <c r="O857" s="16"/>
      <c r="P857" s="16"/>
    </row>
    <row r="858" spans="15:16" ht="15.75">
      <c r="O858" s="16"/>
      <c r="P858" s="16"/>
    </row>
    <row r="859" spans="15:16" ht="15.75">
      <c r="O859" s="16"/>
      <c r="P859" s="16"/>
    </row>
    <row r="860" spans="15:16" ht="15.75">
      <c r="O860" s="16"/>
      <c r="P860" s="16"/>
    </row>
    <row r="861" spans="15:16" ht="15.75">
      <c r="O861" s="16"/>
      <c r="P861" s="16"/>
    </row>
    <row r="862" spans="15:16" ht="15.75">
      <c r="O862" s="16"/>
      <c r="P862" s="16"/>
    </row>
    <row r="863" spans="15:16" ht="15.75">
      <c r="O863" s="16"/>
      <c r="P863" s="16"/>
    </row>
    <row r="864" spans="15:16" ht="15.75">
      <c r="O864" s="16"/>
      <c r="P864" s="16"/>
    </row>
    <row r="865" spans="15:16" ht="15.75">
      <c r="O865" s="16"/>
      <c r="P865" s="16"/>
    </row>
    <row r="866" spans="15:16" ht="15.75">
      <c r="O866" s="16"/>
      <c r="P866" s="16"/>
    </row>
    <row r="867" spans="15:16" ht="15.75">
      <c r="O867" s="16"/>
      <c r="P867" s="16"/>
    </row>
    <row r="868" spans="15:16" ht="15.75">
      <c r="O868" s="16"/>
      <c r="P868" s="16"/>
    </row>
    <row r="869" spans="15:16" ht="15.75">
      <c r="O869" s="16"/>
      <c r="P869" s="16"/>
    </row>
    <row r="870" spans="15:16" ht="15.75">
      <c r="O870" s="16"/>
      <c r="P870" s="16"/>
    </row>
    <row r="871" spans="15:16" ht="15.75">
      <c r="O871" s="16"/>
      <c r="P871" s="16"/>
    </row>
    <row r="872" spans="15:16" ht="15.75">
      <c r="O872" s="16"/>
      <c r="P872" s="16"/>
    </row>
    <row r="873" spans="15:16" ht="15.75">
      <c r="O873" s="16"/>
      <c r="P873" s="16"/>
    </row>
    <row r="874" spans="15:16" ht="15.75">
      <c r="O874" s="16"/>
      <c r="P874" s="16"/>
    </row>
    <row r="875" spans="15:16" ht="15.75">
      <c r="O875" s="16"/>
      <c r="P875" s="16"/>
    </row>
    <row r="876" spans="15:16" ht="15.75">
      <c r="O876" s="16"/>
      <c r="P876" s="16"/>
    </row>
    <row r="877" spans="15:16" ht="15.75">
      <c r="O877" s="16"/>
      <c r="P877" s="16"/>
    </row>
    <row r="878" spans="15:16" ht="15.75">
      <c r="O878" s="16"/>
      <c r="P878" s="16"/>
    </row>
    <row r="879" spans="15:16" ht="15.75">
      <c r="O879" s="16"/>
      <c r="P879" s="16"/>
    </row>
    <row r="880" spans="15:16" ht="15.75">
      <c r="O880" s="16"/>
      <c r="P880" s="16"/>
    </row>
    <row r="881" spans="15:16" ht="15.75">
      <c r="O881" s="16"/>
      <c r="P881" s="16"/>
    </row>
    <row r="882" spans="15:16" ht="15.75">
      <c r="O882" s="16"/>
      <c r="P882" s="16"/>
    </row>
    <row r="883" spans="15:16" ht="15.75">
      <c r="O883" s="16"/>
      <c r="P883" s="16"/>
    </row>
    <row r="884" spans="15:16" ht="15.75">
      <c r="O884" s="16"/>
      <c r="P884" s="16"/>
    </row>
    <row r="885" spans="15:16" ht="15.75">
      <c r="O885" s="16"/>
      <c r="P885" s="16"/>
    </row>
    <row r="886" spans="15:16" ht="15.75">
      <c r="O886" s="16"/>
      <c r="P886" s="16"/>
    </row>
    <row r="887" spans="15:16" ht="15.75">
      <c r="O887" s="16"/>
      <c r="P887" s="16"/>
    </row>
    <row r="888" spans="15:16" ht="15.75">
      <c r="O888" s="16"/>
      <c r="P888" s="16"/>
    </row>
    <row r="889" spans="15:16" ht="15.75">
      <c r="O889" s="16"/>
      <c r="P889" s="16"/>
    </row>
    <row r="890" spans="15:16" ht="15.75">
      <c r="O890" s="16"/>
      <c r="P890" s="16"/>
    </row>
    <row r="891" spans="15:16" ht="15.75">
      <c r="O891" s="16"/>
      <c r="P891" s="16"/>
    </row>
    <row r="892" spans="15:16" ht="15.75">
      <c r="O892" s="16"/>
      <c r="P892" s="16"/>
    </row>
    <row r="893" spans="15:16" ht="15.75">
      <c r="O893" s="16"/>
      <c r="P893" s="16"/>
    </row>
    <row r="894" spans="15:16" ht="15.75">
      <c r="O894" s="16"/>
      <c r="P894" s="16"/>
    </row>
    <row r="895" spans="15:16" ht="15.75">
      <c r="O895" s="16"/>
      <c r="P895" s="16"/>
    </row>
    <row r="896" spans="15:16" ht="15.75">
      <c r="O896" s="16"/>
      <c r="P896" s="16"/>
    </row>
    <row r="897" spans="15:16" ht="15.75">
      <c r="O897" s="16"/>
      <c r="P897" s="16"/>
    </row>
    <row r="898" spans="15:16" ht="15.75">
      <c r="O898" s="16"/>
      <c r="P898" s="16"/>
    </row>
    <row r="899" spans="15:16" ht="15.75">
      <c r="O899" s="16"/>
      <c r="P899" s="16"/>
    </row>
    <row r="900" spans="15:16" ht="15.75">
      <c r="O900" s="16"/>
      <c r="P900" s="16"/>
    </row>
    <row r="901" spans="15:16" ht="15.75">
      <c r="O901" s="16"/>
      <c r="P901" s="16"/>
    </row>
    <row r="902" spans="15:16" ht="15.75">
      <c r="O902" s="16"/>
      <c r="P902" s="16"/>
    </row>
    <row r="903" spans="15:16" ht="15.75">
      <c r="O903" s="16"/>
      <c r="P903" s="16"/>
    </row>
    <row r="904" spans="15:16" ht="15.75">
      <c r="O904" s="16"/>
      <c r="P904" s="16"/>
    </row>
    <row r="905" spans="15:16" ht="15.75">
      <c r="O905" s="16"/>
      <c r="P905" s="16"/>
    </row>
    <row r="906" spans="15:16" ht="15.75">
      <c r="O906" s="16"/>
      <c r="P906" s="16"/>
    </row>
    <row r="907" spans="15:16" ht="15.75">
      <c r="O907" s="16"/>
      <c r="P907" s="16"/>
    </row>
    <row r="908" spans="15:16" ht="15.75">
      <c r="O908" s="16"/>
      <c r="P908" s="16"/>
    </row>
    <row r="909" spans="15:16" ht="15.75">
      <c r="O909" s="16"/>
      <c r="P909" s="16"/>
    </row>
    <row r="910" spans="15:16" ht="15.75">
      <c r="O910" s="16"/>
      <c r="P910" s="16"/>
    </row>
    <row r="911" spans="15:16" ht="15.75">
      <c r="O911" s="16"/>
      <c r="P911" s="16"/>
    </row>
    <row r="912" spans="15:16" ht="15.75">
      <c r="O912" s="16"/>
      <c r="P912" s="16"/>
    </row>
    <row r="913" spans="15:16" ht="15.75">
      <c r="O913" s="16"/>
      <c r="P913" s="16"/>
    </row>
    <row r="914" spans="15:16" ht="15.75">
      <c r="O914" s="16"/>
      <c r="P914" s="16"/>
    </row>
    <row r="915" spans="15:16" ht="15.75">
      <c r="O915" s="16"/>
      <c r="P915" s="16"/>
    </row>
    <row r="916" spans="15:16" ht="15.75">
      <c r="O916" s="16"/>
      <c r="P916" s="16"/>
    </row>
    <row r="917" spans="15:16" ht="15.75">
      <c r="O917" s="16"/>
      <c r="P917" s="16"/>
    </row>
    <row r="918" spans="15:16" ht="15.75">
      <c r="O918" s="16"/>
      <c r="P918" s="16"/>
    </row>
    <row r="919" spans="15:16" ht="15.75">
      <c r="O919" s="16"/>
      <c r="P919" s="16"/>
    </row>
    <row r="920" spans="15:16" ht="15.75">
      <c r="O920" s="16"/>
      <c r="P920" s="16"/>
    </row>
    <row r="921" spans="15:16" ht="15.75">
      <c r="O921" s="16"/>
      <c r="P921" s="16"/>
    </row>
    <row r="922" spans="15:16" ht="15.75">
      <c r="O922" s="16"/>
      <c r="P922" s="16"/>
    </row>
    <row r="923" spans="15:16" ht="15.75">
      <c r="O923" s="16"/>
      <c r="P923" s="16"/>
    </row>
    <row r="924" spans="15:16" ht="15.75">
      <c r="O924" s="16"/>
      <c r="P924" s="16"/>
    </row>
    <row r="925" spans="15:16" ht="15.75">
      <c r="O925" s="16"/>
      <c r="P925" s="16"/>
    </row>
    <row r="926" spans="15:16" ht="15.75">
      <c r="O926" s="16"/>
      <c r="P926" s="16"/>
    </row>
    <row r="927" spans="15:16" ht="15.75">
      <c r="O927" s="16"/>
      <c r="P927" s="16"/>
    </row>
    <row r="928" spans="15:16" ht="15.75">
      <c r="O928" s="16"/>
      <c r="P928" s="16"/>
    </row>
    <row r="929" spans="15:16" ht="15.75">
      <c r="O929" s="16"/>
      <c r="P929" s="16"/>
    </row>
    <row r="930" spans="15:16" ht="15.75">
      <c r="O930" s="16"/>
      <c r="P930" s="16"/>
    </row>
    <row r="931" spans="15:16" ht="15.75">
      <c r="O931" s="16"/>
      <c r="P931" s="16"/>
    </row>
    <row r="932" spans="15:16" ht="15.75">
      <c r="O932" s="16"/>
      <c r="P932" s="16"/>
    </row>
    <row r="933" spans="15:16" ht="15.75">
      <c r="O933" s="16"/>
      <c r="P933" s="16"/>
    </row>
    <row r="934" spans="15:16" ht="15.75">
      <c r="O934" s="16"/>
      <c r="P934" s="16"/>
    </row>
    <row r="935" spans="15:16" ht="15.75">
      <c r="O935" s="16"/>
      <c r="P935" s="16"/>
    </row>
    <row r="936" spans="15:16" ht="15.75">
      <c r="O936" s="16"/>
      <c r="P936" s="16"/>
    </row>
    <row r="937" spans="15:16" ht="15.75">
      <c r="O937" s="16"/>
      <c r="P937" s="16"/>
    </row>
    <row r="938" spans="15:16" ht="15.75">
      <c r="O938" s="16"/>
      <c r="P938" s="16"/>
    </row>
    <row r="939" spans="15:16" ht="15.75">
      <c r="O939" s="16"/>
      <c r="P939" s="16"/>
    </row>
    <row r="940" spans="15:16" ht="15.75">
      <c r="O940" s="16"/>
      <c r="P940" s="16"/>
    </row>
    <row r="941" spans="15:16" ht="15.75">
      <c r="O941" s="16"/>
      <c r="P941" s="16"/>
    </row>
    <row r="942" spans="15:16" ht="15.75">
      <c r="O942" s="16"/>
      <c r="P942" s="16"/>
    </row>
    <row r="943" spans="15:16" ht="15.75">
      <c r="O943" s="16"/>
      <c r="P943" s="16"/>
    </row>
    <row r="944" spans="15:16" ht="15.75">
      <c r="O944" s="16"/>
      <c r="P944" s="16"/>
    </row>
    <row r="945" spans="15:16" ht="15.75">
      <c r="O945" s="16"/>
      <c r="P945" s="16"/>
    </row>
    <row r="946" spans="15:16" ht="15.75">
      <c r="O946" s="16"/>
      <c r="P946" s="16"/>
    </row>
    <row r="947" spans="15:16" ht="15.75">
      <c r="O947" s="16"/>
      <c r="P947" s="16"/>
    </row>
    <row r="948" spans="15:16" ht="15.75">
      <c r="O948" s="16"/>
      <c r="P948" s="16"/>
    </row>
    <row r="949" spans="15:16" ht="15.75">
      <c r="O949" s="16"/>
      <c r="P949" s="16"/>
    </row>
    <row r="950" spans="15:16" ht="15.75">
      <c r="O950" s="16"/>
      <c r="P950" s="16"/>
    </row>
    <row r="951" spans="15:16" ht="15.75">
      <c r="O951" s="16"/>
      <c r="P951" s="16"/>
    </row>
    <row r="952" spans="15:16" ht="15.75">
      <c r="O952" s="16"/>
      <c r="P952" s="16"/>
    </row>
    <row r="953" spans="15:16" ht="15.75">
      <c r="O953" s="16"/>
      <c r="P953" s="16"/>
    </row>
    <row r="954" spans="15:16" ht="15.75">
      <c r="O954" s="16"/>
      <c r="P954" s="16"/>
    </row>
    <row r="955" spans="15:16" ht="15.75">
      <c r="O955" s="16"/>
      <c r="P955" s="16"/>
    </row>
    <row r="956" spans="15:16" ht="15.75">
      <c r="O956" s="16"/>
      <c r="P956" s="16"/>
    </row>
    <row r="957" spans="15:16" ht="15.75">
      <c r="O957" s="16"/>
      <c r="P957" s="16"/>
    </row>
    <row r="958" spans="15:16" ht="15.75">
      <c r="O958" s="16"/>
      <c r="P958" s="16"/>
    </row>
    <row r="959" spans="15:16" ht="15.75">
      <c r="O959" s="16"/>
      <c r="P959" s="16"/>
    </row>
    <row r="960" spans="15:16" ht="15.75">
      <c r="O960" s="16"/>
      <c r="P960" s="16"/>
    </row>
    <row r="961" spans="15:16" ht="15.75">
      <c r="O961" s="16"/>
      <c r="P961" s="16"/>
    </row>
    <row r="962" spans="15:16" ht="15.75">
      <c r="O962" s="16"/>
      <c r="P962" s="16"/>
    </row>
    <row r="963" spans="15:16" ht="15.75">
      <c r="O963" s="16"/>
      <c r="P963" s="16"/>
    </row>
    <row r="964" spans="15:16" ht="15.75">
      <c r="O964" s="16"/>
      <c r="P964" s="16"/>
    </row>
    <row r="965" spans="15:16" ht="15.75">
      <c r="O965" s="16"/>
      <c r="P965" s="16"/>
    </row>
    <row r="966" spans="15:16" ht="15.75">
      <c r="O966" s="16"/>
      <c r="P966" s="16"/>
    </row>
    <row r="967" spans="15:16" ht="15.75">
      <c r="O967" s="16"/>
      <c r="P967" s="16"/>
    </row>
    <row r="968" spans="15:16" ht="15.75">
      <c r="O968" s="16"/>
      <c r="P968" s="16"/>
    </row>
    <row r="969" spans="15:16" ht="15.75">
      <c r="O969" s="16"/>
      <c r="P969" s="16"/>
    </row>
    <row r="970" spans="15:16" ht="15.75">
      <c r="O970" s="16"/>
      <c r="P970" s="16"/>
    </row>
    <row r="971" spans="15:16" ht="15.75">
      <c r="O971" s="16"/>
      <c r="P971" s="16"/>
    </row>
    <row r="972" spans="15:16" ht="15.75">
      <c r="O972" s="16"/>
      <c r="P972" s="16"/>
    </row>
    <row r="973" spans="15:16" ht="15.75">
      <c r="O973" s="16"/>
      <c r="P973" s="16"/>
    </row>
    <row r="974" spans="15:16" ht="15.75">
      <c r="O974" s="16"/>
      <c r="P974" s="16"/>
    </row>
    <row r="975" spans="15:16" ht="15.75">
      <c r="O975" s="16"/>
      <c r="P975" s="16"/>
    </row>
    <row r="976" spans="15:16" ht="15.75">
      <c r="O976" s="16"/>
      <c r="P976" s="16"/>
    </row>
    <row r="977" spans="15:16" ht="15.75">
      <c r="O977" s="16"/>
      <c r="P977" s="16"/>
    </row>
    <row r="978" spans="15:16" ht="15.75">
      <c r="O978" s="16"/>
      <c r="P978" s="16"/>
    </row>
    <row r="979" spans="15:16" ht="15.75">
      <c r="O979" s="16"/>
      <c r="P979" s="16"/>
    </row>
    <row r="980" spans="15:16" ht="15.75">
      <c r="O980" s="16"/>
      <c r="P980" s="16"/>
    </row>
    <row r="981" spans="15:16" ht="15.75">
      <c r="O981" s="16"/>
      <c r="P981" s="16"/>
    </row>
    <row r="982" spans="15:16" ht="15.75">
      <c r="O982" s="16"/>
      <c r="P982" s="16"/>
    </row>
    <row r="983" spans="15:16" ht="15.75">
      <c r="O983" s="16"/>
      <c r="P983" s="16"/>
    </row>
    <row r="984" spans="15:16" ht="15.75">
      <c r="O984" s="16"/>
      <c r="P984" s="16"/>
    </row>
    <row r="985" spans="15:16" ht="15.75">
      <c r="O985" s="16"/>
      <c r="P985" s="16"/>
    </row>
    <row r="986" spans="15:16" ht="15.75">
      <c r="O986" s="16"/>
      <c r="P986" s="16"/>
    </row>
  </sheetData>
  <mergeCells count="13">
    <mergeCell ref="A35:W35"/>
    <mergeCell ref="A36:W36"/>
    <mergeCell ref="A1:W1"/>
    <mergeCell ref="A25:W25"/>
    <mergeCell ref="A26:W26"/>
    <mergeCell ref="A27:W27"/>
    <mergeCell ref="A28:W28"/>
    <mergeCell ref="A34:W34"/>
    <mergeCell ref="A29:W29"/>
    <mergeCell ref="A30:W30"/>
    <mergeCell ref="A31:W31"/>
    <mergeCell ref="A32:W32"/>
    <mergeCell ref="A33:W33"/>
  </mergeCells>
  <phoneticPr fontId="7" type="noConversion"/>
  <pageMargins left="0.7" right="0.7" top="0.75" bottom="0.75" header="0" footer="0"/>
  <pageSetup scale="65" orientation="landscape" r:id="rId1"/>
  <colBreaks count="1" manualBreakCount="1">
    <brk id="2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D278"/>
  <sheetViews>
    <sheetView workbookViewId="0">
      <pane ySplit="2" topLeftCell="A93" activePane="bottomLeft" state="frozen"/>
      <selection pane="bottomLeft" activeCell="K111" sqref="K111"/>
    </sheetView>
  </sheetViews>
  <sheetFormatPr defaultColWidth="11.25" defaultRowHeight="15" customHeight="1"/>
  <cols>
    <col min="1" max="1" width="3.25" style="62" customWidth="1"/>
    <col min="2" max="5" width="3.75" style="62" customWidth="1"/>
    <col min="6" max="7" width="2.375" style="62" customWidth="1"/>
    <col min="8" max="8" width="5.125" style="62" customWidth="1"/>
    <col min="9" max="9" width="11.875" customWidth="1"/>
    <col min="10" max="10" width="4.25" customWidth="1"/>
    <col min="11" max="11" width="14.75" customWidth="1"/>
    <col min="12" max="12" width="4.625" customWidth="1"/>
    <col min="13" max="13" width="12.5" customWidth="1"/>
    <col min="14" max="14" width="4.125" customWidth="1"/>
    <col min="15" max="15" width="13" customWidth="1"/>
    <col min="16" max="16" width="4" customWidth="1"/>
    <col min="17" max="17" width="12.625" customWidth="1"/>
    <col min="18" max="18" width="4.75" customWidth="1"/>
    <col min="19" max="19" width="7.875" customWidth="1"/>
    <col min="20" max="21" width="5.125" customWidth="1"/>
    <col min="22" max="30" width="10.75" hidden="1" customWidth="1"/>
    <col min="31" max="31" width="0" hidden="1" customWidth="1"/>
  </cols>
  <sheetData>
    <row r="1" spans="1:30" ht="33.6" customHeight="1" thickBot="1">
      <c r="A1" s="237" t="s">
        <v>144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</row>
    <row r="2" spans="1:30" ht="15" customHeight="1" thickBot="1">
      <c r="A2" s="59" t="s">
        <v>0</v>
      </c>
      <c r="B2" s="53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 t="s">
        <v>7</v>
      </c>
      <c r="I2" s="63" t="s">
        <v>8</v>
      </c>
      <c r="J2" s="63" t="s">
        <v>9</v>
      </c>
      <c r="K2" s="63" t="s">
        <v>10</v>
      </c>
      <c r="L2" s="63" t="s">
        <v>9</v>
      </c>
      <c r="M2" s="63" t="s">
        <v>75</v>
      </c>
      <c r="N2" s="63" t="s">
        <v>9</v>
      </c>
      <c r="O2" s="63" t="s">
        <v>13</v>
      </c>
      <c r="P2" s="63" t="s">
        <v>9</v>
      </c>
      <c r="Q2" s="63" t="s">
        <v>14</v>
      </c>
      <c r="R2" s="63" t="s">
        <v>9</v>
      </c>
      <c r="S2" s="63" t="s">
        <v>118</v>
      </c>
      <c r="T2" s="63" t="s">
        <v>9</v>
      </c>
      <c r="U2" s="64" t="s">
        <v>119</v>
      </c>
      <c r="V2" s="3"/>
      <c r="W2" s="3" t="s">
        <v>8</v>
      </c>
      <c r="X2" s="3" t="s">
        <v>10</v>
      </c>
      <c r="Y2" s="3" t="s">
        <v>11</v>
      </c>
      <c r="Z2" s="3" t="s">
        <v>13</v>
      </c>
      <c r="AA2" s="3" t="s">
        <v>14</v>
      </c>
      <c r="AB2" s="3" t="s">
        <v>71</v>
      </c>
      <c r="AC2" s="3" t="s">
        <v>71</v>
      </c>
      <c r="AD2" s="3" t="s">
        <v>71</v>
      </c>
    </row>
    <row r="3" spans="1:30" ht="15" customHeight="1">
      <c r="A3" s="85" t="s">
        <v>121</v>
      </c>
      <c r="B3" s="97">
        <v>5.6</v>
      </c>
      <c r="C3" s="97">
        <v>3</v>
      </c>
      <c r="D3" s="97">
        <v>1.6</v>
      </c>
      <c r="E3" s="97">
        <v>2.4</v>
      </c>
      <c r="F3" s="97">
        <v>0</v>
      </c>
      <c r="G3" s="97">
        <v>0</v>
      </c>
      <c r="H3" s="106">
        <f>B3*70+C3*75+D3*25+E3*45</f>
        <v>765</v>
      </c>
      <c r="I3" s="153" t="s">
        <v>15</v>
      </c>
      <c r="J3" s="154"/>
      <c r="K3" s="153" t="s">
        <v>420</v>
      </c>
      <c r="L3" s="161"/>
      <c r="M3" s="171" t="s">
        <v>187</v>
      </c>
      <c r="N3" s="161"/>
      <c r="O3" s="52" t="s">
        <v>16</v>
      </c>
      <c r="P3" s="52"/>
      <c r="Q3" s="153" t="s">
        <v>249</v>
      </c>
      <c r="R3" s="161"/>
      <c r="S3" s="22" t="s">
        <v>116</v>
      </c>
      <c r="T3" s="22"/>
      <c r="U3" s="55"/>
      <c r="V3" s="44" t="str">
        <f>A3</f>
        <v>O1</v>
      </c>
      <c r="W3" s="44" t="str">
        <f>I4&amp;" "&amp;I5&amp;" "&amp;I6&amp;" "&amp;I7&amp;" "&amp;I8&amp;" "&amp;I9</f>
        <v xml:space="preserve">米     </v>
      </c>
      <c r="X3" s="44" t="str">
        <f>K4&amp;" "&amp;K5&amp;" "&amp;K6&amp;" "&amp;K7&amp;" "&amp;K8&amp;" "&amp;K9</f>
        <v xml:space="preserve">麵腸 芹菜 胡蘿蔔 番茄醬 甜椒 </v>
      </c>
      <c r="Y3" s="44" t="str">
        <f>M4&amp;" "&amp;M5&amp;" "&amp;M6&amp;" "&amp;M7&amp;" "&amp;M8&amp;" "&amp;M9</f>
        <v xml:space="preserve">豆干 芝麻(熟)    </v>
      </c>
      <c r="Z3" s="44" t="str">
        <f>O4&amp;" "&amp;O5&amp;" "&amp;O6&amp;" "&amp;O7&amp;" "&amp;O8&amp;" "&amp;O9</f>
        <v xml:space="preserve">蔬菜 薑    </v>
      </c>
      <c r="AA3" s="44" t="str">
        <f>Q4&amp;" "&amp;Q5&amp;" "&amp;Q6&amp;" "&amp;Q7&amp;" "&amp;Q8&amp;" "&amp;Q9</f>
        <v xml:space="preserve">冬瓜 薑    </v>
      </c>
      <c r="AB3" s="44" t="str">
        <f>S4&amp;" "&amp;S5&amp;" "&amp;S6&amp;" "&amp;S7&amp;" "&amp;S8&amp;" "&amp;S9</f>
        <v xml:space="preserve">保久乳     </v>
      </c>
      <c r="AC3" s="44" t="str">
        <f>U4&amp;" "&amp;U5&amp;" "&amp;U6&amp;" "&amp;U7&amp;" "&amp;U8&amp;" "&amp;U9</f>
        <v xml:space="preserve">     </v>
      </c>
      <c r="AD3" s="44" t="e">
        <f>#REF!&amp;" "&amp;#REF!&amp;" "&amp;#REF!&amp;" "&amp;#REF!&amp;" "&amp;#REF!&amp;" "&amp;#REF!</f>
        <v>#REF!</v>
      </c>
    </row>
    <row r="4" spans="1:30" ht="15" customHeight="1">
      <c r="A4" s="89"/>
      <c r="B4" s="97"/>
      <c r="C4" s="97"/>
      <c r="D4" s="97"/>
      <c r="E4" s="97"/>
      <c r="F4" s="97"/>
      <c r="G4" s="97"/>
      <c r="H4" s="132"/>
      <c r="I4" s="155" t="s">
        <v>17</v>
      </c>
      <c r="J4" s="156">
        <v>10</v>
      </c>
      <c r="K4" s="156" t="s">
        <v>106</v>
      </c>
      <c r="L4" s="156">
        <v>6</v>
      </c>
      <c r="M4" s="156" t="s">
        <v>92</v>
      </c>
      <c r="N4" s="156">
        <v>4</v>
      </c>
      <c r="O4" s="21" t="s">
        <v>13</v>
      </c>
      <c r="P4" s="21">
        <v>7</v>
      </c>
      <c r="Q4" s="156" t="s">
        <v>332</v>
      </c>
      <c r="R4" s="156">
        <v>4</v>
      </c>
      <c r="S4" s="19" t="s">
        <v>115</v>
      </c>
      <c r="T4" s="19">
        <v>20</v>
      </c>
      <c r="U4" s="55"/>
      <c r="V4" s="5"/>
      <c r="W4" s="5"/>
      <c r="X4" s="5"/>
      <c r="Y4" s="5"/>
      <c r="Z4" s="5"/>
      <c r="AA4" s="5"/>
      <c r="AB4" s="5"/>
      <c r="AC4" s="5"/>
      <c r="AD4" s="5"/>
    </row>
    <row r="5" spans="1:30" ht="15" customHeight="1">
      <c r="A5" s="89"/>
      <c r="B5" s="97"/>
      <c r="C5" s="97"/>
      <c r="D5" s="97"/>
      <c r="E5" s="97"/>
      <c r="F5" s="97"/>
      <c r="G5" s="97"/>
      <c r="H5" s="132"/>
      <c r="I5" s="155"/>
      <c r="J5" s="156"/>
      <c r="K5" s="156" t="s">
        <v>98</v>
      </c>
      <c r="L5" s="156">
        <v>4</v>
      </c>
      <c r="M5" s="211" t="s">
        <v>278</v>
      </c>
      <c r="N5" s="156">
        <v>0.05</v>
      </c>
      <c r="O5" s="20" t="s">
        <v>27</v>
      </c>
      <c r="P5" s="20">
        <v>0.05</v>
      </c>
      <c r="Q5" s="156" t="s">
        <v>346</v>
      </c>
      <c r="R5" s="156">
        <v>0.05</v>
      </c>
      <c r="S5" s="19"/>
      <c r="T5" s="19"/>
      <c r="U5" s="55"/>
      <c r="V5" s="5"/>
      <c r="W5" s="5"/>
      <c r="X5" s="5"/>
      <c r="Y5" s="5"/>
      <c r="Z5" s="5"/>
      <c r="AA5" s="5"/>
      <c r="AB5" s="5"/>
      <c r="AC5" s="5"/>
      <c r="AD5" s="5"/>
    </row>
    <row r="6" spans="1:30" ht="15" customHeight="1">
      <c r="A6" s="89"/>
      <c r="B6" s="97"/>
      <c r="C6" s="97"/>
      <c r="D6" s="97"/>
      <c r="E6" s="97"/>
      <c r="F6" s="97"/>
      <c r="G6" s="97"/>
      <c r="H6" s="132"/>
      <c r="I6" s="155"/>
      <c r="J6" s="156"/>
      <c r="K6" s="156" t="s">
        <v>280</v>
      </c>
      <c r="L6" s="156">
        <v>1</v>
      </c>
      <c r="M6" s="156"/>
      <c r="N6" s="156"/>
      <c r="O6" s="20"/>
      <c r="P6" s="20"/>
      <c r="Q6" s="156"/>
      <c r="R6" s="156"/>
      <c r="S6" s="19"/>
      <c r="T6" s="19"/>
      <c r="U6" s="55"/>
      <c r="V6" s="5"/>
      <c r="W6" s="5"/>
      <c r="X6" s="5"/>
      <c r="Y6" s="5"/>
      <c r="Z6" s="5"/>
      <c r="AA6" s="5"/>
      <c r="AB6" s="5"/>
      <c r="AC6" s="5"/>
      <c r="AD6" s="5"/>
    </row>
    <row r="7" spans="1:30" ht="15" customHeight="1">
      <c r="A7" s="89"/>
      <c r="B7" s="97"/>
      <c r="C7" s="97"/>
      <c r="D7" s="97"/>
      <c r="E7" s="97"/>
      <c r="F7" s="97"/>
      <c r="G7" s="97"/>
      <c r="H7" s="132"/>
      <c r="I7" s="155"/>
      <c r="J7" s="156"/>
      <c r="K7" s="156" t="s">
        <v>158</v>
      </c>
      <c r="L7" s="156"/>
      <c r="M7" s="156"/>
      <c r="N7" s="156"/>
      <c r="O7" s="20"/>
      <c r="P7" s="20"/>
      <c r="Q7" s="156"/>
      <c r="R7" s="156"/>
      <c r="S7" s="19"/>
      <c r="T7" s="19"/>
      <c r="U7" s="55"/>
      <c r="V7" s="5"/>
      <c r="W7" s="5"/>
      <c r="X7" s="5"/>
      <c r="Y7" s="5"/>
      <c r="Z7" s="5"/>
      <c r="AA7" s="5"/>
      <c r="AB7" s="5"/>
      <c r="AC7" s="5"/>
      <c r="AD7" s="5"/>
    </row>
    <row r="8" spans="1:30" ht="15" customHeight="1">
      <c r="A8" s="89"/>
      <c r="B8" s="97"/>
      <c r="C8" s="97"/>
      <c r="D8" s="97"/>
      <c r="E8" s="97"/>
      <c r="F8" s="97"/>
      <c r="G8" s="97"/>
      <c r="H8" s="132"/>
      <c r="I8" s="155"/>
      <c r="J8" s="156"/>
      <c r="K8" s="165" t="s">
        <v>80</v>
      </c>
      <c r="L8" s="165">
        <v>1.5</v>
      </c>
      <c r="M8" s="156"/>
      <c r="N8" s="156"/>
      <c r="O8" s="20"/>
      <c r="P8" s="20"/>
      <c r="Q8" s="156"/>
      <c r="R8" s="156"/>
      <c r="S8" s="19"/>
      <c r="T8" s="19"/>
      <c r="U8" s="55"/>
      <c r="V8" s="5"/>
      <c r="W8" s="5"/>
      <c r="X8" s="5"/>
      <c r="Y8" s="5"/>
      <c r="Z8" s="5"/>
      <c r="AA8" s="5"/>
      <c r="AB8" s="5"/>
      <c r="AC8" s="5"/>
      <c r="AD8" s="5"/>
    </row>
    <row r="9" spans="1:30" ht="15" customHeight="1" thickBot="1">
      <c r="A9" s="93"/>
      <c r="B9" s="105"/>
      <c r="C9" s="105"/>
      <c r="D9" s="105"/>
      <c r="E9" s="105"/>
      <c r="F9" s="105"/>
      <c r="G9" s="105"/>
      <c r="H9" s="152"/>
      <c r="I9" s="157"/>
      <c r="J9" s="158"/>
      <c r="K9" s="163"/>
      <c r="L9" s="163"/>
      <c r="M9" s="163"/>
      <c r="N9" s="163"/>
      <c r="O9" s="25"/>
      <c r="P9" s="25"/>
      <c r="Q9" s="163"/>
      <c r="R9" s="163"/>
      <c r="S9" s="24"/>
      <c r="T9" s="24"/>
      <c r="U9" s="56"/>
      <c r="V9" s="8"/>
      <c r="W9" s="8"/>
      <c r="X9" s="8"/>
      <c r="Y9" s="8"/>
      <c r="Z9" s="8"/>
      <c r="AA9" s="8"/>
      <c r="AB9" s="8"/>
      <c r="AC9" s="8"/>
      <c r="AD9" s="8"/>
    </row>
    <row r="10" spans="1:30" ht="15" customHeight="1">
      <c r="A10" s="89" t="s">
        <v>122</v>
      </c>
      <c r="B10" s="90">
        <v>6</v>
      </c>
      <c r="C10" s="90">
        <v>1.8</v>
      </c>
      <c r="D10" s="90">
        <v>1.5</v>
      </c>
      <c r="E10" s="97">
        <v>2.5</v>
      </c>
      <c r="F10" s="90">
        <v>0</v>
      </c>
      <c r="G10" s="90">
        <v>0</v>
      </c>
      <c r="H10" s="133">
        <f t="shared" ref="H10:H66" si="0">B10*70+C10*75+D10*25+E10*45</f>
        <v>705</v>
      </c>
      <c r="I10" s="153" t="s">
        <v>28</v>
      </c>
      <c r="J10" s="154"/>
      <c r="K10" s="153" t="s">
        <v>281</v>
      </c>
      <c r="L10" s="161"/>
      <c r="M10" s="153" t="s">
        <v>188</v>
      </c>
      <c r="N10" s="161"/>
      <c r="O10" s="52" t="s">
        <v>16</v>
      </c>
      <c r="P10" s="52"/>
      <c r="Q10" s="153" t="s">
        <v>251</v>
      </c>
      <c r="R10" s="161"/>
      <c r="S10" s="22" t="s">
        <v>360</v>
      </c>
      <c r="T10" s="22"/>
      <c r="U10" s="55"/>
      <c r="V10" s="44" t="str">
        <f>A10</f>
        <v>O2</v>
      </c>
      <c r="W10" s="44" t="str">
        <f>I11&amp;" "&amp;I12&amp;" "&amp;I13&amp;" "&amp;I14&amp;" "&amp;I15&amp;" "&amp;I16</f>
        <v xml:space="preserve">米 糙米    </v>
      </c>
      <c r="X10" s="44" t="str">
        <f>K11&amp;" "&amp;K12&amp;" "&amp;K13&amp;" "&amp;K14&amp;" "&amp;K15&amp;" "&amp;K16</f>
        <v xml:space="preserve">雞蛋     </v>
      </c>
      <c r="Y10" s="44" t="str">
        <f>M11&amp;" "&amp;M12&amp;" "&amp;M13&amp;" "&amp;M14&amp;" "&amp;M15&amp;" "&amp;M16</f>
        <v xml:space="preserve">素絞肉 冬粉 時蔬 乾木耳 薑 </v>
      </c>
      <c r="Z10" s="44" t="str">
        <f>O11&amp;" "&amp;O12&amp;" "&amp;O13&amp;" "&amp;O14&amp;" "&amp;O15&amp;" "&amp;O16</f>
        <v xml:space="preserve">蔬菜 薑    </v>
      </c>
      <c r="AA10" s="44" t="str">
        <f>Q11&amp;" "&amp;Q12&amp;" "&amp;Q13&amp;" "&amp;Q14&amp;" "&amp;Q15&amp;" "&amp;Q16</f>
        <v xml:space="preserve">紫菜 薑 雞蛋   </v>
      </c>
      <c r="AB10" s="44" t="str">
        <f>S11&amp;" "&amp;S12&amp;" "&amp;S13&amp;" "&amp;S14&amp;" "&amp;S15&amp;" "&amp;S16</f>
        <v xml:space="preserve">海苔     </v>
      </c>
      <c r="AC10" s="44" t="str">
        <f>U11&amp;" "&amp;U12&amp;" "&amp;U13&amp;" "&amp;U14&amp;" "&amp;U15&amp;" "&amp;U16</f>
        <v xml:space="preserve">     </v>
      </c>
      <c r="AD10" s="44" t="e">
        <f>#REF!&amp;" "&amp;#REF!&amp;" "&amp;#REF!&amp;" "&amp;#REF!&amp;" "&amp;#REF!&amp;" "&amp;#REF!</f>
        <v>#REF!</v>
      </c>
    </row>
    <row r="11" spans="1:30" ht="15" customHeight="1">
      <c r="A11" s="89"/>
      <c r="B11" s="90"/>
      <c r="C11" s="90"/>
      <c r="D11" s="90"/>
      <c r="E11" s="97"/>
      <c r="F11" s="90"/>
      <c r="G11" s="90"/>
      <c r="H11" s="133"/>
      <c r="I11" s="155" t="s">
        <v>17</v>
      </c>
      <c r="J11" s="156">
        <v>7</v>
      </c>
      <c r="K11" s="156" t="s">
        <v>282</v>
      </c>
      <c r="L11" s="156">
        <v>5.5</v>
      </c>
      <c r="M11" s="162" t="s">
        <v>296</v>
      </c>
      <c r="N11" s="161">
        <v>0.6</v>
      </c>
      <c r="O11" s="21" t="s">
        <v>13</v>
      </c>
      <c r="P11" s="21">
        <v>7</v>
      </c>
      <c r="Q11" s="156" t="s">
        <v>347</v>
      </c>
      <c r="R11" s="156">
        <v>0.4</v>
      </c>
      <c r="S11" s="19" t="s">
        <v>360</v>
      </c>
      <c r="T11" s="73">
        <v>0.15</v>
      </c>
      <c r="U11" s="55"/>
      <c r="V11" s="5"/>
      <c r="W11" s="5"/>
      <c r="X11" s="5"/>
      <c r="Y11" s="5"/>
      <c r="Z11" s="5"/>
      <c r="AA11" s="5"/>
      <c r="AB11" s="5"/>
      <c r="AC11" s="5"/>
      <c r="AD11" s="5"/>
    </row>
    <row r="12" spans="1:30" ht="15" customHeight="1">
      <c r="A12" s="89"/>
      <c r="B12" s="90"/>
      <c r="C12" s="90"/>
      <c r="D12" s="90"/>
      <c r="E12" s="97"/>
      <c r="F12" s="90"/>
      <c r="G12" s="90"/>
      <c r="H12" s="133"/>
      <c r="I12" s="155" t="s">
        <v>32</v>
      </c>
      <c r="J12" s="156">
        <v>3</v>
      </c>
      <c r="K12" s="156"/>
      <c r="L12" s="156"/>
      <c r="M12" s="162" t="s">
        <v>100</v>
      </c>
      <c r="N12" s="161">
        <v>1.5</v>
      </c>
      <c r="O12" s="20" t="s">
        <v>27</v>
      </c>
      <c r="P12" s="20">
        <v>0.05</v>
      </c>
      <c r="Q12" s="156" t="s">
        <v>346</v>
      </c>
      <c r="R12" s="156">
        <v>0.05</v>
      </c>
      <c r="S12" s="19"/>
      <c r="T12" s="19"/>
      <c r="U12" s="55"/>
      <c r="V12" s="5"/>
      <c r="W12" s="5"/>
      <c r="X12" s="5"/>
      <c r="Y12" s="5"/>
      <c r="Z12" s="5"/>
      <c r="AA12" s="5"/>
      <c r="AB12" s="5"/>
      <c r="AC12" s="5"/>
      <c r="AD12" s="5"/>
    </row>
    <row r="13" spans="1:30" ht="15" customHeight="1">
      <c r="A13" s="89"/>
      <c r="B13" s="90"/>
      <c r="C13" s="90"/>
      <c r="D13" s="90"/>
      <c r="E13" s="97"/>
      <c r="F13" s="90"/>
      <c r="G13" s="90"/>
      <c r="H13" s="133"/>
      <c r="I13" s="155"/>
      <c r="J13" s="156"/>
      <c r="K13" s="156"/>
      <c r="L13" s="156"/>
      <c r="M13" s="162" t="s">
        <v>86</v>
      </c>
      <c r="N13" s="161">
        <v>3</v>
      </c>
      <c r="O13" s="20"/>
      <c r="P13" s="20"/>
      <c r="Q13" s="156" t="s">
        <v>282</v>
      </c>
      <c r="R13" s="156">
        <v>1</v>
      </c>
      <c r="S13" s="19"/>
      <c r="T13" s="19"/>
      <c r="U13" s="55"/>
      <c r="V13" s="5"/>
      <c r="W13" s="5"/>
      <c r="X13" s="5"/>
      <c r="Y13" s="5"/>
      <c r="Z13" s="5"/>
      <c r="AA13" s="5"/>
      <c r="AB13" s="5"/>
      <c r="AC13" s="5"/>
      <c r="AD13" s="5"/>
    </row>
    <row r="14" spans="1:30" ht="15" customHeight="1">
      <c r="A14" s="89"/>
      <c r="B14" s="90"/>
      <c r="C14" s="90"/>
      <c r="D14" s="90"/>
      <c r="E14" s="97"/>
      <c r="F14" s="90"/>
      <c r="G14" s="90"/>
      <c r="H14" s="133"/>
      <c r="I14" s="155"/>
      <c r="J14" s="156"/>
      <c r="K14" s="156"/>
      <c r="L14" s="156"/>
      <c r="M14" s="162" t="s">
        <v>306</v>
      </c>
      <c r="N14" s="161">
        <v>0.1</v>
      </c>
      <c r="O14" s="20"/>
      <c r="P14" s="20"/>
      <c r="Q14" s="156"/>
      <c r="R14" s="156"/>
      <c r="S14" s="19"/>
      <c r="T14" s="19"/>
      <c r="U14" s="55"/>
      <c r="V14" s="5"/>
      <c r="W14" s="5"/>
      <c r="X14" s="5"/>
      <c r="Y14" s="5"/>
      <c r="Z14" s="5"/>
      <c r="AA14" s="5"/>
      <c r="AB14" s="5"/>
      <c r="AC14" s="5"/>
      <c r="AD14" s="5"/>
    </row>
    <row r="15" spans="1:30" ht="15" customHeight="1">
      <c r="A15" s="89"/>
      <c r="B15" s="90"/>
      <c r="C15" s="90"/>
      <c r="D15" s="90"/>
      <c r="E15" s="97"/>
      <c r="F15" s="90"/>
      <c r="G15" s="90"/>
      <c r="H15" s="133"/>
      <c r="I15" s="155"/>
      <c r="J15" s="156"/>
      <c r="K15" s="156"/>
      <c r="L15" s="156"/>
      <c r="M15" s="156" t="s">
        <v>27</v>
      </c>
      <c r="N15" s="156">
        <v>0.05</v>
      </c>
      <c r="O15" s="20"/>
      <c r="P15" s="20"/>
      <c r="Q15" s="156"/>
      <c r="R15" s="156"/>
      <c r="S15" s="19"/>
      <c r="T15" s="19"/>
      <c r="U15" s="55"/>
      <c r="V15" s="5"/>
      <c r="W15" s="5"/>
      <c r="X15" s="5"/>
      <c r="Y15" s="5"/>
      <c r="Z15" s="5"/>
      <c r="AA15" s="5"/>
      <c r="AB15" s="5"/>
      <c r="AC15" s="5"/>
      <c r="AD15" s="5"/>
    </row>
    <row r="16" spans="1:30" ht="15" customHeight="1" thickBot="1">
      <c r="A16" s="89"/>
      <c r="B16" s="90"/>
      <c r="C16" s="90"/>
      <c r="D16" s="90"/>
      <c r="E16" s="97"/>
      <c r="F16" s="90"/>
      <c r="G16" s="90"/>
      <c r="H16" s="133"/>
      <c r="I16" s="157"/>
      <c r="J16" s="158"/>
      <c r="K16" s="163"/>
      <c r="L16" s="163"/>
      <c r="M16" s="163"/>
      <c r="N16" s="163"/>
      <c r="O16" s="146"/>
      <c r="P16" s="146"/>
      <c r="Q16" s="163"/>
      <c r="R16" s="163"/>
      <c r="S16" s="24"/>
      <c r="T16" s="24"/>
      <c r="U16" s="56"/>
      <c r="V16" s="8"/>
      <c r="W16" s="8"/>
      <c r="X16" s="8"/>
      <c r="Y16" s="8"/>
      <c r="Z16" s="8"/>
      <c r="AA16" s="8"/>
      <c r="AB16" s="8"/>
      <c r="AC16" s="8"/>
      <c r="AD16" s="8"/>
    </row>
    <row r="17" spans="1:30" ht="15" customHeight="1">
      <c r="A17" s="85" t="s">
        <v>123</v>
      </c>
      <c r="B17" s="107">
        <v>5.7</v>
      </c>
      <c r="C17" s="107">
        <v>3.6</v>
      </c>
      <c r="D17" s="107">
        <v>1.5</v>
      </c>
      <c r="E17" s="104">
        <v>2.5</v>
      </c>
      <c r="F17" s="107">
        <v>0.2</v>
      </c>
      <c r="G17" s="128">
        <v>0</v>
      </c>
      <c r="H17" s="131">
        <f t="shared" si="0"/>
        <v>819</v>
      </c>
      <c r="I17" s="153" t="s">
        <v>145</v>
      </c>
      <c r="J17" s="154"/>
      <c r="K17" s="153" t="s">
        <v>283</v>
      </c>
      <c r="L17" s="161"/>
      <c r="M17" s="153" t="s">
        <v>189</v>
      </c>
      <c r="N17" s="161"/>
      <c r="O17" s="150" t="s">
        <v>16</v>
      </c>
      <c r="P17" s="150"/>
      <c r="Q17" s="153" t="s">
        <v>252</v>
      </c>
      <c r="R17" s="161"/>
      <c r="S17" s="22" t="s">
        <v>111</v>
      </c>
      <c r="T17" s="22"/>
      <c r="U17" s="55"/>
      <c r="V17" s="44" t="str">
        <f>A17</f>
        <v>O3</v>
      </c>
      <c r="W17" s="44" t="str">
        <f>I18&amp;" "&amp;I19&amp;" "&amp;I20&amp;" "&amp;I21&amp;" "&amp;I22&amp;" "&amp;I23</f>
        <v xml:space="preserve">米 糯米    </v>
      </c>
      <c r="X17" s="44" t="str">
        <f>K18&amp;" "&amp;K19&amp;" "&amp;K20&amp;" "&amp;K21&amp;" "&amp;K22&amp;" "&amp;K23</f>
        <v xml:space="preserve">素排     </v>
      </c>
      <c r="Y17" s="44" t="str">
        <f>M18&amp;" "&amp;M19&amp;" "&amp;M20&amp;" "&amp;M21&amp;" "&amp;M22&amp;" "&amp;M23</f>
        <v xml:space="preserve">素肉絲 脆筍 乾香菇 薑  </v>
      </c>
      <c r="Z17" s="44" t="str">
        <f>O18&amp;" "&amp;O19&amp;" "&amp;O20&amp;" "&amp;O21&amp;" "&amp;O22&amp;" "&amp;O23</f>
        <v xml:space="preserve">蔬菜 薑    </v>
      </c>
      <c r="AA17" s="44" t="str">
        <f>Q18&amp;" "&amp;Q19&amp;" "&amp;Q20&amp;" "&amp;Q21&amp;" "&amp;Q22&amp;" "&amp;Q23</f>
        <v xml:space="preserve">素肉絲 四神料    </v>
      </c>
      <c r="AB17" s="44" t="str">
        <f t="shared" ref="AB17:AB73" si="1">S18&amp;" "&amp;S19&amp;" "&amp;S20&amp;" "&amp;S21&amp;" "&amp;S22&amp;" "&amp;S23</f>
        <v xml:space="preserve">果汁     </v>
      </c>
      <c r="AC17" s="44" t="str">
        <f>U18&amp;" "&amp;U19&amp;" "&amp;U20&amp;" "&amp;U21&amp;" "&amp;U22&amp;" "&amp;U23</f>
        <v xml:space="preserve">     </v>
      </c>
      <c r="AD17" s="44" t="e">
        <f>#REF!&amp;" "&amp;#REF!&amp;" "&amp;#REF!&amp;" "&amp;#REF!&amp;" "&amp;#REF!&amp;" "&amp;#REF!</f>
        <v>#REF!</v>
      </c>
    </row>
    <row r="18" spans="1:30" ht="15" customHeight="1">
      <c r="A18" s="89"/>
      <c r="B18" s="90"/>
      <c r="C18" s="90"/>
      <c r="D18" s="90"/>
      <c r="E18" s="97"/>
      <c r="F18" s="90"/>
      <c r="G18" s="110"/>
      <c r="H18" s="132"/>
      <c r="I18" s="155" t="s">
        <v>17</v>
      </c>
      <c r="J18" s="156">
        <v>8</v>
      </c>
      <c r="K18" s="156" t="s">
        <v>283</v>
      </c>
      <c r="L18" s="156">
        <v>6</v>
      </c>
      <c r="M18" s="156" t="s">
        <v>291</v>
      </c>
      <c r="N18" s="156">
        <v>1</v>
      </c>
      <c r="O18" s="21" t="s">
        <v>13</v>
      </c>
      <c r="P18" s="21">
        <v>7</v>
      </c>
      <c r="Q18" s="156" t="s">
        <v>291</v>
      </c>
      <c r="R18" s="156">
        <v>1</v>
      </c>
      <c r="S18" s="19" t="s">
        <v>111</v>
      </c>
      <c r="T18" s="19">
        <v>17</v>
      </c>
      <c r="U18" s="55"/>
      <c r="V18" s="5"/>
      <c r="W18" s="5"/>
      <c r="X18" s="5"/>
      <c r="Y18" s="5"/>
      <c r="Z18" s="5"/>
      <c r="AA18" s="5"/>
      <c r="AB18" s="5"/>
      <c r="AC18" s="5"/>
      <c r="AD18" s="5"/>
    </row>
    <row r="19" spans="1:30" ht="15" customHeight="1">
      <c r="A19" s="89"/>
      <c r="B19" s="90"/>
      <c r="C19" s="90"/>
      <c r="D19" s="90"/>
      <c r="E19" s="97"/>
      <c r="F19" s="90"/>
      <c r="G19" s="110"/>
      <c r="H19" s="132"/>
      <c r="I19" s="155" t="s">
        <v>146</v>
      </c>
      <c r="J19" s="156">
        <v>3</v>
      </c>
      <c r="K19" s="156"/>
      <c r="L19" s="156"/>
      <c r="M19" s="156" t="s">
        <v>307</v>
      </c>
      <c r="N19" s="156">
        <v>4</v>
      </c>
      <c r="O19" s="20" t="s">
        <v>27</v>
      </c>
      <c r="P19" s="20">
        <v>0.05</v>
      </c>
      <c r="Q19" s="161" t="s">
        <v>253</v>
      </c>
      <c r="R19" s="161"/>
      <c r="S19" s="19"/>
      <c r="T19" s="73"/>
      <c r="U19" s="55"/>
      <c r="V19" s="5"/>
      <c r="W19" s="5"/>
      <c r="X19" s="5"/>
      <c r="Y19" s="5"/>
      <c r="Z19" s="5"/>
      <c r="AA19" s="5"/>
      <c r="AB19" s="5"/>
      <c r="AC19" s="5"/>
      <c r="AD19" s="5"/>
    </row>
    <row r="20" spans="1:30" ht="15" customHeight="1">
      <c r="A20" s="89"/>
      <c r="B20" s="90"/>
      <c r="C20" s="90"/>
      <c r="D20" s="90"/>
      <c r="E20" s="97"/>
      <c r="F20" s="90"/>
      <c r="G20" s="110"/>
      <c r="H20" s="132"/>
      <c r="I20" s="155"/>
      <c r="J20" s="156"/>
      <c r="K20" s="156"/>
      <c r="L20" s="156"/>
      <c r="M20" s="156" t="s">
        <v>308</v>
      </c>
      <c r="N20" s="156">
        <v>0.01</v>
      </c>
      <c r="O20" s="20"/>
      <c r="P20" s="20"/>
      <c r="Q20" s="156"/>
      <c r="R20" s="156"/>
      <c r="S20" s="19"/>
      <c r="T20" s="19"/>
      <c r="U20" s="55"/>
      <c r="V20" s="5"/>
      <c r="W20" s="5"/>
      <c r="X20" s="5"/>
      <c r="Y20" s="5"/>
      <c r="Z20" s="5"/>
      <c r="AA20" s="5"/>
      <c r="AB20" s="5"/>
      <c r="AC20" s="5"/>
      <c r="AD20" s="5"/>
    </row>
    <row r="21" spans="1:30" ht="15" customHeight="1">
      <c r="A21" s="89"/>
      <c r="B21" s="90"/>
      <c r="C21" s="90"/>
      <c r="D21" s="90"/>
      <c r="E21" s="97"/>
      <c r="F21" s="90"/>
      <c r="G21" s="129"/>
      <c r="H21" s="134"/>
      <c r="I21" s="155"/>
      <c r="J21" s="156"/>
      <c r="K21" s="156"/>
      <c r="L21" s="156"/>
      <c r="M21" s="156" t="s">
        <v>27</v>
      </c>
      <c r="N21" s="156">
        <v>0.05</v>
      </c>
      <c r="O21" s="20"/>
      <c r="P21" s="20"/>
      <c r="Q21" s="156"/>
      <c r="R21" s="156"/>
      <c r="S21" s="19"/>
      <c r="T21" s="19"/>
      <c r="U21" s="55"/>
      <c r="V21" s="5"/>
      <c r="W21" s="5"/>
      <c r="X21" s="5"/>
      <c r="Y21" s="5"/>
      <c r="Z21" s="5"/>
      <c r="AA21" s="5"/>
      <c r="AB21" s="5"/>
      <c r="AC21" s="5"/>
      <c r="AD21" s="5"/>
    </row>
    <row r="22" spans="1:30" ht="15" customHeight="1">
      <c r="A22" s="89"/>
      <c r="B22" s="90"/>
      <c r="C22" s="90"/>
      <c r="D22" s="90"/>
      <c r="E22" s="97"/>
      <c r="F22" s="90"/>
      <c r="G22" s="110"/>
      <c r="H22" s="132"/>
      <c r="I22" s="155"/>
      <c r="J22" s="156"/>
      <c r="K22" s="156"/>
      <c r="L22" s="156"/>
      <c r="M22" s="156"/>
      <c r="N22" s="156"/>
      <c r="O22" s="20"/>
      <c r="P22" s="20"/>
      <c r="Q22" s="156"/>
      <c r="R22" s="156"/>
      <c r="S22" s="19"/>
      <c r="T22" s="19"/>
      <c r="U22" s="55"/>
      <c r="V22" s="5"/>
      <c r="W22" s="5"/>
      <c r="X22" s="5"/>
      <c r="Y22" s="5"/>
      <c r="Z22" s="5"/>
      <c r="AA22" s="5"/>
      <c r="AB22" s="5"/>
      <c r="AC22" s="5"/>
      <c r="AD22" s="5"/>
    </row>
    <row r="23" spans="1:30" ht="15" customHeight="1" thickBot="1">
      <c r="A23" s="93"/>
      <c r="B23" s="94"/>
      <c r="C23" s="94"/>
      <c r="D23" s="94"/>
      <c r="E23" s="105"/>
      <c r="F23" s="94"/>
      <c r="G23" s="130"/>
      <c r="H23" s="152"/>
      <c r="I23" s="157"/>
      <c r="J23" s="158"/>
      <c r="K23" s="163"/>
      <c r="L23" s="163"/>
      <c r="M23" s="163"/>
      <c r="N23" s="163"/>
      <c r="O23" s="25"/>
      <c r="P23" s="25"/>
      <c r="Q23" s="163"/>
      <c r="R23" s="163"/>
      <c r="S23" s="24"/>
      <c r="T23" s="24"/>
      <c r="U23" s="56"/>
      <c r="V23" s="8"/>
      <c r="W23" s="8"/>
      <c r="X23" s="8"/>
      <c r="Y23" s="8"/>
      <c r="Z23" s="8"/>
      <c r="AA23" s="8"/>
      <c r="AB23" s="8"/>
      <c r="AC23" s="8"/>
      <c r="AD23" s="8"/>
    </row>
    <row r="24" spans="1:30" ht="15" customHeight="1">
      <c r="A24" s="89" t="s">
        <v>124</v>
      </c>
      <c r="B24" s="90">
        <v>5.4</v>
      </c>
      <c r="C24" s="90">
        <v>1.8</v>
      </c>
      <c r="D24" s="90">
        <v>1.5</v>
      </c>
      <c r="E24" s="97">
        <v>2.4</v>
      </c>
      <c r="F24" s="90">
        <v>0</v>
      </c>
      <c r="G24" s="90">
        <v>0</v>
      </c>
      <c r="H24" s="133">
        <f t="shared" si="0"/>
        <v>658.5</v>
      </c>
      <c r="I24" s="153" t="s">
        <v>28</v>
      </c>
      <c r="J24" s="154"/>
      <c r="K24" s="166" t="s">
        <v>418</v>
      </c>
      <c r="L24" s="161"/>
      <c r="M24" s="153" t="s">
        <v>190</v>
      </c>
      <c r="N24" s="161"/>
      <c r="O24" s="52" t="s">
        <v>16</v>
      </c>
      <c r="P24" s="52"/>
      <c r="Q24" s="153" t="s">
        <v>254</v>
      </c>
      <c r="R24" s="161"/>
      <c r="S24" s="19" t="s">
        <v>110</v>
      </c>
      <c r="T24" s="73"/>
      <c r="U24" s="55"/>
      <c r="V24" s="44" t="str">
        <f>A24</f>
        <v>O4</v>
      </c>
      <c r="W24" s="44" t="str">
        <f>I25&amp;" "&amp;I26&amp;" "&amp;I27&amp;" "&amp;I28&amp;" "&amp;I29&amp;" "&amp;I30</f>
        <v xml:space="preserve">米 糙米    </v>
      </c>
      <c r="X24" s="44" t="str">
        <f>K25&amp;" "&amp;K26&amp;" "&amp;K27&amp;" "&amp;K28&amp;" "&amp;K29&amp;" "&amp;K30</f>
        <v xml:space="preserve">豆包 梅乾菜    </v>
      </c>
      <c r="Y24" s="44" t="str">
        <f>M25&amp;" "&amp;M26&amp;" "&amp;M27&amp;" "&amp;M28&amp;" "&amp;M29&amp;" "&amp;M30</f>
        <v xml:space="preserve">結球白菜 胡蘿蔔 奶油(固態) 薑 冷凍玉米筍 </v>
      </c>
      <c r="Z24" s="44" t="str">
        <f>O25&amp;" "&amp;O26&amp;" "&amp;O27&amp;" "&amp;O28&amp;" "&amp;O29&amp;" "&amp;O30</f>
        <v xml:space="preserve">蔬菜 薑    </v>
      </c>
      <c r="AA24" s="44" t="str">
        <f>Q25&amp;" "&amp;Q26&amp;" "&amp;Q27&amp;" "&amp;Q28&amp;" "&amp;Q29&amp;" "&amp;Q30</f>
        <v xml:space="preserve">仙草凍 二砂糖    </v>
      </c>
      <c r="AB24" s="44" t="str">
        <f t="shared" si="1"/>
        <v xml:space="preserve">驗證豆奶     </v>
      </c>
      <c r="AC24" s="44" t="str">
        <f>U25&amp;" "&amp;U26&amp;" "&amp;U27&amp;" "&amp;U28&amp;" "&amp;U29&amp;" "&amp;U30</f>
        <v xml:space="preserve">     </v>
      </c>
      <c r="AD24" s="44" t="e">
        <f>#REF!&amp;" "&amp;#REF!&amp;" "&amp;#REF!&amp;" "&amp;#REF!&amp;" "&amp;#REF!&amp;" "&amp;#REF!</f>
        <v>#REF!</v>
      </c>
    </row>
    <row r="25" spans="1:30" ht="15" customHeight="1">
      <c r="A25" s="89"/>
      <c r="B25" s="90"/>
      <c r="C25" s="90"/>
      <c r="D25" s="90"/>
      <c r="E25" s="97"/>
      <c r="F25" s="90"/>
      <c r="G25" s="90"/>
      <c r="H25" s="136"/>
      <c r="I25" s="155" t="s">
        <v>17</v>
      </c>
      <c r="J25" s="156">
        <v>7</v>
      </c>
      <c r="K25" s="195" t="s">
        <v>419</v>
      </c>
      <c r="L25" s="155">
        <v>6</v>
      </c>
      <c r="M25" s="156" t="s">
        <v>299</v>
      </c>
      <c r="N25" s="156">
        <v>5</v>
      </c>
      <c r="O25" s="21" t="s">
        <v>13</v>
      </c>
      <c r="P25" s="21">
        <v>7</v>
      </c>
      <c r="Q25" s="156" t="s">
        <v>348</v>
      </c>
      <c r="R25" s="156">
        <v>6</v>
      </c>
      <c r="S25" s="19" t="s">
        <v>110</v>
      </c>
      <c r="T25" s="19">
        <v>19</v>
      </c>
      <c r="U25" s="55"/>
      <c r="V25" s="5"/>
      <c r="W25" s="5"/>
      <c r="X25" s="5"/>
      <c r="Y25" s="5"/>
      <c r="Z25" s="5"/>
      <c r="AA25" s="5"/>
      <c r="AB25" s="5"/>
      <c r="AC25" s="5"/>
      <c r="AD25" s="5"/>
    </row>
    <row r="26" spans="1:30" ht="15" customHeight="1">
      <c r="A26" s="89"/>
      <c r="B26" s="90"/>
      <c r="C26" s="90"/>
      <c r="D26" s="90"/>
      <c r="E26" s="97"/>
      <c r="F26" s="90"/>
      <c r="G26" s="90"/>
      <c r="H26" s="136"/>
      <c r="I26" s="155" t="s">
        <v>32</v>
      </c>
      <c r="J26" s="156">
        <v>3</v>
      </c>
      <c r="K26" s="162" t="s">
        <v>176</v>
      </c>
      <c r="L26" s="156">
        <v>4</v>
      </c>
      <c r="M26" s="156" t="s">
        <v>280</v>
      </c>
      <c r="N26" s="156">
        <v>1</v>
      </c>
      <c r="O26" s="20" t="s">
        <v>27</v>
      </c>
      <c r="P26" s="20">
        <v>0.05</v>
      </c>
      <c r="Q26" s="156" t="s">
        <v>107</v>
      </c>
      <c r="R26" s="156">
        <v>1</v>
      </c>
      <c r="S26" s="19"/>
      <c r="T26" s="73"/>
      <c r="U26" s="55"/>
      <c r="V26" s="5"/>
      <c r="W26" s="5"/>
      <c r="X26" s="5"/>
      <c r="Y26" s="5"/>
      <c r="Z26" s="5"/>
      <c r="AA26" s="5"/>
      <c r="AB26" s="5"/>
      <c r="AC26" s="5"/>
      <c r="AD26" s="5"/>
    </row>
    <row r="27" spans="1:30" ht="15" customHeight="1">
      <c r="A27" s="89"/>
      <c r="B27" s="90"/>
      <c r="C27" s="90"/>
      <c r="D27" s="90"/>
      <c r="E27" s="97"/>
      <c r="F27" s="90"/>
      <c r="G27" s="90"/>
      <c r="H27" s="133"/>
      <c r="I27" s="155"/>
      <c r="J27" s="156"/>
      <c r="K27" s="156"/>
      <c r="L27" s="156"/>
      <c r="M27" s="156" t="s">
        <v>309</v>
      </c>
      <c r="N27" s="156">
        <v>0.8</v>
      </c>
      <c r="O27" s="20"/>
      <c r="P27" s="20"/>
      <c r="Q27" s="156"/>
      <c r="R27" s="156"/>
      <c r="S27" s="19"/>
      <c r="T27" s="19"/>
      <c r="U27" s="55"/>
      <c r="V27" s="5"/>
      <c r="W27" s="5"/>
      <c r="X27" s="5"/>
      <c r="Y27" s="5"/>
      <c r="Z27" s="5"/>
      <c r="AA27" s="5"/>
      <c r="AB27" s="5"/>
      <c r="AC27" s="5"/>
      <c r="AD27" s="5"/>
    </row>
    <row r="28" spans="1:30" ht="15" customHeight="1">
      <c r="A28" s="89"/>
      <c r="B28" s="90"/>
      <c r="C28" s="90"/>
      <c r="D28" s="90"/>
      <c r="E28" s="97"/>
      <c r="F28" s="90"/>
      <c r="G28" s="90"/>
      <c r="H28" s="136"/>
      <c r="I28" s="155"/>
      <c r="J28" s="156"/>
      <c r="K28" s="156"/>
      <c r="L28" s="156"/>
      <c r="M28" s="156" t="s">
        <v>27</v>
      </c>
      <c r="N28" s="156">
        <v>0.05</v>
      </c>
      <c r="O28" s="20"/>
      <c r="P28" s="20"/>
      <c r="Q28" s="156"/>
      <c r="R28" s="156"/>
      <c r="S28" s="19"/>
      <c r="T28" s="19"/>
      <c r="U28" s="55"/>
      <c r="V28" s="5"/>
      <c r="W28" s="5"/>
      <c r="X28" s="5"/>
      <c r="Y28" s="5"/>
      <c r="Z28" s="5"/>
      <c r="AA28" s="5"/>
      <c r="AB28" s="5"/>
      <c r="AC28" s="5"/>
      <c r="AD28" s="5"/>
    </row>
    <row r="29" spans="1:30" ht="15" customHeight="1">
      <c r="A29" s="89"/>
      <c r="B29" s="90"/>
      <c r="C29" s="90"/>
      <c r="D29" s="90"/>
      <c r="E29" s="97"/>
      <c r="F29" s="90"/>
      <c r="G29" s="90"/>
      <c r="H29" s="207"/>
      <c r="I29" s="155"/>
      <c r="J29" s="156"/>
      <c r="K29" s="156"/>
      <c r="L29" s="156"/>
      <c r="M29" s="165" t="s">
        <v>191</v>
      </c>
      <c r="N29" s="165">
        <v>2</v>
      </c>
      <c r="O29" s="20"/>
      <c r="P29" s="20"/>
      <c r="Q29" s="156"/>
      <c r="R29" s="156"/>
      <c r="S29" s="19"/>
      <c r="T29" s="19"/>
      <c r="U29" s="55"/>
      <c r="V29" s="5"/>
      <c r="W29" s="5"/>
      <c r="X29" s="5"/>
      <c r="Y29" s="5"/>
      <c r="Z29" s="5"/>
      <c r="AA29" s="5"/>
      <c r="AB29" s="5"/>
      <c r="AC29" s="5"/>
      <c r="AD29" s="5"/>
    </row>
    <row r="30" spans="1:30" ht="15" customHeight="1" thickBot="1">
      <c r="A30" s="89"/>
      <c r="B30" s="90"/>
      <c r="C30" s="90"/>
      <c r="D30" s="90"/>
      <c r="E30" s="97"/>
      <c r="F30" s="90"/>
      <c r="G30" s="90"/>
      <c r="H30" s="207"/>
      <c r="I30" s="157"/>
      <c r="J30" s="158"/>
      <c r="K30" s="163"/>
      <c r="L30" s="163"/>
      <c r="M30" s="163"/>
      <c r="N30" s="163"/>
      <c r="O30" s="146"/>
      <c r="P30" s="146"/>
      <c r="Q30" s="163"/>
      <c r="R30" s="163"/>
      <c r="S30" s="24"/>
      <c r="T30" s="24"/>
      <c r="U30" s="56"/>
      <c r="V30" s="8"/>
      <c r="W30" s="8"/>
      <c r="X30" s="8"/>
      <c r="Y30" s="8"/>
      <c r="Z30" s="8"/>
      <c r="AA30" s="8"/>
      <c r="AB30" s="8"/>
      <c r="AC30" s="8"/>
      <c r="AD30" s="8"/>
    </row>
    <row r="31" spans="1:30" ht="15" customHeight="1">
      <c r="A31" s="85" t="s">
        <v>125</v>
      </c>
      <c r="B31" s="107">
        <v>5.2</v>
      </c>
      <c r="C31" s="107">
        <v>2.8</v>
      </c>
      <c r="D31" s="107">
        <v>1.5</v>
      </c>
      <c r="E31" s="104">
        <v>2.4</v>
      </c>
      <c r="F31" s="107">
        <v>0</v>
      </c>
      <c r="G31" s="107">
        <v>0</v>
      </c>
      <c r="H31" s="138">
        <f t="shared" si="0"/>
        <v>719.5</v>
      </c>
      <c r="I31" s="153" t="s">
        <v>57</v>
      </c>
      <c r="J31" s="154"/>
      <c r="K31" s="153" t="s">
        <v>285</v>
      </c>
      <c r="L31" s="161"/>
      <c r="M31" s="153" t="s">
        <v>192</v>
      </c>
      <c r="N31" s="161"/>
      <c r="O31" s="150" t="s">
        <v>16</v>
      </c>
      <c r="P31" s="150"/>
      <c r="Q31" s="153" t="s">
        <v>349</v>
      </c>
      <c r="R31" s="161"/>
      <c r="S31" s="22" t="s">
        <v>112</v>
      </c>
      <c r="T31" s="22"/>
      <c r="U31" s="55"/>
      <c r="V31" s="44" t="str">
        <f>A31</f>
        <v>O5</v>
      </c>
      <c r="W31" s="44" t="str">
        <f>I32&amp;" "&amp;I33&amp;" "&amp;I34&amp;" "&amp;I35&amp;" "&amp;I36&amp;" "&amp;I37</f>
        <v xml:space="preserve">米 燕麥    </v>
      </c>
      <c r="X31" s="44" t="str">
        <f>K32&amp;" "&amp;K33&amp;" "&amp;K34&amp;" "&amp;K35&amp;" "&amp;K36&amp;" "&amp;K37</f>
        <v xml:space="preserve">豆干 杏鮑菇 胡蘿蔔 九層塔 薑 </v>
      </c>
      <c r="Y31" s="44" t="str">
        <f>M32&amp;" "&amp;M33&amp;" "&amp;M34&amp;" "&amp;M35&amp;" "&amp;M36&amp;" "&amp;M37</f>
        <v xml:space="preserve">素絞肉 冷凍玉米粒 冷凍毛豆仁 胡蘿蔔 馬鈴薯 </v>
      </c>
      <c r="Z31" s="44" t="str">
        <f>O32&amp;" "&amp;O33&amp;" "&amp;O34&amp;" "&amp;O35&amp;" "&amp;O36&amp;" "&amp;O37</f>
        <v xml:space="preserve">蔬菜 薑    </v>
      </c>
      <c r="AA31" s="44" t="str">
        <f>Q32&amp;" "&amp;Q33&amp;" "&amp;Q34&amp;" "&amp;Q35&amp;" "&amp;Q36&amp;" "&amp;Q37</f>
        <v xml:space="preserve">榨菜 素肉絲    </v>
      </c>
      <c r="AB31" s="44" t="str">
        <f t="shared" si="1"/>
        <v xml:space="preserve">水果     </v>
      </c>
      <c r="AC31" s="44" t="str">
        <f>U32&amp;" "&amp;U33&amp;" "&amp;U34&amp;" "&amp;U35&amp;" "&amp;U36&amp;" "&amp;U37</f>
        <v xml:space="preserve">     </v>
      </c>
      <c r="AD31" s="44" t="e">
        <f>#REF!&amp;" "&amp;#REF!&amp;" "&amp;#REF!&amp;" "&amp;#REF!&amp;" "&amp;#REF!&amp;" "&amp;#REF!</f>
        <v>#REF!</v>
      </c>
    </row>
    <row r="32" spans="1:30" ht="15" customHeight="1">
      <c r="A32" s="89"/>
      <c r="B32" s="90"/>
      <c r="C32" s="90"/>
      <c r="D32" s="90"/>
      <c r="E32" s="97"/>
      <c r="F32" s="90"/>
      <c r="G32" s="90"/>
      <c r="H32" s="207"/>
      <c r="I32" s="155" t="s">
        <v>17</v>
      </c>
      <c r="J32" s="156">
        <v>10</v>
      </c>
      <c r="K32" s="156" t="s">
        <v>92</v>
      </c>
      <c r="L32" s="156">
        <v>6</v>
      </c>
      <c r="M32" s="156" t="s">
        <v>296</v>
      </c>
      <c r="N32" s="156">
        <v>0.6</v>
      </c>
      <c r="O32" s="21" t="s">
        <v>13</v>
      </c>
      <c r="P32" s="21">
        <v>7</v>
      </c>
      <c r="Q32" s="156" t="s">
        <v>350</v>
      </c>
      <c r="R32" s="156">
        <v>3</v>
      </c>
      <c r="S32" s="19" t="s">
        <v>112</v>
      </c>
      <c r="T32" s="19">
        <v>12</v>
      </c>
      <c r="U32" s="55"/>
      <c r="V32" s="5"/>
      <c r="W32" s="5"/>
      <c r="X32" s="5"/>
      <c r="Y32" s="5"/>
      <c r="Z32" s="5"/>
      <c r="AA32" s="5"/>
      <c r="AB32" s="5"/>
      <c r="AC32" s="5"/>
      <c r="AD32" s="5"/>
    </row>
    <row r="33" spans="1:30" ht="15" customHeight="1">
      <c r="A33" s="89"/>
      <c r="B33" s="90"/>
      <c r="C33" s="90"/>
      <c r="D33" s="90"/>
      <c r="E33" s="97"/>
      <c r="F33" s="90"/>
      <c r="G33" s="90"/>
      <c r="H33" s="207"/>
      <c r="I33" s="155" t="s">
        <v>156</v>
      </c>
      <c r="J33" s="156">
        <v>0.4</v>
      </c>
      <c r="K33" s="156" t="s">
        <v>81</v>
      </c>
      <c r="L33" s="156">
        <v>2</v>
      </c>
      <c r="M33" s="156" t="s">
        <v>310</v>
      </c>
      <c r="N33" s="156">
        <v>2</v>
      </c>
      <c r="O33" s="20" t="s">
        <v>27</v>
      </c>
      <c r="P33" s="20">
        <v>0.05</v>
      </c>
      <c r="Q33" s="156" t="s">
        <v>291</v>
      </c>
      <c r="R33" s="156">
        <v>1</v>
      </c>
      <c r="S33" s="19"/>
      <c r="T33" s="73"/>
      <c r="U33" s="55"/>
      <c r="V33" s="5"/>
      <c r="W33" s="5"/>
      <c r="X33" s="5"/>
      <c r="Y33" s="5"/>
      <c r="Z33" s="5"/>
      <c r="AA33" s="5"/>
      <c r="AB33" s="5"/>
      <c r="AC33" s="5"/>
      <c r="AD33" s="5"/>
    </row>
    <row r="34" spans="1:30" ht="15" customHeight="1">
      <c r="A34" s="89"/>
      <c r="B34" s="90"/>
      <c r="C34" s="90"/>
      <c r="D34" s="90"/>
      <c r="E34" s="97"/>
      <c r="F34" s="90"/>
      <c r="G34" s="90"/>
      <c r="H34" s="133"/>
      <c r="I34" s="155"/>
      <c r="J34" s="156"/>
      <c r="K34" s="156" t="s">
        <v>280</v>
      </c>
      <c r="L34" s="156">
        <v>1</v>
      </c>
      <c r="M34" s="156" t="s">
        <v>311</v>
      </c>
      <c r="N34" s="156">
        <v>0.5</v>
      </c>
      <c r="O34" s="20"/>
      <c r="P34" s="20"/>
      <c r="Q34" s="156"/>
      <c r="R34" s="156"/>
      <c r="S34" s="19"/>
      <c r="T34" s="19"/>
      <c r="U34" s="55"/>
      <c r="V34" s="5"/>
      <c r="W34" s="5"/>
      <c r="X34" s="5"/>
      <c r="Y34" s="5"/>
      <c r="Z34" s="5"/>
      <c r="AA34" s="5"/>
      <c r="AB34" s="5"/>
      <c r="AC34" s="5"/>
      <c r="AD34" s="5"/>
    </row>
    <row r="35" spans="1:30" ht="15" customHeight="1">
      <c r="A35" s="89"/>
      <c r="B35" s="90"/>
      <c r="C35" s="90"/>
      <c r="D35" s="90"/>
      <c r="E35" s="97"/>
      <c r="F35" s="90"/>
      <c r="G35" s="90"/>
      <c r="H35" s="207"/>
      <c r="I35" s="155"/>
      <c r="J35" s="156"/>
      <c r="K35" s="156" t="s">
        <v>284</v>
      </c>
      <c r="L35" s="156">
        <v>0.1</v>
      </c>
      <c r="M35" s="156" t="s">
        <v>280</v>
      </c>
      <c r="N35" s="156">
        <v>0.5</v>
      </c>
      <c r="O35" s="20"/>
      <c r="P35" s="20"/>
      <c r="Q35" s="156"/>
      <c r="R35" s="156"/>
      <c r="S35" s="19"/>
      <c r="T35" s="19"/>
      <c r="U35" s="55"/>
      <c r="V35" s="5"/>
      <c r="W35" s="5"/>
      <c r="X35" s="5"/>
      <c r="Y35" s="5"/>
      <c r="Z35" s="5"/>
      <c r="AA35" s="5"/>
      <c r="AB35" s="5"/>
      <c r="AC35" s="5"/>
      <c r="AD35" s="5"/>
    </row>
    <row r="36" spans="1:30" ht="15" customHeight="1">
      <c r="A36" s="89"/>
      <c r="B36" s="90"/>
      <c r="C36" s="90"/>
      <c r="D36" s="90"/>
      <c r="E36" s="97"/>
      <c r="F36" s="90"/>
      <c r="G36" s="90"/>
      <c r="H36" s="207"/>
      <c r="I36" s="155"/>
      <c r="J36" s="156"/>
      <c r="K36" s="156" t="s">
        <v>27</v>
      </c>
      <c r="L36" s="156">
        <v>0.05</v>
      </c>
      <c r="M36" s="156" t="s">
        <v>289</v>
      </c>
      <c r="N36" s="156">
        <v>2</v>
      </c>
      <c r="O36" s="20"/>
      <c r="P36" s="20"/>
      <c r="Q36" s="164"/>
      <c r="R36" s="164"/>
      <c r="S36" s="19"/>
      <c r="T36" s="19"/>
      <c r="U36" s="55"/>
      <c r="V36" s="5"/>
      <c r="W36" s="5"/>
      <c r="X36" s="5"/>
      <c r="Y36" s="5"/>
      <c r="Z36" s="5"/>
      <c r="AA36" s="5"/>
      <c r="AB36" s="5"/>
      <c r="AC36" s="5"/>
      <c r="AD36" s="5"/>
    </row>
    <row r="37" spans="1:30" ht="15" customHeight="1" thickBot="1">
      <c r="A37" s="93"/>
      <c r="B37" s="94"/>
      <c r="C37" s="94"/>
      <c r="D37" s="94"/>
      <c r="E37" s="105"/>
      <c r="F37" s="94"/>
      <c r="G37" s="94"/>
      <c r="H37" s="208"/>
      <c r="I37" s="157"/>
      <c r="J37" s="158"/>
      <c r="K37" s="163"/>
      <c r="L37" s="163"/>
      <c r="M37" s="163"/>
      <c r="N37" s="163"/>
      <c r="O37" s="25"/>
      <c r="P37" s="25"/>
      <c r="Q37" s="179"/>
      <c r="R37" s="179"/>
      <c r="S37" s="24"/>
      <c r="T37" s="24"/>
      <c r="U37" s="56"/>
      <c r="V37" s="8"/>
      <c r="W37" s="8"/>
      <c r="X37" s="8"/>
      <c r="Y37" s="8"/>
      <c r="Z37" s="8"/>
      <c r="AA37" s="8"/>
      <c r="AB37" s="8"/>
      <c r="AC37" s="8"/>
      <c r="AD37" s="8"/>
    </row>
    <row r="38" spans="1:30" ht="15" customHeight="1">
      <c r="A38" s="85" t="s">
        <v>126</v>
      </c>
      <c r="B38" s="97">
        <v>5.2</v>
      </c>
      <c r="C38" s="97">
        <v>2.4</v>
      </c>
      <c r="D38" s="97">
        <v>1.7</v>
      </c>
      <c r="E38" s="97">
        <v>2.2999999999999998</v>
      </c>
      <c r="F38" s="97">
        <v>0.3</v>
      </c>
      <c r="G38" s="97">
        <v>0</v>
      </c>
      <c r="H38" s="132">
        <f t="shared" si="0"/>
        <v>690</v>
      </c>
      <c r="I38" s="153" t="s">
        <v>15</v>
      </c>
      <c r="J38" s="154"/>
      <c r="K38" s="153" t="s">
        <v>286</v>
      </c>
      <c r="L38" s="161"/>
      <c r="M38" s="153" t="s">
        <v>312</v>
      </c>
      <c r="N38" s="161"/>
      <c r="O38" s="52" t="s">
        <v>16</v>
      </c>
      <c r="P38" s="52"/>
      <c r="Q38" s="153" t="s">
        <v>256</v>
      </c>
      <c r="R38" s="161"/>
      <c r="S38" s="22" t="s">
        <v>361</v>
      </c>
      <c r="T38" s="22"/>
      <c r="U38" s="55"/>
      <c r="V38" s="44" t="str">
        <f>A38</f>
        <v>P1</v>
      </c>
      <c r="W38" s="44" t="str">
        <f>I39&amp;" "&amp;I40&amp;" "&amp;I41&amp;" "&amp;I42&amp;" "&amp;I43&amp;" "&amp;I44</f>
        <v xml:space="preserve">米     </v>
      </c>
      <c r="X38" s="44" t="str">
        <f>K39&amp;" "&amp;K40&amp;" "&amp;K41&amp;" "&amp;K42&amp;" "&amp;K43&amp;" "&amp;K44</f>
        <v xml:space="preserve">麵腸 醃漬花胡瓜 胡蘿蔔 薑  </v>
      </c>
      <c r="Y38" s="44" t="str">
        <f>M39&amp;" "&amp;M40&amp;" "&amp;M41&amp;" "&amp;M42&amp;" "&amp;M43&amp;" "&amp;M44</f>
        <v xml:space="preserve">綠豆芽 胡蘿蔔 薑 素肉絲  </v>
      </c>
      <c r="Z38" s="44" t="str">
        <f>O39&amp;" "&amp;O40&amp;" "&amp;O41&amp;" "&amp;O42&amp;" "&amp;O43&amp;" "&amp;O44</f>
        <v xml:space="preserve">蔬菜 薑    </v>
      </c>
      <c r="AA38" s="44" t="str">
        <f>Q39&amp;" "&amp;Q40&amp;" "&amp;Q41&amp;" "&amp;Q42&amp;" "&amp;Q43&amp;" "&amp;Q44</f>
        <v xml:space="preserve">冷凍玉米粒 雞蛋    </v>
      </c>
      <c r="AB38" s="44" t="str">
        <f t="shared" si="1"/>
        <v xml:space="preserve">葡萄乾     </v>
      </c>
      <c r="AC38" s="44" t="str">
        <f>U39&amp;" "&amp;U40&amp;" "&amp;U41&amp;" "&amp;U42&amp;" "&amp;U43&amp;" "&amp;U44</f>
        <v xml:space="preserve">     </v>
      </c>
      <c r="AD38" s="44" t="e">
        <f>#REF!&amp;" "&amp;#REF!&amp;" "&amp;#REF!&amp;" "&amp;#REF!&amp;" "&amp;#REF!&amp;" "&amp;#REF!</f>
        <v>#REF!</v>
      </c>
    </row>
    <row r="39" spans="1:30" ht="15" customHeight="1">
      <c r="A39" s="89"/>
      <c r="B39" s="97"/>
      <c r="C39" s="97"/>
      <c r="D39" s="97"/>
      <c r="E39" s="97"/>
      <c r="F39" s="97"/>
      <c r="G39" s="97"/>
      <c r="H39" s="132"/>
      <c r="I39" s="155" t="s">
        <v>17</v>
      </c>
      <c r="J39" s="156">
        <v>10</v>
      </c>
      <c r="K39" s="162" t="s">
        <v>106</v>
      </c>
      <c r="L39" s="161">
        <v>6</v>
      </c>
      <c r="M39" s="156" t="s">
        <v>96</v>
      </c>
      <c r="N39" s="156">
        <v>5</v>
      </c>
      <c r="O39" s="21" t="s">
        <v>13</v>
      </c>
      <c r="P39" s="21">
        <v>7</v>
      </c>
      <c r="Q39" s="156" t="s">
        <v>310</v>
      </c>
      <c r="R39" s="156">
        <v>2.5</v>
      </c>
      <c r="S39" s="19" t="s">
        <v>361</v>
      </c>
      <c r="T39" s="19">
        <v>1.4</v>
      </c>
      <c r="U39" s="55"/>
      <c r="V39" s="5"/>
      <c r="W39" s="5"/>
      <c r="X39" s="5"/>
      <c r="Y39" s="5"/>
      <c r="Z39" s="5"/>
      <c r="AA39" s="5"/>
      <c r="AB39" s="5"/>
      <c r="AC39" s="5"/>
      <c r="AD39" s="5"/>
    </row>
    <row r="40" spans="1:30" ht="15" customHeight="1">
      <c r="A40" s="89"/>
      <c r="B40" s="97"/>
      <c r="C40" s="97"/>
      <c r="D40" s="97"/>
      <c r="E40" s="97"/>
      <c r="F40" s="97"/>
      <c r="G40" s="97"/>
      <c r="H40" s="132"/>
      <c r="I40" s="155"/>
      <c r="J40" s="156"/>
      <c r="K40" s="162" t="s">
        <v>287</v>
      </c>
      <c r="L40" s="161">
        <v>4</v>
      </c>
      <c r="M40" s="156" t="s">
        <v>280</v>
      </c>
      <c r="N40" s="156">
        <v>0.5</v>
      </c>
      <c r="O40" s="20" t="s">
        <v>27</v>
      </c>
      <c r="P40" s="20">
        <v>0.05</v>
      </c>
      <c r="Q40" s="156" t="s">
        <v>282</v>
      </c>
      <c r="R40" s="156">
        <v>2</v>
      </c>
      <c r="S40" s="19"/>
      <c r="T40" s="73"/>
      <c r="U40" s="55"/>
      <c r="V40" s="5"/>
      <c r="W40" s="5"/>
      <c r="X40" s="5"/>
      <c r="Y40" s="5"/>
      <c r="Z40" s="5"/>
      <c r="AA40" s="5"/>
      <c r="AB40" s="5"/>
      <c r="AC40" s="5"/>
      <c r="AD40" s="5"/>
    </row>
    <row r="41" spans="1:30" ht="15" customHeight="1">
      <c r="A41" s="89"/>
      <c r="B41" s="97"/>
      <c r="C41" s="97"/>
      <c r="D41" s="97"/>
      <c r="E41" s="97"/>
      <c r="F41" s="97"/>
      <c r="G41" s="97"/>
      <c r="H41" s="132"/>
      <c r="I41" s="155"/>
      <c r="J41" s="156"/>
      <c r="K41" s="162" t="s">
        <v>280</v>
      </c>
      <c r="L41" s="161">
        <v>1</v>
      </c>
      <c r="M41" s="156" t="s">
        <v>27</v>
      </c>
      <c r="N41" s="156">
        <v>0.05</v>
      </c>
      <c r="O41" s="20"/>
      <c r="P41" s="20"/>
      <c r="Q41" s="172"/>
      <c r="R41" s="156"/>
      <c r="S41" s="19"/>
      <c r="T41" s="19"/>
      <c r="U41" s="55"/>
      <c r="V41" s="5"/>
      <c r="W41" s="5"/>
      <c r="X41" s="5"/>
      <c r="Y41" s="5"/>
      <c r="Z41" s="5"/>
      <c r="AA41" s="5"/>
      <c r="AB41" s="5"/>
      <c r="AC41" s="5"/>
      <c r="AD41" s="5"/>
    </row>
    <row r="42" spans="1:30" ht="15" customHeight="1">
      <c r="A42" s="89"/>
      <c r="B42" s="97"/>
      <c r="C42" s="97"/>
      <c r="D42" s="97"/>
      <c r="E42" s="97"/>
      <c r="F42" s="97"/>
      <c r="G42" s="97"/>
      <c r="H42" s="132"/>
      <c r="I42" s="155"/>
      <c r="J42" s="156"/>
      <c r="K42" s="156" t="s">
        <v>27</v>
      </c>
      <c r="L42" s="156">
        <v>0.05</v>
      </c>
      <c r="M42" s="156" t="s">
        <v>291</v>
      </c>
      <c r="N42" s="156">
        <v>0.6</v>
      </c>
      <c r="O42" s="20"/>
      <c r="P42" s="20"/>
      <c r="Q42" s="156"/>
      <c r="R42" s="156"/>
      <c r="S42" s="19"/>
      <c r="T42" s="19"/>
      <c r="U42" s="55"/>
      <c r="V42" s="5"/>
      <c r="W42" s="5"/>
      <c r="X42" s="5"/>
      <c r="Y42" s="5"/>
      <c r="Z42" s="5"/>
      <c r="AA42" s="5"/>
      <c r="AB42" s="5"/>
      <c r="AC42" s="5"/>
      <c r="AD42" s="5"/>
    </row>
    <row r="43" spans="1:30" ht="15" customHeight="1">
      <c r="A43" s="89"/>
      <c r="B43" s="97"/>
      <c r="C43" s="97"/>
      <c r="D43" s="97"/>
      <c r="E43" s="97"/>
      <c r="F43" s="97"/>
      <c r="G43" s="97"/>
      <c r="H43" s="132"/>
      <c r="I43" s="155"/>
      <c r="J43" s="156"/>
      <c r="K43" s="156"/>
      <c r="L43" s="156"/>
      <c r="M43" s="164"/>
      <c r="N43" s="164"/>
      <c r="O43" s="20"/>
      <c r="P43" s="20"/>
      <c r="Q43" s="156"/>
      <c r="R43" s="156"/>
      <c r="S43" s="19"/>
      <c r="T43" s="19"/>
      <c r="U43" s="55"/>
      <c r="V43" s="5"/>
      <c r="W43" s="5"/>
      <c r="X43" s="5"/>
      <c r="Y43" s="5"/>
      <c r="Z43" s="5"/>
      <c r="AA43" s="5"/>
      <c r="AB43" s="5"/>
      <c r="AC43" s="5"/>
      <c r="AD43" s="5"/>
    </row>
    <row r="44" spans="1:30" ht="15" customHeight="1" thickBot="1">
      <c r="A44" s="93"/>
      <c r="B44" s="97"/>
      <c r="C44" s="97"/>
      <c r="D44" s="97"/>
      <c r="E44" s="97"/>
      <c r="F44" s="97"/>
      <c r="G44" s="97"/>
      <c r="H44" s="132"/>
      <c r="I44" s="160"/>
      <c r="J44" s="158"/>
      <c r="K44" s="163"/>
      <c r="L44" s="163"/>
      <c r="M44" s="179"/>
      <c r="N44" s="179"/>
      <c r="O44" s="146"/>
      <c r="P44" s="146"/>
      <c r="Q44" s="163"/>
      <c r="R44" s="163"/>
      <c r="S44" s="24"/>
      <c r="T44" s="24"/>
      <c r="U44" s="56"/>
      <c r="V44" s="8"/>
      <c r="W44" s="8"/>
      <c r="X44" s="8"/>
      <c r="Y44" s="8"/>
      <c r="Z44" s="8"/>
      <c r="AA44" s="8"/>
      <c r="AB44" s="8"/>
      <c r="AC44" s="8"/>
      <c r="AD44" s="8"/>
    </row>
    <row r="45" spans="1:30" ht="15" customHeight="1">
      <c r="A45" s="223" t="s">
        <v>127</v>
      </c>
      <c r="B45" s="220">
        <v>5.2</v>
      </c>
      <c r="C45" s="107">
        <v>1.7</v>
      </c>
      <c r="D45" s="107">
        <v>1.5</v>
      </c>
      <c r="E45" s="104">
        <v>2.4</v>
      </c>
      <c r="F45" s="107">
        <v>0</v>
      </c>
      <c r="G45" s="107">
        <v>0</v>
      </c>
      <c r="H45" s="138">
        <f t="shared" si="0"/>
        <v>637</v>
      </c>
      <c r="I45" s="153" t="s">
        <v>28</v>
      </c>
      <c r="J45" s="154"/>
      <c r="K45" s="153" t="s">
        <v>288</v>
      </c>
      <c r="L45" s="161"/>
      <c r="M45" s="153" t="s">
        <v>313</v>
      </c>
      <c r="N45" s="161"/>
      <c r="O45" s="150" t="s">
        <v>16</v>
      </c>
      <c r="P45" s="150"/>
      <c r="Q45" s="171" t="s">
        <v>257</v>
      </c>
      <c r="R45" s="161"/>
      <c r="S45" s="22" t="s">
        <v>111</v>
      </c>
      <c r="T45" s="22"/>
      <c r="U45" s="55"/>
      <c r="V45" s="44" t="str">
        <f>A45</f>
        <v>P2</v>
      </c>
      <c r="W45" s="44" t="str">
        <f>I46&amp;" "&amp;I47&amp;" "&amp;I48&amp;" "&amp;I49&amp;" "&amp;I50&amp;" "&amp;I51</f>
        <v xml:space="preserve">米 糙米    </v>
      </c>
      <c r="X45" s="44" t="str">
        <f>K46&amp;" "&amp;K47&amp;" "&amp;K48&amp;" "&amp;K49&amp;" "&amp;K50&amp;" "&amp;K51</f>
        <v xml:space="preserve">四角油豆腐 馬鈴薯 甜椒(青皮) 胡蘿蔔 咖哩粉 </v>
      </c>
      <c r="Y45" s="44" t="str">
        <f>M46&amp;" "&amp;M47&amp;" "&amp;M48&amp;" "&amp;M49&amp;" "&amp;M50&amp;" "&amp;M51</f>
        <v xml:space="preserve">大黃瓜 素黑輪    </v>
      </c>
      <c r="Z45" s="44" t="str">
        <f>O46&amp;" "&amp;O47&amp;" "&amp;O48&amp;" "&amp;O49&amp;" "&amp;O50&amp;" "&amp;O51</f>
        <v xml:space="preserve">蔬菜 薑    </v>
      </c>
      <c r="AA45" s="44" t="str">
        <f>Q46&amp;" "&amp;Q47&amp;" "&amp;Q48&amp;" "&amp;Q49&amp;" "&amp;Q50&amp;" "&amp;Q51</f>
        <v xml:space="preserve">味噌 凍豆腐    </v>
      </c>
      <c r="AB45" s="44" t="str">
        <f t="shared" si="1"/>
        <v xml:space="preserve">果汁     </v>
      </c>
      <c r="AC45" s="44" t="str">
        <f>U46&amp;" "&amp;U47&amp;" "&amp;U48&amp;" "&amp;U49&amp;" "&amp;U50&amp;" "&amp;U51</f>
        <v xml:space="preserve">     </v>
      </c>
      <c r="AD45" s="44" t="e">
        <f>#REF!&amp;" "&amp;#REF!&amp;" "&amp;#REF!&amp;" "&amp;#REF!&amp;" "&amp;#REF!&amp;" "&amp;#REF!</f>
        <v>#REF!</v>
      </c>
    </row>
    <row r="46" spans="1:30" ht="15" customHeight="1">
      <c r="A46" s="224"/>
      <c r="B46" s="221"/>
      <c r="C46" s="90"/>
      <c r="D46" s="90"/>
      <c r="E46" s="97"/>
      <c r="F46" s="90"/>
      <c r="G46" s="90"/>
      <c r="H46" s="133"/>
      <c r="I46" s="155" t="s">
        <v>17</v>
      </c>
      <c r="J46" s="156">
        <v>7</v>
      </c>
      <c r="K46" s="156" t="s">
        <v>95</v>
      </c>
      <c r="L46" s="156">
        <v>5.5</v>
      </c>
      <c r="M46" s="156" t="s">
        <v>314</v>
      </c>
      <c r="N46" s="156">
        <v>5</v>
      </c>
      <c r="O46" s="21" t="s">
        <v>13</v>
      </c>
      <c r="P46" s="21">
        <v>7</v>
      </c>
      <c r="Q46" s="156" t="s">
        <v>79</v>
      </c>
      <c r="R46" s="156">
        <v>1</v>
      </c>
      <c r="S46" s="19" t="s">
        <v>111</v>
      </c>
      <c r="T46" s="73">
        <v>17</v>
      </c>
      <c r="U46" s="55"/>
      <c r="V46" s="5"/>
      <c r="W46" s="5"/>
      <c r="X46" s="5"/>
      <c r="Y46" s="5"/>
      <c r="Z46" s="5"/>
      <c r="AA46" s="5"/>
      <c r="AB46" s="5"/>
      <c r="AC46" s="5"/>
      <c r="AD46" s="5"/>
    </row>
    <row r="47" spans="1:30" ht="15" customHeight="1">
      <c r="A47" s="224"/>
      <c r="B47" s="221"/>
      <c r="C47" s="90"/>
      <c r="D47" s="90"/>
      <c r="E47" s="97"/>
      <c r="F47" s="90"/>
      <c r="G47" s="90"/>
      <c r="H47" s="133"/>
      <c r="I47" s="155" t="s">
        <v>32</v>
      </c>
      <c r="J47" s="156">
        <v>3</v>
      </c>
      <c r="K47" s="156" t="s">
        <v>289</v>
      </c>
      <c r="L47" s="156">
        <v>2</v>
      </c>
      <c r="M47" s="156" t="s">
        <v>109</v>
      </c>
      <c r="N47" s="156">
        <v>0.5</v>
      </c>
      <c r="O47" s="20" t="s">
        <v>27</v>
      </c>
      <c r="P47" s="20">
        <v>0.05</v>
      </c>
      <c r="Q47" s="172" t="s">
        <v>322</v>
      </c>
      <c r="R47" s="156">
        <v>4.5</v>
      </c>
      <c r="S47" s="19"/>
      <c r="T47" s="19"/>
      <c r="U47" s="55"/>
      <c r="V47" s="5"/>
      <c r="W47" s="5"/>
      <c r="X47" s="5"/>
      <c r="Y47" s="5"/>
      <c r="Z47" s="5"/>
      <c r="AA47" s="5"/>
      <c r="AB47" s="5"/>
      <c r="AC47" s="5"/>
      <c r="AD47" s="5"/>
    </row>
    <row r="48" spans="1:30" ht="15" customHeight="1">
      <c r="A48" s="224"/>
      <c r="B48" s="221"/>
      <c r="C48" s="90"/>
      <c r="D48" s="90"/>
      <c r="E48" s="97"/>
      <c r="F48" s="90"/>
      <c r="G48" s="90"/>
      <c r="H48" s="133"/>
      <c r="I48" s="155"/>
      <c r="J48" s="156"/>
      <c r="K48" s="156" t="s">
        <v>87</v>
      </c>
      <c r="L48" s="156">
        <v>1</v>
      </c>
      <c r="M48" s="156"/>
      <c r="N48" s="156"/>
      <c r="O48" s="20"/>
      <c r="P48" s="20"/>
      <c r="Q48" s="156"/>
      <c r="R48" s="156"/>
      <c r="S48" s="19"/>
      <c r="T48" s="19"/>
      <c r="U48" s="55"/>
      <c r="V48" s="5"/>
      <c r="W48" s="5"/>
      <c r="X48" s="5"/>
      <c r="Y48" s="5"/>
      <c r="Z48" s="5"/>
      <c r="AA48" s="5"/>
      <c r="AB48" s="5"/>
      <c r="AC48" s="5"/>
      <c r="AD48" s="5"/>
    </row>
    <row r="49" spans="1:30" ht="15" customHeight="1">
      <c r="A49" s="224"/>
      <c r="B49" s="221"/>
      <c r="C49" s="90"/>
      <c r="D49" s="90"/>
      <c r="E49" s="97"/>
      <c r="F49" s="90"/>
      <c r="G49" s="90"/>
      <c r="H49" s="133"/>
      <c r="I49" s="155"/>
      <c r="J49" s="156"/>
      <c r="K49" s="156" t="s">
        <v>280</v>
      </c>
      <c r="L49" s="156">
        <v>1</v>
      </c>
      <c r="M49" s="156"/>
      <c r="N49" s="156"/>
      <c r="O49" s="20"/>
      <c r="P49" s="20"/>
      <c r="Q49" s="156"/>
      <c r="R49" s="156"/>
      <c r="S49" s="19"/>
      <c r="T49" s="19"/>
      <c r="U49" s="55"/>
      <c r="V49" s="5"/>
      <c r="W49" s="5"/>
      <c r="X49" s="5"/>
      <c r="Y49" s="5"/>
      <c r="Z49" s="5"/>
      <c r="AA49" s="5"/>
      <c r="AB49" s="5"/>
      <c r="AC49" s="5"/>
      <c r="AD49" s="5"/>
    </row>
    <row r="50" spans="1:30" ht="15" customHeight="1">
      <c r="A50" s="224"/>
      <c r="B50" s="221"/>
      <c r="C50" s="90"/>
      <c r="D50" s="90"/>
      <c r="E50" s="97"/>
      <c r="F50" s="90"/>
      <c r="G50" s="90"/>
      <c r="H50" s="133"/>
      <c r="I50" s="155"/>
      <c r="J50" s="156"/>
      <c r="K50" s="156" t="s">
        <v>47</v>
      </c>
      <c r="L50" s="156"/>
      <c r="M50" s="156"/>
      <c r="N50" s="156"/>
      <c r="O50" s="20"/>
      <c r="P50" s="20"/>
      <c r="Q50" s="156"/>
      <c r="R50" s="156"/>
      <c r="S50" s="19"/>
      <c r="T50" s="19"/>
      <c r="U50" s="55"/>
      <c r="V50" s="5"/>
      <c r="W50" s="5"/>
      <c r="X50" s="5"/>
      <c r="Y50" s="5"/>
      <c r="Z50" s="5"/>
      <c r="AA50" s="5"/>
      <c r="AB50" s="5"/>
      <c r="AC50" s="5"/>
      <c r="AD50" s="5"/>
    </row>
    <row r="51" spans="1:30" ht="15" customHeight="1" thickBot="1">
      <c r="A51" s="225"/>
      <c r="B51" s="222"/>
      <c r="C51" s="94"/>
      <c r="D51" s="94"/>
      <c r="E51" s="105"/>
      <c r="F51" s="94"/>
      <c r="G51" s="94"/>
      <c r="H51" s="139"/>
      <c r="I51" s="160"/>
      <c r="J51" s="158"/>
      <c r="K51" s="163"/>
      <c r="L51" s="163"/>
      <c r="M51" s="163"/>
      <c r="N51" s="163"/>
      <c r="O51" s="25"/>
      <c r="P51" s="25"/>
      <c r="Q51" s="163"/>
      <c r="R51" s="163"/>
      <c r="S51" s="24"/>
      <c r="T51" s="24"/>
      <c r="U51" s="56"/>
      <c r="V51" s="8"/>
      <c r="W51" s="8"/>
      <c r="X51" s="8"/>
      <c r="Y51" s="8"/>
      <c r="Z51" s="8"/>
      <c r="AA51" s="8"/>
      <c r="AB51" s="8"/>
      <c r="AC51" s="8"/>
      <c r="AD51" s="8"/>
    </row>
    <row r="52" spans="1:30" ht="15" customHeight="1">
      <c r="A52" s="85" t="s">
        <v>128</v>
      </c>
      <c r="B52" s="90">
        <v>5</v>
      </c>
      <c r="C52" s="90">
        <v>3.2</v>
      </c>
      <c r="D52" s="90">
        <v>1.5</v>
      </c>
      <c r="E52" s="97">
        <v>2.4</v>
      </c>
      <c r="F52" s="90">
        <v>0</v>
      </c>
      <c r="G52" s="110">
        <v>0</v>
      </c>
      <c r="H52" s="132">
        <f t="shared" si="0"/>
        <v>735.5</v>
      </c>
      <c r="I52" s="153" t="s">
        <v>149</v>
      </c>
      <c r="J52" s="154"/>
      <c r="K52" s="153" t="s">
        <v>169</v>
      </c>
      <c r="L52" s="161"/>
      <c r="M52" s="173" t="s">
        <v>198</v>
      </c>
      <c r="N52" s="161"/>
      <c r="O52" s="52" t="s">
        <v>16</v>
      </c>
      <c r="P52" s="52"/>
      <c r="Q52" s="166" t="s">
        <v>351</v>
      </c>
      <c r="R52" s="182"/>
      <c r="S52" s="145" t="s">
        <v>362</v>
      </c>
      <c r="T52" s="22"/>
      <c r="U52" s="55"/>
      <c r="V52" s="44" t="str">
        <f>A52</f>
        <v>P3</v>
      </c>
      <c r="W52" s="44" t="str">
        <f>I53&amp;" "&amp;I54&amp;" "&amp;I55&amp;" "&amp;I56&amp;" "&amp;I57&amp;" "&amp;I58</f>
        <v xml:space="preserve">拉麵     </v>
      </c>
      <c r="X52" s="44" t="str">
        <f>K53&amp;" "&amp;K54&amp;" "&amp;K55&amp;" "&amp;K56&amp;" "&amp;K57&amp;" "&amp;K58</f>
        <v xml:space="preserve">雞蛋     </v>
      </c>
      <c r="Y52" s="44" t="str">
        <f>M53&amp;" "&amp;M54&amp;" "&amp;M55&amp;" "&amp;M56&amp;" "&amp;M57&amp;" "&amp;M58</f>
        <v>素絞肉 豆乾丁 胡蘿蔔 小黃瓜 豆瓣醬 甜麵醬</v>
      </c>
      <c r="Z52" s="44" t="str">
        <f>O53&amp;" "&amp;O54&amp;" "&amp;O55&amp;" "&amp;O56&amp;" "&amp;O57&amp;" "&amp;O58</f>
        <v xml:space="preserve">蔬菜 薑    </v>
      </c>
      <c r="AA52" s="44" t="str">
        <f>Q53&amp;" "&amp;Q54&amp;" "&amp;Q55&amp;" "&amp;Q56&amp;" "&amp;Q57&amp;" "&amp;Q58</f>
        <v xml:space="preserve">時瓜 素丸    </v>
      </c>
      <c r="AB52" s="44" t="str">
        <f t="shared" si="1"/>
        <v xml:space="preserve">奶酥餐包     </v>
      </c>
      <c r="AC52" s="44" t="str">
        <f>U53&amp;" "&amp;U54&amp;" "&amp;U55&amp;" "&amp;U56&amp;" "&amp;U57&amp;" "&amp;U58</f>
        <v xml:space="preserve">     </v>
      </c>
      <c r="AD52" s="44" t="e">
        <f>#REF!&amp;" "&amp;#REF!&amp;" "&amp;#REF!&amp;" "&amp;#REF!&amp;" "&amp;#REF!&amp;" "&amp;#REF!</f>
        <v>#REF!</v>
      </c>
    </row>
    <row r="53" spans="1:30" ht="15" customHeight="1">
      <c r="A53" s="89"/>
      <c r="B53" s="90"/>
      <c r="C53" s="90"/>
      <c r="D53" s="90"/>
      <c r="E53" s="97"/>
      <c r="F53" s="90"/>
      <c r="G53" s="110"/>
      <c r="H53" s="132"/>
      <c r="I53" s="155" t="s">
        <v>150</v>
      </c>
      <c r="J53" s="156">
        <v>15</v>
      </c>
      <c r="K53" s="201" t="s">
        <v>282</v>
      </c>
      <c r="L53" s="156">
        <v>5.5</v>
      </c>
      <c r="M53" s="156" t="s">
        <v>296</v>
      </c>
      <c r="N53" s="156">
        <v>1.2</v>
      </c>
      <c r="O53" s="21" t="s">
        <v>13</v>
      </c>
      <c r="P53" s="21">
        <v>7</v>
      </c>
      <c r="Q53" s="183" t="s">
        <v>88</v>
      </c>
      <c r="R53" s="183">
        <v>4</v>
      </c>
      <c r="S53" s="70" t="s">
        <v>362</v>
      </c>
      <c r="T53" s="19">
        <v>2.5</v>
      </c>
      <c r="U53" s="55"/>
      <c r="V53" s="5"/>
      <c r="W53" s="5"/>
      <c r="X53" s="5"/>
      <c r="Y53" s="5"/>
      <c r="Z53" s="5"/>
      <c r="AA53" s="5"/>
      <c r="AB53" s="5"/>
      <c r="AC53" s="5"/>
      <c r="AD53" s="5"/>
    </row>
    <row r="54" spans="1:30" ht="15" customHeight="1">
      <c r="A54" s="89"/>
      <c r="B54" s="90"/>
      <c r="C54" s="90"/>
      <c r="D54" s="90"/>
      <c r="E54" s="97"/>
      <c r="F54" s="90"/>
      <c r="G54" s="110"/>
      <c r="H54" s="132"/>
      <c r="I54" s="155"/>
      <c r="J54" s="156"/>
      <c r="K54" s="156"/>
      <c r="L54" s="156"/>
      <c r="M54" s="156" t="s">
        <v>315</v>
      </c>
      <c r="N54" s="156">
        <v>4</v>
      </c>
      <c r="O54" s="20" t="s">
        <v>27</v>
      </c>
      <c r="P54" s="20">
        <v>0.05</v>
      </c>
      <c r="Q54" s="168" t="s">
        <v>341</v>
      </c>
      <c r="R54" s="183">
        <v>1</v>
      </c>
      <c r="S54" s="70"/>
      <c r="T54" s="73"/>
      <c r="U54" s="55"/>
      <c r="V54" s="5"/>
      <c r="W54" s="5"/>
      <c r="X54" s="5"/>
      <c r="Y54" s="5"/>
      <c r="Z54" s="5"/>
      <c r="AA54" s="5"/>
      <c r="AB54" s="5"/>
      <c r="AC54" s="5"/>
      <c r="AD54" s="5"/>
    </row>
    <row r="55" spans="1:30" ht="15" customHeight="1">
      <c r="A55" s="89"/>
      <c r="B55" s="90"/>
      <c r="C55" s="90"/>
      <c r="D55" s="90"/>
      <c r="E55" s="97"/>
      <c r="F55" s="90"/>
      <c r="G55" s="110"/>
      <c r="H55" s="132"/>
      <c r="I55" s="155"/>
      <c r="J55" s="156"/>
      <c r="K55" s="156"/>
      <c r="L55" s="156"/>
      <c r="M55" s="199" t="s">
        <v>280</v>
      </c>
      <c r="N55" s="156">
        <v>1</v>
      </c>
      <c r="O55" s="20"/>
      <c r="P55" s="20"/>
      <c r="Q55" s="161"/>
      <c r="R55" s="162"/>
      <c r="S55" s="70"/>
      <c r="T55" s="19"/>
      <c r="U55" s="55"/>
      <c r="V55" s="5"/>
      <c r="W55" s="5"/>
      <c r="X55" s="5"/>
      <c r="Y55" s="5"/>
      <c r="Z55" s="5"/>
      <c r="AA55" s="5"/>
      <c r="AB55" s="5"/>
      <c r="AC55" s="5"/>
      <c r="AD55" s="5"/>
    </row>
    <row r="56" spans="1:30" ht="15" customHeight="1">
      <c r="A56" s="89"/>
      <c r="B56" s="90"/>
      <c r="C56" s="90"/>
      <c r="D56" s="90"/>
      <c r="E56" s="97"/>
      <c r="F56" s="90"/>
      <c r="G56" s="111"/>
      <c r="H56" s="134"/>
      <c r="I56" s="155"/>
      <c r="J56" s="156"/>
      <c r="K56" s="156"/>
      <c r="L56" s="156"/>
      <c r="M56" s="156" t="s">
        <v>316</v>
      </c>
      <c r="N56" s="156">
        <v>1</v>
      </c>
      <c r="O56" s="20"/>
      <c r="P56" s="20"/>
      <c r="Q56" s="156"/>
      <c r="R56" s="156"/>
      <c r="S56" s="70"/>
      <c r="T56" s="19"/>
      <c r="U56" s="55"/>
      <c r="V56" s="5"/>
      <c r="W56" s="5"/>
      <c r="X56" s="5"/>
      <c r="Y56" s="5"/>
      <c r="Z56" s="5"/>
      <c r="AA56" s="5"/>
      <c r="AB56" s="5"/>
      <c r="AC56" s="5"/>
      <c r="AD56" s="5"/>
    </row>
    <row r="57" spans="1:30" ht="15" customHeight="1">
      <c r="A57" s="89"/>
      <c r="B57" s="90"/>
      <c r="C57" s="90"/>
      <c r="D57" s="90"/>
      <c r="E57" s="97"/>
      <c r="F57" s="90"/>
      <c r="G57" s="110"/>
      <c r="H57" s="132"/>
      <c r="I57" s="161"/>
      <c r="J57" s="162"/>
      <c r="K57" s="156"/>
      <c r="L57" s="156"/>
      <c r="M57" s="174" t="s">
        <v>62</v>
      </c>
      <c r="N57" s="156"/>
      <c r="O57" s="20"/>
      <c r="P57" s="20"/>
      <c r="Q57" s="156"/>
      <c r="R57" s="156"/>
      <c r="S57" s="70"/>
      <c r="T57" s="19"/>
      <c r="U57" s="55"/>
      <c r="V57" s="5"/>
      <c r="W57" s="5"/>
      <c r="X57" s="5"/>
      <c r="Y57" s="5"/>
      <c r="Z57" s="5"/>
      <c r="AA57" s="5"/>
      <c r="AB57" s="5"/>
      <c r="AC57" s="5"/>
      <c r="AD57" s="5"/>
    </row>
    <row r="58" spans="1:30" ht="15" customHeight="1" thickBot="1">
      <c r="A58" s="93"/>
      <c r="B58" s="90"/>
      <c r="C58" s="90"/>
      <c r="D58" s="90"/>
      <c r="E58" s="97"/>
      <c r="F58" s="90"/>
      <c r="G58" s="110"/>
      <c r="H58" s="132"/>
      <c r="I58" s="163"/>
      <c r="J58" s="156"/>
      <c r="K58" s="163"/>
      <c r="L58" s="163"/>
      <c r="M58" s="117" t="s">
        <v>201</v>
      </c>
      <c r="N58" s="160"/>
      <c r="O58" s="146"/>
      <c r="P58" s="146"/>
      <c r="Q58" s="163"/>
      <c r="R58" s="163"/>
      <c r="S58" s="57"/>
      <c r="T58" s="24"/>
      <c r="U58" s="56"/>
      <c r="V58" s="8"/>
      <c r="W58" s="8"/>
      <c r="X58" s="8"/>
      <c r="Y58" s="8"/>
      <c r="Z58" s="8"/>
      <c r="AA58" s="8"/>
      <c r="AB58" s="8"/>
      <c r="AC58" s="8"/>
      <c r="AD58" s="8"/>
    </row>
    <row r="59" spans="1:30" ht="15" customHeight="1">
      <c r="A59" s="85" t="s">
        <v>129</v>
      </c>
      <c r="B59" s="107">
        <v>5.8</v>
      </c>
      <c r="C59" s="107">
        <v>2</v>
      </c>
      <c r="D59" s="107">
        <v>1.5</v>
      </c>
      <c r="E59" s="104">
        <v>2.2999999999999998</v>
      </c>
      <c r="F59" s="107">
        <v>0</v>
      </c>
      <c r="G59" s="107">
        <v>0</v>
      </c>
      <c r="H59" s="138">
        <f t="shared" si="0"/>
        <v>697</v>
      </c>
      <c r="I59" s="153" t="s">
        <v>28</v>
      </c>
      <c r="J59" s="154"/>
      <c r="K59" s="153" t="s">
        <v>290</v>
      </c>
      <c r="L59" s="161"/>
      <c r="M59" s="153" t="s">
        <v>317</v>
      </c>
      <c r="N59" s="161"/>
      <c r="O59" s="150" t="s">
        <v>16</v>
      </c>
      <c r="P59" s="150"/>
      <c r="Q59" s="153" t="s">
        <v>261</v>
      </c>
      <c r="R59" s="161"/>
      <c r="S59" s="22" t="s">
        <v>116</v>
      </c>
      <c r="T59" s="22"/>
      <c r="U59" s="55"/>
      <c r="V59" s="44" t="str">
        <f>A59</f>
        <v>P4</v>
      </c>
      <c r="W59" s="44" t="str">
        <f>I60&amp;" "&amp;I61&amp;" "&amp;I62&amp;" "&amp;I63&amp;" "&amp;I64&amp;" "&amp;I65</f>
        <v xml:space="preserve">米 糙米    </v>
      </c>
      <c r="X59" s="44" t="str">
        <f>K60&amp;" "&amp;K61&amp;" "&amp;K62&amp;" "&amp;K63&amp;" "&amp;K64&amp;" "&amp;K65</f>
        <v xml:space="preserve">素肉絲 豆干 芹菜 胡蘿蔔 薑 </v>
      </c>
      <c r="Y59" s="44" t="str">
        <f>M60&amp;" "&amp;M61&amp;" "&amp;M62&amp;" "&amp;M63&amp;" "&amp;M64&amp;" "&amp;M65</f>
        <v xml:space="preserve">雞蛋 大番茄    </v>
      </c>
      <c r="Z59" s="44" t="str">
        <f>O60&amp;" "&amp;O61&amp;" "&amp;O62&amp;" "&amp;O63&amp;" "&amp;O64&amp;" "&amp;O65</f>
        <v xml:space="preserve">蔬菜 薑    </v>
      </c>
      <c r="AA59" s="44" t="str">
        <f>Q60&amp;" "&amp;Q61&amp;" "&amp;Q62&amp;" "&amp;Q63&amp;" "&amp;Q64&amp;" "&amp;Q65</f>
        <v xml:space="preserve">粉圓 二砂糖    </v>
      </c>
      <c r="AB59" s="44" t="str">
        <f t="shared" si="1"/>
        <v xml:space="preserve">保久乳     </v>
      </c>
      <c r="AC59" s="44" t="str">
        <f>U60&amp;" "&amp;U61&amp;" "&amp;U62&amp;" "&amp;U63&amp;" "&amp;U64&amp;" "&amp;U65</f>
        <v xml:space="preserve">     </v>
      </c>
      <c r="AD59" s="44" t="e">
        <f>#REF!&amp;" "&amp;#REF!&amp;" "&amp;#REF!&amp;" "&amp;#REF!&amp;" "&amp;#REF!&amp;" "&amp;#REF!</f>
        <v>#REF!</v>
      </c>
    </row>
    <row r="60" spans="1:30" ht="15" customHeight="1">
      <c r="A60" s="89"/>
      <c r="B60" s="90"/>
      <c r="C60" s="90"/>
      <c r="D60" s="90"/>
      <c r="E60" s="97"/>
      <c r="F60" s="90"/>
      <c r="G60" s="90"/>
      <c r="H60" s="136"/>
      <c r="I60" s="155" t="s">
        <v>17</v>
      </c>
      <c r="J60" s="156">
        <v>7</v>
      </c>
      <c r="K60" s="156" t="s">
        <v>291</v>
      </c>
      <c r="L60" s="156">
        <v>0.6</v>
      </c>
      <c r="M60" s="156" t="s">
        <v>282</v>
      </c>
      <c r="N60" s="156">
        <v>2.5</v>
      </c>
      <c r="O60" s="21" t="s">
        <v>13</v>
      </c>
      <c r="P60" s="21">
        <v>7</v>
      </c>
      <c r="Q60" s="156" t="s">
        <v>102</v>
      </c>
      <c r="R60" s="156">
        <v>2</v>
      </c>
      <c r="S60" s="19" t="s">
        <v>115</v>
      </c>
      <c r="T60" s="19">
        <v>20</v>
      </c>
      <c r="U60" s="55"/>
      <c r="V60" s="5"/>
      <c r="W60" s="5"/>
      <c r="X60" s="5"/>
      <c r="Y60" s="5"/>
      <c r="Z60" s="5"/>
      <c r="AA60" s="5"/>
      <c r="AB60" s="5"/>
      <c r="AC60" s="5"/>
      <c r="AD60" s="5"/>
    </row>
    <row r="61" spans="1:30" ht="15" customHeight="1">
      <c r="A61" s="89"/>
      <c r="B61" s="90"/>
      <c r="C61" s="90"/>
      <c r="D61" s="90"/>
      <c r="E61" s="97"/>
      <c r="F61" s="90"/>
      <c r="G61" s="90"/>
      <c r="H61" s="136"/>
      <c r="I61" s="155" t="s">
        <v>32</v>
      </c>
      <c r="J61" s="156">
        <v>3</v>
      </c>
      <c r="K61" s="156" t="s">
        <v>92</v>
      </c>
      <c r="L61" s="156">
        <v>4</v>
      </c>
      <c r="M61" s="156" t="s">
        <v>303</v>
      </c>
      <c r="N61" s="156">
        <v>4</v>
      </c>
      <c r="O61" s="20" t="s">
        <v>27</v>
      </c>
      <c r="P61" s="20">
        <v>0.05</v>
      </c>
      <c r="Q61" s="156" t="s">
        <v>107</v>
      </c>
      <c r="R61" s="156">
        <v>1</v>
      </c>
      <c r="S61" s="19"/>
      <c r="T61" s="73"/>
      <c r="U61" s="55"/>
      <c r="V61" s="5"/>
      <c r="W61" s="5"/>
      <c r="X61" s="5"/>
      <c r="Y61" s="5"/>
      <c r="Z61" s="5"/>
      <c r="AA61" s="5"/>
      <c r="AB61" s="5"/>
      <c r="AC61" s="5"/>
      <c r="AD61" s="5"/>
    </row>
    <row r="62" spans="1:30" ht="15" customHeight="1">
      <c r="A62" s="89"/>
      <c r="B62" s="90"/>
      <c r="C62" s="90"/>
      <c r="D62" s="90"/>
      <c r="E62" s="97"/>
      <c r="F62" s="90"/>
      <c r="G62" s="90"/>
      <c r="H62" s="133"/>
      <c r="I62" s="155"/>
      <c r="J62" s="156"/>
      <c r="K62" s="156" t="s">
        <v>98</v>
      </c>
      <c r="L62" s="156">
        <v>2</v>
      </c>
      <c r="M62" s="156"/>
      <c r="N62" s="156"/>
      <c r="O62" s="20"/>
      <c r="P62" s="20"/>
      <c r="Q62" s="156"/>
      <c r="R62" s="156"/>
      <c r="S62" s="19"/>
      <c r="T62" s="19"/>
      <c r="U62" s="55"/>
      <c r="V62" s="5"/>
      <c r="W62" s="5"/>
      <c r="X62" s="5"/>
      <c r="Y62" s="5"/>
      <c r="Z62" s="5"/>
      <c r="AA62" s="5"/>
      <c r="AB62" s="5"/>
      <c r="AC62" s="5"/>
      <c r="AD62" s="5"/>
    </row>
    <row r="63" spans="1:30" ht="15" customHeight="1">
      <c r="A63" s="89"/>
      <c r="B63" s="90"/>
      <c r="C63" s="90"/>
      <c r="D63" s="90"/>
      <c r="E63" s="97"/>
      <c r="F63" s="90"/>
      <c r="G63" s="90"/>
      <c r="H63" s="136"/>
      <c r="I63" s="155"/>
      <c r="J63" s="156"/>
      <c r="K63" s="156" t="s">
        <v>280</v>
      </c>
      <c r="L63" s="156">
        <v>1</v>
      </c>
      <c r="M63" s="156"/>
      <c r="N63" s="156"/>
      <c r="O63" s="20"/>
      <c r="P63" s="20"/>
      <c r="Q63" s="156"/>
      <c r="R63" s="156"/>
      <c r="S63" s="19"/>
      <c r="T63" s="19"/>
      <c r="U63" s="55"/>
      <c r="V63" s="5"/>
      <c r="W63" s="5"/>
      <c r="X63" s="5"/>
      <c r="Y63" s="5"/>
      <c r="Z63" s="5"/>
      <c r="AA63" s="5"/>
      <c r="AB63" s="5"/>
      <c r="AC63" s="5"/>
      <c r="AD63" s="5"/>
    </row>
    <row r="64" spans="1:30" ht="15" customHeight="1">
      <c r="A64" s="89"/>
      <c r="B64" s="90"/>
      <c r="C64" s="90"/>
      <c r="D64" s="90"/>
      <c r="E64" s="97"/>
      <c r="F64" s="90"/>
      <c r="G64" s="90"/>
      <c r="H64" s="136"/>
      <c r="I64" s="155"/>
      <c r="J64" s="156"/>
      <c r="K64" s="156" t="s">
        <v>27</v>
      </c>
      <c r="L64" s="156">
        <v>0.05</v>
      </c>
      <c r="M64" s="156"/>
      <c r="N64" s="156"/>
      <c r="O64" s="20"/>
      <c r="P64" s="20"/>
      <c r="Q64" s="156"/>
      <c r="R64" s="156"/>
      <c r="S64" s="19"/>
      <c r="T64" s="19"/>
      <c r="U64" s="55"/>
      <c r="V64" s="5"/>
      <c r="W64" s="5"/>
      <c r="X64" s="5"/>
      <c r="Y64" s="5"/>
      <c r="Z64" s="5"/>
      <c r="AA64" s="5"/>
      <c r="AB64" s="5"/>
      <c r="AC64" s="5"/>
      <c r="AD64" s="5"/>
    </row>
    <row r="65" spans="1:30" ht="15" customHeight="1" thickBot="1">
      <c r="A65" s="93"/>
      <c r="B65" s="94"/>
      <c r="C65" s="94"/>
      <c r="D65" s="94"/>
      <c r="E65" s="105"/>
      <c r="F65" s="94"/>
      <c r="G65" s="94"/>
      <c r="H65" s="137"/>
      <c r="I65" s="157"/>
      <c r="J65" s="163"/>
      <c r="K65" s="163"/>
      <c r="L65" s="163"/>
      <c r="M65" s="163"/>
      <c r="N65" s="163"/>
      <c r="O65" s="25"/>
      <c r="P65" s="25"/>
      <c r="Q65" s="163"/>
      <c r="R65" s="163"/>
      <c r="S65" s="24"/>
      <c r="T65" s="24"/>
      <c r="U65" s="56"/>
      <c r="V65" s="8"/>
      <c r="W65" s="8"/>
      <c r="X65" s="8"/>
      <c r="Y65" s="8"/>
      <c r="Z65" s="8"/>
      <c r="AA65" s="8"/>
      <c r="AB65" s="8"/>
      <c r="AC65" s="8"/>
      <c r="AD65" s="8"/>
    </row>
    <row r="66" spans="1:30" ht="15" customHeight="1">
      <c r="A66" s="89" t="s">
        <v>130</v>
      </c>
      <c r="B66" s="90">
        <v>5.2</v>
      </c>
      <c r="C66" s="90">
        <v>3</v>
      </c>
      <c r="D66" s="90">
        <v>1.5</v>
      </c>
      <c r="E66" s="97">
        <v>2.2999999999999998</v>
      </c>
      <c r="F66" s="90">
        <v>0</v>
      </c>
      <c r="G66" s="90">
        <v>0</v>
      </c>
      <c r="H66" s="133">
        <f t="shared" si="0"/>
        <v>730</v>
      </c>
      <c r="I66" s="159" t="s">
        <v>151</v>
      </c>
      <c r="J66" s="154"/>
      <c r="K66" s="153" t="s">
        <v>295</v>
      </c>
      <c r="L66" s="161"/>
      <c r="M66" s="153" t="s">
        <v>204</v>
      </c>
      <c r="N66" s="161"/>
      <c r="O66" s="52" t="s">
        <v>16</v>
      </c>
      <c r="P66" s="52"/>
      <c r="Q66" s="153" t="s">
        <v>352</v>
      </c>
      <c r="R66" s="161"/>
      <c r="S66" s="22" t="s">
        <v>363</v>
      </c>
      <c r="T66" s="22"/>
      <c r="U66" s="55" t="s">
        <v>113</v>
      </c>
      <c r="V66" s="44" t="str">
        <f>A66</f>
        <v>P5</v>
      </c>
      <c r="W66" s="44" t="str">
        <f>I67&amp;" "&amp;I68&amp;" "&amp;I69&amp;" "&amp;I70&amp;" "&amp;I71&amp;" "&amp;I72</f>
        <v xml:space="preserve">米 黑秈糯米    </v>
      </c>
      <c r="X66" s="44" t="str">
        <f>K67&amp;" "&amp;K68&amp;" "&amp;K69&amp;" "&amp;K70&amp;" "&amp;K71&amp;" "&amp;K72</f>
        <v xml:space="preserve">豆包     </v>
      </c>
      <c r="Y66" s="44" t="str">
        <f>M67&amp;" "&amp;M68&amp;" "&amp;M69&amp;" "&amp;M70&amp;" "&amp;M71&amp;" "&amp;M72</f>
        <v xml:space="preserve">雞蛋     </v>
      </c>
      <c r="Z66" s="44" t="str">
        <f>O67&amp;" "&amp;O68&amp;" "&amp;O69&amp;" "&amp;O70&amp;" "&amp;O71&amp;" "&amp;O72</f>
        <v xml:space="preserve">蔬菜 薑    </v>
      </c>
      <c r="AA66" s="44" t="str">
        <f>Q67&amp;" "&amp;Q68&amp;" "&amp;Q69&amp;" "&amp;Q70&amp;" "&amp;Q71&amp;" "&amp;Q72</f>
        <v xml:space="preserve">白蘿蔔 胡蘿蔔    </v>
      </c>
      <c r="AB66" s="44" t="str">
        <f t="shared" si="1"/>
        <v xml:space="preserve">堅果     </v>
      </c>
      <c r="AC66" s="44" t="str">
        <f>U67&amp;" "&amp;U68&amp;" "&amp;U69&amp;" "&amp;U70&amp;" "&amp;U71&amp;" "&amp;U72</f>
        <v xml:space="preserve">有機豆奶     </v>
      </c>
      <c r="AD66" s="44" t="e">
        <f>#REF!&amp;" "&amp;#REF!&amp;" "&amp;#REF!&amp;" "&amp;#REF!&amp;" "&amp;#REF!&amp;" "&amp;#REF!</f>
        <v>#REF!</v>
      </c>
    </row>
    <row r="67" spans="1:30" ht="15" customHeight="1">
      <c r="A67" s="89"/>
      <c r="B67" s="90"/>
      <c r="C67" s="90"/>
      <c r="D67" s="90"/>
      <c r="E67" s="97"/>
      <c r="F67" s="90"/>
      <c r="G67" s="90"/>
      <c r="H67" s="136"/>
      <c r="I67" s="155" t="s">
        <v>17</v>
      </c>
      <c r="J67" s="156">
        <v>10</v>
      </c>
      <c r="K67" s="162" t="s">
        <v>103</v>
      </c>
      <c r="L67" s="161">
        <v>6</v>
      </c>
      <c r="M67" s="156" t="s">
        <v>282</v>
      </c>
      <c r="N67" s="156">
        <v>5.5</v>
      </c>
      <c r="O67" s="21" t="s">
        <v>13</v>
      </c>
      <c r="P67" s="21">
        <v>7</v>
      </c>
      <c r="Q67" s="156" t="s">
        <v>97</v>
      </c>
      <c r="R67" s="156">
        <v>5.5</v>
      </c>
      <c r="S67" s="19" t="s">
        <v>363</v>
      </c>
      <c r="T67" s="19">
        <v>1</v>
      </c>
      <c r="U67" s="55" t="s">
        <v>114</v>
      </c>
      <c r="V67" s="5"/>
      <c r="W67" s="5"/>
      <c r="X67" s="5"/>
      <c r="Y67" s="5"/>
      <c r="Z67" s="5"/>
      <c r="AA67" s="5"/>
      <c r="AB67" s="5"/>
      <c r="AC67" s="5"/>
      <c r="AD67" s="5"/>
    </row>
    <row r="68" spans="1:30" ht="15" customHeight="1">
      <c r="A68" s="89"/>
      <c r="B68" s="90"/>
      <c r="C68" s="90"/>
      <c r="D68" s="90"/>
      <c r="E68" s="97"/>
      <c r="F68" s="90"/>
      <c r="G68" s="90"/>
      <c r="H68" s="136"/>
      <c r="I68" s="155" t="s">
        <v>152</v>
      </c>
      <c r="J68" s="156">
        <v>0.4</v>
      </c>
      <c r="K68" s="156"/>
      <c r="L68" s="156"/>
      <c r="M68" s="156"/>
      <c r="N68" s="156"/>
      <c r="O68" s="20" t="s">
        <v>27</v>
      </c>
      <c r="P68" s="20">
        <v>0.05</v>
      </c>
      <c r="Q68" s="156" t="s">
        <v>280</v>
      </c>
      <c r="R68" s="156">
        <v>1</v>
      </c>
      <c r="S68" s="19"/>
      <c r="T68" s="73"/>
      <c r="U68" s="55"/>
      <c r="V68" s="5"/>
      <c r="W68" s="5"/>
      <c r="X68" s="5"/>
      <c r="Y68" s="5"/>
      <c r="Z68" s="5"/>
      <c r="AA68" s="5"/>
      <c r="AB68" s="5"/>
      <c r="AC68" s="5"/>
      <c r="AD68" s="5"/>
    </row>
    <row r="69" spans="1:30" ht="15" customHeight="1">
      <c r="A69" s="89"/>
      <c r="B69" s="90"/>
      <c r="C69" s="90"/>
      <c r="D69" s="90"/>
      <c r="E69" s="97"/>
      <c r="F69" s="90"/>
      <c r="G69" s="90"/>
      <c r="H69" s="133"/>
      <c r="I69" s="155"/>
      <c r="J69" s="156"/>
      <c r="K69" s="156"/>
      <c r="L69" s="156"/>
      <c r="M69" s="156"/>
      <c r="N69" s="156"/>
      <c r="O69" s="20"/>
      <c r="P69" s="20"/>
      <c r="Q69" s="156"/>
      <c r="R69" s="156"/>
      <c r="S69" s="19"/>
      <c r="T69" s="19"/>
      <c r="U69" s="55"/>
      <c r="V69" s="5"/>
      <c r="W69" s="5"/>
      <c r="X69" s="5"/>
      <c r="Y69" s="5"/>
      <c r="Z69" s="5"/>
      <c r="AA69" s="5"/>
      <c r="AB69" s="5"/>
      <c r="AC69" s="5"/>
      <c r="AD69" s="5"/>
    </row>
    <row r="70" spans="1:30" ht="15" customHeight="1">
      <c r="A70" s="89"/>
      <c r="B70" s="90"/>
      <c r="C70" s="90"/>
      <c r="D70" s="90"/>
      <c r="E70" s="97"/>
      <c r="F70" s="90"/>
      <c r="G70" s="90"/>
      <c r="H70" s="136"/>
      <c r="I70" s="155"/>
      <c r="J70" s="156"/>
      <c r="K70" s="156"/>
      <c r="L70" s="156"/>
      <c r="M70" s="156"/>
      <c r="N70" s="156"/>
      <c r="O70" s="20"/>
      <c r="P70" s="20"/>
      <c r="Q70" s="156"/>
      <c r="R70" s="156"/>
      <c r="S70" s="19"/>
      <c r="T70" s="19"/>
      <c r="U70" s="55"/>
      <c r="V70" s="5"/>
      <c r="W70" s="5"/>
      <c r="X70" s="5"/>
      <c r="Y70" s="5"/>
      <c r="Z70" s="5"/>
      <c r="AA70" s="5"/>
      <c r="AB70" s="5"/>
      <c r="AC70" s="5"/>
      <c r="AD70" s="5"/>
    </row>
    <row r="71" spans="1:30" ht="15" customHeight="1">
      <c r="A71" s="89"/>
      <c r="B71" s="90"/>
      <c r="C71" s="90"/>
      <c r="D71" s="90"/>
      <c r="E71" s="97"/>
      <c r="F71" s="90"/>
      <c r="G71" s="90"/>
      <c r="H71" s="136"/>
      <c r="I71" s="155"/>
      <c r="J71" s="156"/>
      <c r="K71" s="156"/>
      <c r="L71" s="156"/>
      <c r="M71" s="156"/>
      <c r="N71" s="156"/>
      <c r="O71" s="20"/>
      <c r="P71" s="20"/>
      <c r="Q71" s="156"/>
      <c r="R71" s="156"/>
      <c r="S71" s="19"/>
      <c r="T71" s="19"/>
      <c r="U71" s="55"/>
      <c r="V71" s="5"/>
      <c r="W71" s="5"/>
      <c r="X71" s="5"/>
      <c r="Y71" s="5"/>
      <c r="Z71" s="5"/>
      <c r="AA71" s="5"/>
      <c r="AB71" s="5"/>
      <c r="AC71" s="5"/>
      <c r="AD71" s="5"/>
    </row>
    <row r="72" spans="1:30" ht="15" customHeight="1" thickBot="1">
      <c r="A72" s="93"/>
      <c r="B72" s="94"/>
      <c r="C72" s="94"/>
      <c r="D72" s="94"/>
      <c r="E72" s="105"/>
      <c r="F72" s="94"/>
      <c r="G72" s="94"/>
      <c r="H72" s="137"/>
      <c r="I72" s="157"/>
      <c r="J72" s="158"/>
      <c r="K72" s="163"/>
      <c r="L72" s="163"/>
      <c r="M72" s="163"/>
      <c r="N72" s="163"/>
      <c r="O72" s="25"/>
      <c r="P72" s="25"/>
      <c r="Q72" s="163"/>
      <c r="R72" s="163"/>
      <c r="S72" s="24"/>
      <c r="T72" s="24"/>
      <c r="U72" s="56"/>
      <c r="V72" s="8"/>
      <c r="W72" s="8"/>
      <c r="X72" s="8"/>
      <c r="Y72" s="8"/>
      <c r="Z72" s="8"/>
      <c r="AA72" s="8"/>
      <c r="AB72" s="8"/>
      <c r="AC72" s="8"/>
      <c r="AD72" s="8"/>
    </row>
    <row r="73" spans="1:30" ht="15" customHeight="1">
      <c r="A73" s="85" t="s">
        <v>131</v>
      </c>
      <c r="B73" s="97">
        <v>5.0999999999999996</v>
      </c>
      <c r="C73" s="97">
        <v>1.7</v>
      </c>
      <c r="D73" s="97">
        <v>1.7</v>
      </c>
      <c r="E73" s="97">
        <v>2.2999999999999998</v>
      </c>
      <c r="F73" s="97">
        <v>0</v>
      </c>
      <c r="G73" s="97">
        <v>0</v>
      </c>
      <c r="H73" s="132">
        <f t="shared" ref="H73:H129" si="2">B73*70+C73*75+D73*25+E73*45</f>
        <v>630.5</v>
      </c>
      <c r="I73" s="153" t="s">
        <v>15</v>
      </c>
      <c r="J73" s="154"/>
      <c r="K73" s="153" t="s">
        <v>421</v>
      </c>
      <c r="L73" s="161"/>
      <c r="M73" s="153" t="s">
        <v>318</v>
      </c>
      <c r="N73" s="161"/>
      <c r="O73" s="52" t="s">
        <v>16</v>
      </c>
      <c r="P73" s="52"/>
      <c r="Q73" s="153" t="s">
        <v>263</v>
      </c>
      <c r="R73" s="161"/>
      <c r="S73" s="22" t="s">
        <v>364</v>
      </c>
      <c r="T73" s="22"/>
      <c r="U73" s="55"/>
      <c r="V73" s="44" t="str">
        <f>A73</f>
        <v>Q1</v>
      </c>
      <c r="W73" s="44" t="str">
        <f>I74&amp;" "&amp;I75&amp;" "&amp;I76&amp;" "&amp;I77&amp;" "&amp;I78&amp;" "&amp;I79</f>
        <v xml:space="preserve">米     </v>
      </c>
      <c r="X73" s="44" t="str">
        <f>K74&amp;" "&amp;K75&amp;" "&amp;K76&amp;" "&amp;K77&amp;" "&amp;K78&amp;" "&amp;K79</f>
        <v xml:space="preserve">豆干 醃漬花胡瓜 薑 胡蘿蔔  </v>
      </c>
      <c r="Y73" s="44" t="str">
        <f>M74&amp;" "&amp;M75&amp;" "&amp;M76&amp;" "&amp;M77&amp;" "&amp;M78&amp;" "&amp;M79</f>
        <v xml:space="preserve">素甜不辣 芹菜 胡蘿蔔 薑  </v>
      </c>
      <c r="Z73" s="44" t="str">
        <f>O74&amp;" "&amp;O75&amp;" "&amp;O76&amp;" "&amp;O77&amp;" "&amp;O78&amp;" "&amp;O79</f>
        <v xml:space="preserve">蔬菜 薑    </v>
      </c>
      <c r="AA73" s="44" t="str">
        <f>Q74&amp;" "&amp;Q75&amp;" "&amp;Q76&amp;" "&amp;Q77&amp;" "&amp;Q78&amp;" "&amp;Q79</f>
        <v xml:space="preserve">金針菜乾 薑 冬粉   </v>
      </c>
      <c r="AB73" s="44" t="str">
        <f t="shared" si="1"/>
        <v xml:space="preserve">草莓餐包     </v>
      </c>
      <c r="AC73" s="44" t="str">
        <f>U74&amp;" "&amp;U75&amp;" "&amp;U76&amp;" "&amp;U77&amp;" "&amp;U78&amp;" "&amp;U79</f>
        <v xml:space="preserve">     </v>
      </c>
      <c r="AD73" s="44" t="e">
        <f>#REF!&amp;" "&amp;#REF!&amp;" "&amp;#REF!&amp;" "&amp;#REF!&amp;" "&amp;#REF!&amp;" "&amp;#REF!</f>
        <v>#REF!</v>
      </c>
    </row>
    <row r="74" spans="1:30" ht="15" customHeight="1">
      <c r="A74" s="89"/>
      <c r="B74" s="97"/>
      <c r="C74" s="97"/>
      <c r="D74" s="97"/>
      <c r="E74" s="97"/>
      <c r="F74" s="97"/>
      <c r="G74" s="97"/>
      <c r="H74" s="132"/>
      <c r="I74" s="155" t="s">
        <v>17</v>
      </c>
      <c r="J74" s="156">
        <v>10</v>
      </c>
      <c r="K74" s="162" t="s">
        <v>92</v>
      </c>
      <c r="L74" s="161">
        <v>6</v>
      </c>
      <c r="M74" s="156" t="s">
        <v>319</v>
      </c>
      <c r="N74" s="156">
        <v>0.5</v>
      </c>
      <c r="O74" s="21" t="s">
        <v>13</v>
      </c>
      <c r="P74" s="21">
        <v>7</v>
      </c>
      <c r="Q74" s="156" t="s">
        <v>353</v>
      </c>
      <c r="R74" s="156">
        <v>0.6</v>
      </c>
      <c r="S74" s="19" t="s">
        <v>364</v>
      </c>
      <c r="T74" s="73">
        <v>2.5</v>
      </c>
      <c r="U74" s="55"/>
      <c r="V74" s="5"/>
      <c r="W74" s="5"/>
      <c r="X74" s="5"/>
      <c r="Y74" s="5"/>
      <c r="Z74" s="5"/>
      <c r="AA74" s="5"/>
      <c r="AB74" s="5"/>
      <c r="AC74" s="5"/>
      <c r="AD74" s="5"/>
    </row>
    <row r="75" spans="1:30" ht="15" customHeight="1">
      <c r="A75" s="89"/>
      <c r="B75" s="97"/>
      <c r="C75" s="97"/>
      <c r="D75" s="97"/>
      <c r="E75" s="97"/>
      <c r="F75" s="97"/>
      <c r="G75" s="97"/>
      <c r="H75" s="132"/>
      <c r="I75" s="155"/>
      <c r="J75" s="156"/>
      <c r="K75" s="162" t="s">
        <v>287</v>
      </c>
      <c r="L75" s="161">
        <v>2</v>
      </c>
      <c r="M75" s="156" t="s">
        <v>98</v>
      </c>
      <c r="N75" s="156">
        <v>4</v>
      </c>
      <c r="O75" s="20" t="s">
        <v>27</v>
      </c>
      <c r="P75" s="20">
        <v>0.05</v>
      </c>
      <c r="Q75" s="161" t="s">
        <v>346</v>
      </c>
      <c r="R75" s="161">
        <v>0.05</v>
      </c>
      <c r="S75" s="19"/>
      <c r="T75" s="19"/>
      <c r="U75" s="55"/>
      <c r="V75" s="5"/>
      <c r="W75" s="5"/>
      <c r="X75" s="5"/>
      <c r="Y75" s="5"/>
      <c r="Z75" s="5"/>
      <c r="AA75" s="5"/>
      <c r="AB75" s="5"/>
      <c r="AC75" s="5"/>
      <c r="AD75" s="5"/>
    </row>
    <row r="76" spans="1:30" ht="15" customHeight="1">
      <c r="A76" s="89"/>
      <c r="B76" s="97"/>
      <c r="C76" s="97"/>
      <c r="D76" s="97"/>
      <c r="E76" s="97"/>
      <c r="F76" s="97"/>
      <c r="G76" s="97"/>
      <c r="H76" s="132"/>
      <c r="I76" s="155"/>
      <c r="J76" s="156"/>
      <c r="K76" s="156" t="s">
        <v>27</v>
      </c>
      <c r="L76" s="156">
        <v>0.05</v>
      </c>
      <c r="M76" s="156" t="s">
        <v>280</v>
      </c>
      <c r="N76" s="156">
        <v>0.5</v>
      </c>
      <c r="O76" s="20"/>
      <c r="P76" s="20"/>
      <c r="Q76" s="156" t="s">
        <v>100</v>
      </c>
      <c r="R76" s="156">
        <v>0.3</v>
      </c>
      <c r="S76" s="19"/>
      <c r="T76" s="19"/>
      <c r="U76" s="55"/>
      <c r="V76" s="5"/>
      <c r="W76" s="5"/>
      <c r="X76" s="5"/>
      <c r="Y76" s="5"/>
      <c r="Z76" s="5"/>
      <c r="AA76" s="5"/>
      <c r="AB76" s="5"/>
      <c r="AC76" s="5"/>
      <c r="AD76" s="5"/>
    </row>
    <row r="77" spans="1:30" ht="15" customHeight="1">
      <c r="A77" s="89"/>
      <c r="B77" s="97"/>
      <c r="C77" s="97"/>
      <c r="D77" s="97"/>
      <c r="E77" s="97"/>
      <c r="F77" s="97"/>
      <c r="G77" s="97"/>
      <c r="H77" s="132"/>
      <c r="I77" s="155"/>
      <c r="J77" s="156"/>
      <c r="K77" s="156" t="s">
        <v>280</v>
      </c>
      <c r="L77" s="156">
        <v>1</v>
      </c>
      <c r="M77" s="156" t="s">
        <v>27</v>
      </c>
      <c r="N77" s="156">
        <v>0.05</v>
      </c>
      <c r="O77" s="20"/>
      <c r="P77" s="20"/>
      <c r="Q77" s="156"/>
      <c r="R77" s="156"/>
      <c r="S77" s="19"/>
      <c r="T77" s="19"/>
      <c r="U77" s="55"/>
      <c r="V77" s="5"/>
      <c r="W77" s="5"/>
      <c r="X77" s="5"/>
      <c r="Y77" s="5"/>
      <c r="Z77" s="5"/>
      <c r="AA77" s="5"/>
      <c r="AB77" s="5"/>
      <c r="AC77" s="5"/>
      <c r="AD77" s="5"/>
    </row>
    <row r="78" spans="1:30" ht="15" customHeight="1">
      <c r="A78" s="89"/>
      <c r="B78" s="97"/>
      <c r="C78" s="97"/>
      <c r="D78" s="97"/>
      <c r="E78" s="97"/>
      <c r="F78" s="97"/>
      <c r="G78" s="97"/>
      <c r="H78" s="132"/>
      <c r="I78" s="155"/>
      <c r="J78" s="196"/>
      <c r="K78" s="164"/>
      <c r="L78" s="164"/>
      <c r="M78" s="156"/>
      <c r="N78" s="156"/>
      <c r="O78" s="20"/>
      <c r="P78" s="20"/>
      <c r="Q78" s="156"/>
      <c r="R78" s="156"/>
      <c r="S78" s="19"/>
      <c r="T78" s="19"/>
      <c r="U78" s="55"/>
      <c r="V78" s="5"/>
      <c r="W78" s="5"/>
      <c r="X78" s="5"/>
      <c r="Y78" s="5"/>
      <c r="Z78" s="5"/>
      <c r="AA78" s="5"/>
      <c r="AB78" s="5"/>
      <c r="AC78" s="5"/>
      <c r="AD78" s="5"/>
    </row>
    <row r="79" spans="1:30" ht="15" customHeight="1" thickBot="1">
      <c r="A79" s="89"/>
      <c r="B79" s="97"/>
      <c r="C79" s="97"/>
      <c r="D79" s="97"/>
      <c r="E79" s="97"/>
      <c r="F79" s="97"/>
      <c r="G79" s="97"/>
      <c r="H79" s="132"/>
      <c r="I79" s="160"/>
      <c r="J79" s="158"/>
      <c r="K79" s="179"/>
      <c r="L79" s="179"/>
      <c r="M79" s="163"/>
      <c r="N79" s="163"/>
      <c r="O79" s="146"/>
      <c r="P79" s="146"/>
      <c r="Q79" s="163"/>
      <c r="R79" s="163"/>
      <c r="S79" s="24"/>
      <c r="T79" s="24"/>
      <c r="U79" s="56"/>
      <c r="V79" s="8"/>
      <c r="W79" s="8"/>
      <c r="X79" s="8"/>
      <c r="Y79" s="8"/>
      <c r="Z79" s="8"/>
      <c r="AA79" s="8"/>
      <c r="AB79" s="8"/>
      <c r="AC79" s="8"/>
      <c r="AD79" s="8"/>
    </row>
    <row r="80" spans="1:30" ht="15" customHeight="1">
      <c r="A80" s="85" t="s">
        <v>132</v>
      </c>
      <c r="B80" s="107">
        <v>5.7</v>
      </c>
      <c r="C80" s="107">
        <v>2.5</v>
      </c>
      <c r="D80" s="107">
        <v>1.5</v>
      </c>
      <c r="E80" s="104">
        <v>2.2999999999999998</v>
      </c>
      <c r="F80" s="107">
        <v>0</v>
      </c>
      <c r="G80" s="107">
        <v>0</v>
      </c>
      <c r="H80" s="138">
        <f t="shared" si="2"/>
        <v>727.5</v>
      </c>
      <c r="I80" s="153" t="s">
        <v>28</v>
      </c>
      <c r="J80" s="154"/>
      <c r="K80" s="153" t="s">
        <v>281</v>
      </c>
      <c r="L80" s="161"/>
      <c r="M80" s="153" t="s">
        <v>93</v>
      </c>
      <c r="N80" s="161"/>
      <c r="O80" s="150" t="s">
        <v>16</v>
      </c>
      <c r="P80" s="150"/>
      <c r="Q80" s="153" t="s">
        <v>264</v>
      </c>
      <c r="R80" s="161"/>
      <c r="S80" s="22" t="s">
        <v>112</v>
      </c>
      <c r="T80" s="22"/>
      <c r="U80" s="55"/>
      <c r="V80" s="44" t="str">
        <f>A80</f>
        <v>Q2</v>
      </c>
      <c r="W80" s="44" t="str">
        <f>I81&amp;" "&amp;I82&amp;" "&amp;I83&amp;" "&amp;I84&amp;" "&amp;I85&amp;" "&amp;I86</f>
        <v xml:space="preserve">米 糙米    </v>
      </c>
      <c r="X80" s="44" t="str">
        <f>K81&amp;" "&amp;K82&amp;" "&amp;K83&amp;" "&amp;K84&amp;" "&amp;K85&amp;" "&amp;K86</f>
        <v xml:space="preserve">雞蛋     </v>
      </c>
      <c r="Y80" s="44" t="str">
        <f>M81&amp;" "&amp;M82&amp;" "&amp;M83&amp;" "&amp;M84&amp;" "&amp;M85&amp;" "&amp;M86</f>
        <v>豆腐 素絞肉 胡蘿蔔 薑 豆瓣醬 杏鮑菇</v>
      </c>
      <c r="Z80" s="44" t="str">
        <f>O81&amp;" "&amp;O82&amp;" "&amp;O83&amp;" "&amp;O84&amp;" "&amp;O85&amp;" "&amp;O86</f>
        <v xml:space="preserve">蔬菜 薑    </v>
      </c>
      <c r="AA80" s="44" t="str">
        <f>Q81&amp;" "&amp;Q82&amp;" "&amp;Q83&amp;" "&amp;Q84&amp;" "&amp;Q85&amp;" "&amp;Q86</f>
        <v xml:space="preserve">乾裙帶菜 薑 雞蛋   </v>
      </c>
      <c r="AB80" s="44" t="str">
        <f t="shared" ref="AB80:AB136" si="3">S81&amp;" "&amp;S82&amp;" "&amp;S83&amp;" "&amp;S84&amp;" "&amp;S85&amp;" "&amp;S86</f>
        <v xml:space="preserve">水果     </v>
      </c>
      <c r="AC80" s="44" t="str">
        <f>U81&amp;" "&amp;U82&amp;" "&amp;U83&amp;" "&amp;U84&amp;" "&amp;U85&amp;" "&amp;U86</f>
        <v xml:space="preserve">     </v>
      </c>
      <c r="AD80" s="44" t="e">
        <f>#REF!&amp;" "&amp;#REF!&amp;" "&amp;#REF!&amp;" "&amp;#REF!&amp;" "&amp;#REF!&amp;" "&amp;#REF!</f>
        <v>#REF!</v>
      </c>
    </row>
    <row r="81" spans="1:30" ht="15" customHeight="1">
      <c r="A81" s="89"/>
      <c r="B81" s="90"/>
      <c r="C81" s="90"/>
      <c r="D81" s="90"/>
      <c r="E81" s="97"/>
      <c r="F81" s="90"/>
      <c r="G81" s="90"/>
      <c r="H81" s="133"/>
      <c r="I81" s="155" t="s">
        <v>17</v>
      </c>
      <c r="J81" s="156">
        <v>7</v>
      </c>
      <c r="K81" s="162" t="s">
        <v>282</v>
      </c>
      <c r="L81" s="161">
        <v>5.5</v>
      </c>
      <c r="M81" s="156" t="s">
        <v>91</v>
      </c>
      <c r="N81" s="156">
        <v>5</v>
      </c>
      <c r="O81" s="21" t="s">
        <v>13</v>
      </c>
      <c r="P81" s="21">
        <v>7</v>
      </c>
      <c r="Q81" s="156" t="s">
        <v>323</v>
      </c>
      <c r="R81" s="156">
        <v>0.6</v>
      </c>
      <c r="S81" s="19" t="s">
        <v>112</v>
      </c>
      <c r="T81" s="19">
        <v>12</v>
      </c>
      <c r="U81" s="55"/>
      <c r="V81" s="5"/>
      <c r="W81" s="5"/>
      <c r="X81" s="5"/>
      <c r="Y81" s="5"/>
      <c r="Z81" s="5"/>
      <c r="AA81" s="5"/>
      <c r="AB81" s="5"/>
      <c r="AC81" s="5"/>
      <c r="AD81" s="5"/>
    </row>
    <row r="82" spans="1:30" ht="15" customHeight="1">
      <c r="A82" s="89"/>
      <c r="B82" s="90"/>
      <c r="C82" s="90"/>
      <c r="D82" s="90"/>
      <c r="E82" s="97"/>
      <c r="F82" s="90"/>
      <c r="G82" s="90"/>
      <c r="H82" s="133"/>
      <c r="I82" s="155" t="s">
        <v>32</v>
      </c>
      <c r="J82" s="156">
        <v>3</v>
      </c>
      <c r="K82" s="162"/>
      <c r="L82" s="161"/>
      <c r="M82" s="156" t="s">
        <v>296</v>
      </c>
      <c r="N82" s="156">
        <v>0.6</v>
      </c>
      <c r="O82" s="20" t="s">
        <v>27</v>
      </c>
      <c r="P82" s="20">
        <v>0.05</v>
      </c>
      <c r="Q82" s="172" t="s">
        <v>346</v>
      </c>
      <c r="R82" s="156">
        <v>0.05</v>
      </c>
      <c r="S82" s="19"/>
      <c r="T82" s="73"/>
      <c r="U82" s="55"/>
      <c r="V82" s="5"/>
      <c r="W82" s="5"/>
      <c r="X82" s="5"/>
      <c r="Y82" s="5"/>
      <c r="Z82" s="5"/>
      <c r="AA82" s="5"/>
      <c r="AB82" s="5"/>
      <c r="AC82" s="5"/>
      <c r="AD82" s="5"/>
    </row>
    <row r="83" spans="1:30" ht="15" customHeight="1">
      <c r="A83" s="89"/>
      <c r="B83" s="90"/>
      <c r="C83" s="90"/>
      <c r="D83" s="90"/>
      <c r="E83" s="97"/>
      <c r="F83" s="90"/>
      <c r="G83" s="90"/>
      <c r="H83" s="133"/>
      <c r="I83" s="155"/>
      <c r="J83" s="156"/>
      <c r="K83" s="162"/>
      <c r="L83" s="161"/>
      <c r="M83" s="156" t="s">
        <v>280</v>
      </c>
      <c r="N83" s="156">
        <v>1</v>
      </c>
      <c r="O83" s="20"/>
      <c r="P83" s="20"/>
      <c r="Q83" s="156" t="s">
        <v>282</v>
      </c>
      <c r="R83" s="156">
        <v>2</v>
      </c>
      <c r="S83" s="19"/>
      <c r="T83" s="19"/>
      <c r="U83" s="55"/>
      <c r="V83" s="5"/>
      <c r="W83" s="5"/>
      <c r="X83" s="5"/>
      <c r="Y83" s="5"/>
      <c r="Z83" s="5"/>
      <c r="AA83" s="5"/>
      <c r="AB83" s="5"/>
      <c r="AC83" s="5"/>
      <c r="AD83" s="5"/>
    </row>
    <row r="84" spans="1:30" ht="15" customHeight="1">
      <c r="A84" s="89"/>
      <c r="B84" s="90"/>
      <c r="C84" s="90"/>
      <c r="D84" s="90"/>
      <c r="E84" s="97"/>
      <c r="F84" s="90"/>
      <c r="G84" s="90"/>
      <c r="H84" s="133"/>
      <c r="I84" s="155"/>
      <c r="J84" s="156"/>
      <c r="K84" s="156"/>
      <c r="L84" s="156"/>
      <c r="M84" s="156" t="s">
        <v>27</v>
      </c>
      <c r="N84" s="156">
        <v>0.05</v>
      </c>
      <c r="O84" s="20"/>
      <c r="P84" s="20"/>
      <c r="Q84" s="156"/>
      <c r="R84" s="156"/>
      <c r="S84" s="19"/>
      <c r="T84" s="19"/>
      <c r="U84" s="55"/>
      <c r="V84" s="5"/>
      <c r="W84" s="5"/>
      <c r="X84" s="5"/>
      <c r="Y84" s="5"/>
      <c r="Z84" s="5"/>
      <c r="AA84" s="5"/>
      <c r="AB84" s="5"/>
      <c r="AC84" s="5"/>
      <c r="AD84" s="5"/>
    </row>
    <row r="85" spans="1:30" ht="15" customHeight="1">
      <c r="A85" s="89"/>
      <c r="B85" s="90"/>
      <c r="C85" s="90"/>
      <c r="D85" s="90"/>
      <c r="E85" s="97"/>
      <c r="F85" s="90"/>
      <c r="G85" s="90"/>
      <c r="H85" s="133"/>
      <c r="I85" s="155"/>
      <c r="J85" s="156"/>
      <c r="K85" s="156"/>
      <c r="L85" s="156"/>
      <c r="M85" s="156" t="s">
        <v>62</v>
      </c>
      <c r="N85" s="156"/>
      <c r="O85" s="20"/>
      <c r="P85" s="20"/>
      <c r="Q85" s="156"/>
      <c r="R85" s="156"/>
      <c r="S85" s="19"/>
      <c r="T85" s="19"/>
      <c r="U85" s="55"/>
      <c r="V85" s="5"/>
      <c r="W85" s="5"/>
      <c r="X85" s="5"/>
      <c r="Y85" s="5"/>
      <c r="Z85" s="5"/>
      <c r="AA85" s="5"/>
      <c r="AB85" s="5"/>
      <c r="AC85" s="5"/>
      <c r="AD85" s="5"/>
    </row>
    <row r="86" spans="1:30" ht="15" customHeight="1" thickBot="1">
      <c r="A86" s="93"/>
      <c r="B86" s="94"/>
      <c r="C86" s="94"/>
      <c r="D86" s="94"/>
      <c r="E86" s="105"/>
      <c r="F86" s="94"/>
      <c r="G86" s="94"/>
      <c r="H86" s="139"/>
      <c r="I86" s="160"/>
      <c r="J86" s="158"/>
      <c r="K86" s="163"/>
      <c r="L86" s="163"/>
      <c r="M86" s="176" t="s">
        <v>81</v>
      </c>
      <c r="N86" s="176">
        <v>2</v>
      </c>
      <c r="O86" s="25"/>
      <c r="P86" s="25"/>
      <c r="Q86" s="163"/>
      <c r="R86" s="163"/>
      <c r="S86" s="24"/>
      <c r="T86" s="24"/>
      <c r="U86" s="56"/>
      <c r="V86" s="8"/>
      <c r="W86" s="8"/>
      <c r="X86" s="8"/>
      <c r="Y86" s="8"/>
      <c r="Z86" s="8"/>
      <c r="AA86" s="8"/>
      <c r="AB86" s="8"/>
      <c r="AC86" s="8"/>
      <c r="AD86" s="8"/>
    </row>
    <row r="87" spans="1:30" ht="15" customHeight="1">
      <c r="A87" s="89" t="s">
        <v>133</v>
      </c>
      <c r="B87" s="90">
        <v>4.2</v>
      </c>
      <c r="C87" s="90">
        <v>3.1</v>
      </c>
      <c r="D87" s="90">
        <v>1.5</v>
      </c>
      <c r="E87" s="97">
        <v>2.2999999999999998</v>
      </c>
      <c r="F87" s="90">
        <v>0</v>
      </c>
      <c r="G87" s="110">
        <v>0</v>
      </c>
      <c r="H87" s="132">
        <f t="shared" si="2"/>
        <v>667.5</v>
      </c>
      <c r="I87" s="153" t="s">
        <v>153</v>
      </c>
      <c r="J87" s="154"/>
      <c r="K87" s="153" t="s">
        <v>293</v>
      </c>
      <c r="L87" s="161"/>
      <c r="M87" s="173" t="s">
        <v>320</v>
      </c>
      <c r="N87" s="161"/>
      <c r="O87" s="52" t="s">
        <v>16</v>
      </c>
      <c r="P87" s="52"/>
      <c r="Q87" s="153" t="s">
        <v>265</v>
      </c>
      <c r="R87" s="161"/>
      <c r="S87" s="22" t="s">
        <v>116</v>
      </c>
      <c r="T87" s="22"/>
      <c r="U87" s="55"/>
      <c r="V87" s="44" t="str">
        <f>A87</f>
        <v>Q3</v>
      </c>
      <c r="W87" s="44" t="str">
        <f>I88&amp;" "&amp;I89&amp;" "&amp;I90&amp;" "&amp;I91&amp;" "&amp;I92&amp;" "&amp;I93</f>
        <v xml:space="preserve">刈包     </v>
      </c>
      <c r="X87" s="44" t="str">
        <f>K88&amp;" "&amp;K89&amp;" "&amp;K90&amp;" "&amp;K91&amp;" "&amp;K92&amp;" "&amp;K93</f>
        <v xml:space="preserve">素排     </v>
      </c>
      <c r="Y87" s="44" t="str">
        <f>M88&amp;" "&amp;M89&amp;" "&amp;M90&amp;" "&amp;M91&amp;" "&amp;M92&amp;" "&amp;M93</f>
        <v xml:space="preserve">素絞肉 酸菜 薑   </v>
      </c>
      <c r="Z87" s="44" t="str">
        <f>O88&amp;" "&amp;O89&amp;" "&amp;O90&amp;" "&amp;O91&amp;" "&amp;O92&amp;" "&amp;O93</f>
        <v xml:space="preserve">蔬菜 薑    </v>
      </c>
      <c r="AA87" s="44" t="str">
        <f>Q88&amp;" "&amp;Q89&amp;" "&amp;Q90&amp;" "&amp;Q91&amp;" "&amp;Q92&amp;" "&amp;Q93</f>
        <v>米粉 素絞肉 桶筍絲 素黑輪 胡蘿蔔 乾木耳</v>
      </c>
      <c r="AB87" s="44" t="str">
        <f t="shared" si="3"/>
        <v xml:space="preserve">保久乳     </v>
      </c>
      <c r="AC87" s="44" t="str">
        <f>U88&amp;" "&amp;U89&amp;" "&amp;U90&amp;" "&amp;U91&amp;" "&amp;U92&amp;" "&amp;U93</f>
        <v xml:space="preserve">     </v>
      </c>
      <c r="AD87" s="44" t="e">
        <f>#REF!&amp;" "&amp;#REF!&amp;" "&amp;#REF!&amp;" "&amp;#REF!&amp;" "&amp;#REF!&amp;" "&amp;#REF!</f>
        <v>#REF!</v>
      </c>
    </row>
    <row r="88" spans="1:30" ht="15" customHeight="1">
      <c r="A88" s="89"/>
      <c r="B88" s="90"/>
      <c r="C88" s="90"/>
      <c r="D88" s="90"/>
      <c r="E88" s="97"/>
      <c r="F88" s="90"/>
      <c r="G88" s="110"/>
      <c r="H88" s="132"/>
      <c r="I88" s="155" t="s">
        <v>154</v>
      </c>
      <c r="J88" s="156">
        <v>6</v>
      </c>
      <c r="K88" s="156" t="s">
        <v>283</v>
      </c>
      <c r="L88" s="156">
        <v>6</v>
      </c>
      <c r="M88" s="156" t="s">
        <v>296</v>
      </c>
      <c r="N88" s="156">
        <v>0.5</v>
      </c>
      <c r="O88" s="21" t="s">
        <v>13</v>
      </c>
      <c r="P88" s="21">
        <v>7</v>
      </c>
      <c r="Q88" s="156" t="s">
        <v>354</v>
      </c>
      <c r="R88" s="156">
        <v>2</v>
      </c>
      <c r="S88" s="19" t="s">
        <v>116</v>
      </c>
      <c r="T88" s="19">
        <v>20</v>
      </c>
      <c r="U88" s="55"/>
      <c r="V88" s="5"/>
      <c r="W88" s="5"/>
      <c r="X88" s="5"/>
      <c r="Y88" s="5"/>
      <c r="Z88" s="5"/>
      <c r="AA88" s="5"/>
      <c r="AB88" s="5"/>
      <c r="AC88" s="5"/>
      <c r="AD88" s="5"/>
    </row>
    <row r="89" spans="1:30" ht="15" customHeight="1">
      <c r="A89" s="89"/>
      <c r="B89" s="90"/>
      <c r="C89" s="90"/>
      <c r="D89" s="90"/>
      <c r="E89" s="97"/>
      <c r="F89" s="90"/>
      <c r="G89" s="110"/>
      <c r="H89" s="132"/>
      <c r="I89" s="155"/>
      <c r="J89" s="156"/>
      <c r="K89" s="156"/>
      <c r="L89" s="156"/>
      <c r="M89" s="156" t="s">
        <v>321</v>
      </c>
      <c r="N89" s="156">
        <v>4.5</v>
      </c>
      <c r="O89" s="20" t="s">
        <v>27</v>
      </c>
      <c r="P89" s="20">
        <v>0.05</v>
      </c>
      <c r="Q89" s="156" t="s">
        <v>296</v>
      </c>
      <c r="R89" s="156">
        <v>0.5</v>
      </c>
      <c r="S89" s="19"/>
      <c r="T89" s="73"/>
      <c r="U89" s="55"/>
      <c r="V89" s="5"/>
      <c r="W89" s="5"/>
      <c r="X89" s="5"/>
      <c r="Y89" s="5"/>
      <c r="Z89" s="5"/>
      <c r="AA89" s="5"/>
      <c r="AB89" s="5"/>
      <c r="AC89" s="5"/>
      <c r="AD89" s="5"/>
    </row>
    <row r="90" spans="1:30" ht="15" customHeight="1">
      <c r="A90" s="89"/>
      <c r="B90" s="90"/>
      <c r="C90" s="90"/>
      <c r="D90" s="90"/>
      <c r="E90" s="97"/>
      <c r="F90" s="90"/>
      <c r="G90" s="110"/>
      <c r="H90" s="132"/>
      <c r="I90" s="155"/>
      <c r="J90" s="156"/>
      <c r="K90" s="156"/>
      <c r="L90" s="156"/>
      <c r="M90" s="156" t="s">
        <v>27</v>
      </c>
      <c r="N90" s="156">
        <v>0.05</v>
      </c>
      <c r="O90" s="20"/>
      <c r="P90" s="20"/>
      <c r="Q90" s="156" t="s">
        <v>355</v>
      </c>
      <c r="R90" s="156">
        <v>1</v>
      </c>
      <c r="S90" s="19"/>
      <c r="T90" s="19"/>
      <c r="U90" s="55"/>
      <c r="V90" s="5"/>
      <c r="W90" s="5"/>
      <c r="X90" s="5"/>
      <c r="Y90" s="5"/>
      <c r="Z90" s="5"/>
      <c r="AA90" s="5"/>
      <c r="AB90" s="5"/>
      <c r="AC90" s="5"/>
      <c r="AD90" s="5"/>
    </row>
    <row r="91" spans="1:30" ht="15" customHeight="1">
      <c r="A91" s="89"/>
      <c r="B91" s="90"/>
      <c r="C91" s="90"/>
      <c r="D91" s="90"/>
      <c r="E91" s="97"/>
      <c r="F91" s="90"/>
      <c r="G91" s="111"/>
      <c r="H91" s="134"/>
      <c r="I91" s="155"/>
      <c r="J91" s="156"/>
      <c r="K91" s="156"/>
      <c r="L91" s="156"/>
      <c r="M91" s="156"/>
      <c r="N91" s="156"/>
      <c r="O91" s="20"/>
      <c r="P91" s="20"/>
      <c r="Q91" s="156" t="s">
        <v>109</v>
      </c>
      <c r="R91" s="156">
        <v>0.5</v>
      </c>
      <c r="S91" s="19"/>
      <c r="T91" s="19"/>
      <c r="U91" s="55"/>
      <c r="V91" s="5"/>
      <c r="W91" s="5"/>
      <c r="X91" s="5"/>
      <c r="Y91" s="5"/>
      <c r="Z91" s="5"/>
      <c r="AA91" s="5"/>
      <c r="AB91" s="5"/>
      <c r="AC91" s="5"/>
      <c r="AD91" s="5"/>
    </row>
    <row r="92" spans="1:30" ht="15" customHeight="1">
      <c r="A92" s="89"/>
      <c r="B92" s="90"/>
      <c r="C92" s="90"/>
      <c r="D92" s="90"/>
      <c r="E92" s="97"/>
      <c r="F92" s="90"/>
      <c r="G92" s="110"/>
      <c r="H92" s="132"/>
      <c r="I92" s="155"/>
      <c r="J92" s="156"/>
      <c r="K92" s="156"/>
      <c r="L92" s="156"/>
      <c r="M92" s="156"/>
      <c r="N92" s="156"/>
      <c r="O92" s="20"/>
      <c r="P92" s="20"/>
      <c r="Q92" s="156" t="s">
        <v>280</v>
      </c>
      <c r="R92" s="156">
        <v>0.5</v>
      </c>
      <c r="S92" s="19"/>
      <c r="T92" s="19"/>
      <c r="U92" s="55"/>
      <c r="V92" s="5"/>
      <c r="W92" s="5"/>
      <c r="X92" s="5"/>
      <c r="Y92" s="5"/>
      <c r="Z92" s="5"/>
      <c r="AA92" s="5"/>
      <c r="AB92" s="5"/>
      <c r="AC92" s="5"/>
      <c r="AD92" s="5"/>
    </row>
    <row r="93" spans="1:30" ht="15" customHeight="1" thickBot="1">
      <c r="A93" s="89"/>
      <c r="B93" s="90"/>
      <c r="C93" s="90"/>
      <c r="D93" s="90"/>
      <c r="E93" s="97"/>
      <c r="F93" s="90"/>
      <c r="G93" s="110"/>
      <c r="H93" s="132"/>
      <c r="I93" s="157"/>
      <c r="J93" s="158"/>
      <c r="K93" s="163"/>
      <c r="L93" s="163"/>
      <c r="M93" s="163"/>
      <c r="N93" s="163"/>
      <c r="O93" s="146"/>
      <c r="P93" s="146"/>
      <c r="Q93" s="163" t="s">
        <v>306</v>
      </c>
      <c r="R93" s="163">
        <v>0.01</v>
      </c>
      <c r="S93" s="24"/>
      <c r="T93" s="24"/>
      <c r="U93" s="56"/>
      <c r="V93" s="8"/>
      <c r="W93" s="8"/>
      <c r="X93" s="8"/>
      <c r="Y93" s="8"/>
      <c r="Z93" s="8"/>
      <c r="AA93" s="8"/>
      <c r="AB93" s="8"/>
      <c r="AC93" s="8"/>
      <c r="AD93" s="8"/>
    </row>
    <row r="94" spans="1:30" ht="15" customHeight="1">
      <c r="A94" s="85" t="s">
        <v>134</v>
      </c>
      <c r="B94" s="107">
        <v>6.5</v>
      </c>
      <c r="C94" s="107">
        <v>3</v>
      </c>
      <c r="D94" s="107">
        <v>1.5</v>
      </c>
      <c r="E94" s="104">
        <v>2.2999999999999998</v>
      </c>
      <c r="F94" s="107">
        <v>0</v>
      </c>
      <c r="G94" s="107">
        <v>0</v>
      </c>
      <c r="H94" s="138">
        <f t="shared" si="2"/>
        <v>821</v>
      </c>
      <c r="I94" s="153" t="s">
        <v>28</v>
      </c>
      <c r="J94" s="154"/>
      <c r="K94" s="153" t="s">
        <v>416</v>
      </c>
      <c r="L94" s="161"/>
      <c r="M94" s="177" t="s">
        <v>209</v>
      </c>
      <c r="N94" s="161"/>
      <c r="O94" s="150" t="s">
        <v>16</v>
      </c>
      <c r="P94" s="150"/>
      <c r="Q94" s="153" t="s">
        <v>268</v>
      </c>
      <c r="R94" s="161"/>
      <c r="S94" s="22" t="s">
        <v>112</v>
      </c>
      <c r="T94" s="22"/>
      <c r="U94" s="55" t="s">
        <v>113</v>
      </c>
      <c r="V94" s="44" t="str">
        <f>A94</f>
        <v>Q4</v>
      </c>
      <c r="W94" s="44" t="str">
        <f>I95&amp;" "&amp;I96&amp;" "&amp;I97&amp;" "&amp;I98&amp;" "&amp;I99&amp;" "&amp;I100</f>
        <v xml:space="preserve">米 糙米    </v>
      </c>
      <c r="X94" s="44" t="str">
        <f>K95&amp;" "&amp;K96&amp;" "&amp;K97&amp;" "&amp;K98&amp;" "&amp;K99&amp;" "&amp;K100</f>
        <v xml:space="preserve">麵腸 豆薯 胡蘿蔔 九層塔 薑 </v>
      </c>
      <c r="Y94" s="44" t="str">
        <f>M95&amp;" "&amp;M96&amp;" "&amp;M97&amp;" "&amp;M98&amp;" "&amp;M99&amp;" "&amp;M100</f>
        <v xml:space="preserve">凍豆腐 韓式泡菜 結球白菜   </v>
      </c>
      <c r="Z94" s="44" t="str">
        <f>O95&amp;" "&amp;O96&amp;" "&amp;O97&amp;" "&amp;O98&amp;" "&amp;O99&amp;" "&amp;O100</f>
        <v xml:space="preserve">蔬菜 薑    </v>
      </c>
      <c r="AA94" s="44" t="str">
        <f>Q95&amp;" "&amp;Q96&amp;" "&amp;Q97&amp;" "&amp;Q98&amp;" "&amp;Q99&amp;" "&amp;Q100</f>
        <v xml:space="preserve">紅豆 黑秈糯米 二砂糖   </v>
      </c>
      <c r="AB94" s="44" t="str">
        <f t="shared" si="3"/>
        <v xml:space="preserve">水果     </v>
      </c>
      <c r="AC94" s="44" t="str">
        <f>U95&amp;" "&amp;U96&amp;" "&amp;U97&amp;" "&amp;U98&amp;" "&amp;U99&amp;" "&amp;U100</f>
        <v xml:space="preserve">有機豆奶     </v>
      </c>
      <c r="AD94" s="44" t="e">
        <f>#REF!&amp;" "&amp;#REF!&amp;" "&amp;#REF!&amp;" "&amp;#REF!&amp;" "&amp;#REF!&amp;" "&amp;#REF!</f>
        <v>#REF!</v>
      </c>
    </row>
    <row r="95" spans="1:30" ht="15" customHeight="1">
      <c r="A95" s="89"/>
      <c r="B95" s="90"/>
      <c r="C95" s="90"/>
      <c r="D95" s="90"/>
      <c r="E95" s="97"/>
      <c r="F95" s="90"/>
      <c r="G95" s="90"/>
      <c r="H95" s="136"/>
      <c r="I95" s="155" t="s">
        <v>17</v>
      </c>
      <c r="J95" s="156">
        <v>7</v>
      </c>
      <c r="K95" s="162" t="s">
        <v>417</v>
      </c>
      <c r="L95" s="161">
        <v>6</v>
      </c>
      <c r="M95" s="161" t="s">
        <v>322</v>
      </c>
      <c r="N95" s="161">
        <v>4</v>
      </c>
      <c r="O95" s="21" t="s">
        <v>13</v>
      </c>
      <c r="P95" s="21">
        <v>7</v>
      </c>
      <c r="Q95" s="156" t="s">
        <v>356</v>
      </c>
      <c r="R95" s="156">
        <v>1</v>
      </c>
      <c r="S95" s="19" t="s">
        <v>112</v>
      </c>
      <c r="T95" s="19">
        <v>12</v>
      </c>
      <c r="U95" s="55" t="s">
        <v>114</v>
      </c>
      <c r="V95" s="5"/>
      <c r="W95" s="5"/>
      <c r="X95" s="5"/>
      <c r="Y95" s="5"/>
      <c r="Z95" s="5"/>
      <c r="AA95" s="5"/>
      <c r="AB95" s="5"/>
      <c r="AC95" s="5"/>
      <c r="AD95" s="5"/>
    </row>
    <row r="96" spans="1:30" ht="15" customHeight="1">
      <c r="A96" s="89"/>
      <c r="B96" s="90"/>
      <c r="C96" s="90"/>
      <c r="D96" s="90"/>
      <c r="E96" s="97"/>
      <c r="F96" s="90"/>
      <c r="G96" s="90"/>
      <c r="H96" s="136"/>
      <c r="I96" s="155" t="s">
        <v>32</v>
      </c>
      <c r="J96" s="156">
        <v>3</v>
      </c>
      <c r="K96" s="162" t="s">
        <v>164</v>
      </c>
      <c r="L96" s="161">
        <v>5</v>
      </c>
      <c r="M96" s="161" t="s">
        <v>298</v>
      </c>
      <c r="N96" s="161">
        <v>1</v>
      </c>
      <c r="O96" s="20" t="s">
        <v>27</v>
      </c>
      <c r="P96" s="20">
        <v>0.05</v>
      </c>
      <c r="Q96" s="161" t="s">
        <v>279</v>
      </c>
      <c r="R96" s="161">
        <v>2</v>
      </c>
      <c r="S96" s="19"/>
      <c r="T96" s="73"/>
      <c r="U96" s="55"/>
      <c r="V96" s="5"/>
      <c r="W96" s="5"/>
      <c r="X96" s="5"/>
      <c r="Y96" s="5"/>
      <c r="Z96" s="5"/>
      <c r="AA96" s="5"/>
      <c r="AB96" s="5"/>
      <c r="AC96" s="5"/>
      <c r="AD96" s="5"/>
    </row>
    <row r="97" spans="1:30" ht="15" customHeight="1">
      <c r="A97" s="89"/>
      <c r="B97" s="90"/>
      <c r="C97" s="90"/>
      <c r="D97" s="90"/>
      <c r="E97" s="97"/>
      <c r="F97" s="90"/>
      <c r="G97" s="90"/>
      <c r="H97" s="133"/>
      <c r="I97" s="155"/>
      <c r="J97" s="156"/>
      <c r="K97" s="162" t="s">
        <v>22</v>
      </c>
      <c r="L97" s="161">
        <v>1</v>
      </c>
      <c r="M97" s="161" t="s">
        <v>299</v>
      </c>
      <c r="N97" s="161">
        <v>1.5</v>
      </c>
      <c r="O97" s="20"/>
      <c r="P97" s="20"/>
      <c r="Q97" s="156" t="s">
        <v>107</v>
      </c>
      <c r="R97" s="156">
        <v>1</v>
      </c>
      <c r="S97" s="19"/>
      <c r="T97" s="19"/>
      <c r="U97" s="55"/>
      <c r="V97" s="5"/>
      <c r="W97" s="5"/>
      <c r="X97" s="5"/>
      <c r="Y97" s="5"/>
      <c r="Z97" s="5"/>
      <c r="AA97" s="5"/>
      <c r="AB97" s="5"/>
      <c r="AC97" s="5"/>
      <c r="AD97" s="5"/>
    </row>
    <row r="98" spans="1:30" ht="15" customHeight="1">
      <c r="A98" s="89"/>
      <c r="B98" s="90"/>
      <c r="C98" s="90"/>
      <c r="D98" s="90"/>
      <c r="E98" s="97"/>
      <c r="F98" s="90"/>
      <c r="G98" s="90"/>
      <c r="H98" s="136"/>
      <c r="I98" s="155"/>
      <c r="J98" s="156"/>
      <c r="K98" s="156" t="s">
        <v>45</v>
      </c>
      <c r="L98" s="156">
        <v>0.15</v>
      </c>
      <c r="M98" s="182"/>
      <c r="N98" s="182"/>
      <c r="O98" s="20"/>
      <c r="P98" s="20"/>
      <c r="Q98" s="156"/>
      <c r="R98" s="156"/>
      <c r="S98" s="19"/>
      <c r="T98" s="19"/>
      <c r="U98" s="55"/>
      <c r="V98" s="5"/>
      <c r="W98" s="5"/>
      <c r="X98" s="5"/>
      <c r="Y98" s="5"/>
      <c r="Z98" s="5"/>
      <c r="AA98" s="5"/>
      <c r="AB98" s="5"/>
      <c r="AC98" s="5"/>
      <c r="AD98" s="5"/>
    </row>
    <row r="99" spans="1:30" ht="15" customHeight="1">
      <c r="A99" s="89"/>
      <c r="B99" s="90"/>
      <c r="C99" s="90"/>
      <c r="D99" s="90"/>
      <c r="E99" s="97"/>
      <c r="F99" s="90"/>
      <c r="G99" s="90"/>
      <c r="H99" s="136"/>
      <c r="I99" s="155"/>
      <c r="J99" s="156"/>
      <c r="K99" s="156" t="s">
        <v>27</v>
      </c>
      <c r="L99" s="196">
        <v>0.05</v>
      </c>
      <c r="M99" s="198"/>
      <c r="N99" s="198"/>
      <c r="O99" s="20"/>
      <c r="P99" s="20"/>
      <c r="Q99" s="156"/>
      <c r="R99" s="156"/>
      <c r="S99" s="19"/>
      <c r="T99" s="19"/>
      <c r="U99" s="55"/>
      <c r="V99" s="5"/>
      <c r="W99" s="5"/>
      <c r="X99" s="5"/>
      <c r="Y99" s="5"/>
      <c r="Z99" s="5"/>
      <c r="AA99" s="5"/>
      <c r="AB99" s="5"/>
      <c r="AC99" s="5"/>
      <c r="AD99" s="5"/>
    </row>
    <row r="100" spans="1:30" ht="15" customHeight="1" thickBot="1">
      <c r="A100" s="93"/>
      <c r="B100" s="94"/>
      <c r="C100" s="94"/>
      <c r="D100" s="94"/>
      <c r="E100" s="105"/>
      <c r="F100" s="94"/>
      <c r="G100" s="94"/>
      <c r="H100" s="137"/>
      <c r="I100" s="160"/>
      <c r="J100" s="158"/>
      <c r="K100" s="163"/>
      <c r="L100" s="197"/>
      <c r="M100" s="212"/>
      <c r="N100" s="212"/>
      <c r="O100" s="25"/>
      <c r="P100" s="25"/>
      <c r="Q100" s="163"/>
      <c r="R100" s="163"/>
      <c r="S100" s="24"/>
      <c r="T100" s="24"/>
      <c r="U100" s="56"/>
      <c r="V100" s="8"/>
      <c r="W100" s="8"/>
      <c r="X100" s="8"/>
      <c r="Y100" s="8"/>
      <c r="Z100" s="8"/>
      <c r="AA100" s="8"/>
      <c r="AB100" s="8"/>
      <c r="AC100" s="8"/>
      <c r="AD100" s="8"/>
    </row>
    <row r="101" spans="1:30" ht="15" customHeight="1">
      <c r="A101" s="89" t="s">
        <v>135</v>
      </c>
      <c r="B101" s="90">
        <v>5.4</v>
      </c>
      <c r="C101" s="90">
        <v>1.6</v>
      </c>
      <c r="D101" s="90">
        <v>2</v>
      </c>
      <c r="E101" s="97">
        <v>2.4</v>
      </c>
      <c r="F101" s="90">
        <v>0</v>
      </c>
      <c r="G101" s="90">
        <v>0</v>
      </c>
      <c r="H101" s="133">
        <f t="shared" si="2"/>
        <v>656</v>
      </c>
      <c r="I101" s="153" t="s">
        <v>15</v>
      </c>
      <c r="J101" s="154"/>
      <c r="K101" s="153" t="s">
        <v>294</v>
      </c>
      <c r="L101" s="161"/>
      <c r="M101" s="166" t="s">
        <v>210</v>
      </c>
      <c r="N101" s="161"/>
      <c r="O101" s="52" t="s">
        <v>16</v>
      </c>
      <c r="P101" s="52"/>
      <c r="Q101" s="153" t="s">
        <v>270</v>
      </c>
      <c r="R101" s="161"/>
      <c r="S101" s="22" t="s">
        <v>361</v>
      </c>
      <c r="T101" s="22"/>
      <c r="U101" s="55"/>
      <c r="V101" s="44" t="str">
        <f>A101</f>
        <v>R1</v>
      </c>
      <c r="W101" s="44" t="str">
        <f>I102&amp;" "&amp;I103&amp;" "&amp;I104&amp;" "&amp;I105&amp;" "&amp;I106&amp;" "&amp;I107</f>
        <v xml:space="preserve">米     </v>
      </c>
      <c r="X101" s="44" t="str">
        <f>K102&amp;" "&amp;K103&amp;" "&amp;K104&amp;" "&amp;K105&amp;" "&amp;K106&amp;" "&amp;K107</f>
        <v xml:space="preserve">四角油豆腐 南瓜 胡蘿蔔 椰漿 咖哩粉 </v>
      </c>
      <c r="Y101" s="44" t="str">
        <f>M102&amp;" "&amp;M103&amp;" "&amp;M104&amp;" "&amp;M105&amp;" "&amp;M106&amp;" "&amp;M107</f>
        <v xml:space="preserve">乾裙帶菜 薑絲 薑 胡蘿蔔  </v>
      </c>
      <c r="Z101" s="44" t="str">
        <f>O102&amp;" "&amp;O103&amp;" "&amp;O104&amp;" "&amp;O105&amp;" "&amp;O106&amp;" "&amp;O107</f>
        <v xml:space="preserve">蔬菜 薑    </v>
      </c>
      <c r="AA101" s="44" t="str">
        <f>Q102&amp;" "&amp;Q103&amp;" "&amp;Q104&amp;" "&amp;Q105&amp;" "&amp;Q106&amp;" "&amp;Q107</f>
        <v xml:space="preserve">甘藍 大番茄    </v>
      </c>
      <c r="AB101" s="44" t="str">
        <f t="shared" si="3"/>
        <v xml:space="preserve">葡萄乾     </v>
      </c>
      <c r="AC101" s="44" t="str">
        <f>U102&amp;" "&amp;U103&amp;" "&amp;U104&amp;" "&amp;U105&amp;" "&amp;U106&amp;" "&amp;U107</f>
        <v xml:space="preserve">     </v>
      </c>
      <c r="AD101" s="44" t="e">
        <f>#REF!&amp;" "&amp;#REF!&amp;" "&amp;#REF!&amp;" "&amp;#REF!&amp;" "&amp;#REF!&amp;" "&amp;#REF!</f>
        <v>#REF!</v>
      </c>
    </row>
    <row r="102" spans="1:30" ht="15" customHeight="1">
      <c r="A102" s="89"/>
      <c r="B102" s="90"/>
      <c r="C102" s="90"/>
      <c r="D102" s="90"/>
      <c r="E102" s="97"/>
      <c r="F102" s="90"/>
      <c r="G102" s="90"/>
      <c r="H102" s="136"/>
      <c r="I102" s="155" t="s">
        <v>17</v>
      </c>
      <c r="J102" s="156">
        <v>10</v>
      </c>
      <c r="K102" s="162" t="s">
        <v>95</v>
      </c>
      <c r="L102" s="161">
        <v>5.5</v>
      </c>
      <c r="M102" s="183" t="s">
        <v>323</v>
      </c>
      <c r="N102" s="156">
        <v>0.8</v>
      </c>
      <c r="O102" s="21" t="s">
        <v>13</v>
      </c>
      <c r="P102" s="21">
        <v>7</v>
      </c>
      <c r="Q102" s="161" t="s">
        <v>90</v>
      </c>
      <c r="R102" s="161">
        <v>2</v>
      </c>
      <c r="S102" s="19" t="s">
        <v>361</v>
      </c>
      <c r="T102" s="19">
        <v>1.4</v>
      </c>
      <c r="U102" s="5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15" customHeight="1">
      <c r="A103" s="89"/>
      <c r="B103" s="90"/>
      <c r="C103" s="90"/>
      <c r="D103" s="90"/>
      <c r="E103" s="97"/>
      <c r="F103" s="90"/>
      <c r="G103" s="90"/>
      <c r="H103" s="136"/>
      <c r="I103" s="155"/>
      <c r="J103" s="156"/>
      <c r="K103" s="167" t="s">
        <v>77</v>
      </c>
      <c r="L103" s="161">
        <v>4</v>
      </c>
      <c r="M103" s="115" t="s">
        <v>212</v>
      </c>
      <c r="N103" s="155">
        <v>0.05</v>
      </c>
      <c r="O103" s="20" t="s">
        <v>27</v>
      </c>
      <c r="P103" s="20">
        <v>0.05</v>
      </c>
      <c r="Q103" s="156" t="s">
        <v>303</v>
      </c>
      <c r="R103" s="156">
        <v>2</v>
      </c>
      <c r="S103" s="19"/>
      <c r="T103" s="73"/>
      <c r="U103" s="5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ht="15" customHeight="1">
      <c r="A104" s="89"/>
      <c r="B104" s="90"/>
      <c r="C104" s="90"/>
      <c r="D104" s="90"/>
      <c r="E104" s="97"/>
      <c r="F104" s="90"/>
      <c r="G104" s="90"/>
      <c r="H104" s="133"/>
      <c r="I104" s="155"/>
      <c r="J104" s="156"/>
      <c r="K104" s="115" t="s">
        <v>280</v>
      </c>
      <c r="L104" s="161">
        <v>1</v>
      </c>
      <c r="M104" s="115" t="s">
        <v>27</v>
      </c>
      <c r="N104" s="155">
        <v>0.05</v>
      </c>
      <c r="O104" s="20"/>
      <c r="P104" s="20"/>
      <c r="Q104" s="156"/>
      <c r="R104" s="156"/>
      <c r="S104" s="19"/>
      <c r="T104" s="19"/>
      <c r="U104" s="55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0" ht="15" customHeight="1">
      <c r="A105" s="89"/>
      <c r="B105" s="90"/>
      <c r="C105" s="90"/>
      <c r="D105" s="90"/>
      <c r="E105" s="97"/>
      <c r="F105" s="90"/>
      <c r="G105" s="90"/>
      <c r="H105" s="136"/>
      <c r="I105" s="155"/>
      <c r="J105" s="156"/>
      <c r="K105" s="162" t="s">
        <v>178</v>
      </c>
      <c r="L105" s="156"/>
      <c r="M105" s="183" t="s">
        <v>280</v>
      </c>
      <c r="N105" s="155">
        <v>1</v>
      </c>
      <c r="O105" s="20"/>
      <c r="P105" s="20"/>
      <c r="Q105" s="156"/>
      <c r="R105" s="156"/>
      <c r="S105" s="19"/>
      <c r="T105" s="19"/>
      <c r="U105" s="5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15" customHeight="1">
      <c r="A106" s="89"/>
      <c r="B106" s="90"/>
      <c r="C106" s="90"/>
      <c r="D106" s="90"/>
      <c r="E106" s="97"/>
      <c r="F106" s="90"/>
      <c r="G106" s="90"/>
      <c r="H106" s="136"/>
      <c r="I106" s="155"/>
      <c r="J106" s="156"/>
      <c r="K106" s="156" t="s">
        <v>47</v>
      </c>
      <c r="L106" s="156"/>
      <c r="M106" s="162"/>
      <c r="N106" s="156"/>
      <c r="O106" s="20"/>
      <c r="P106" s="20"/>
      <c r="Q106" s="156"/>
      <c r="R106" s="156"/>
      <c r="S106" s="19"/>
      <c r="T106" s="19"/>
      <c r="U106" s="5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ht="15" customHeight="1" thickBot="1">
      <c r="A107" s="93"/>
      <c r="B107" s="94"/>
      <c r="C107" s="94"/>
      <c r="D107" s="94"/>
      <c r="E107" s="105"/>
      <c r="F107" s="94"/>
      <c r="G107" s="94"/>
      <c r="H107" s="137"/>
      <c r="I107" s="160"/>
      <c r="J107" s="158"/>
      <c r="K107" s="163"/>
      <c r="L107" s="163"/>
      <c r="M107" s="163"/>
      <c r="N107" s="163"/>
      <c r="O107" s="25"/>
      <c r="P107" s="25"/>
      <c r="Q107" s="163"/>
      <c r="R107" s="163"/>
      <c r="S107" s="24"/>
      <c r="T107" s="24"/>
      <c r="U107" s="56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ht="15" customHeight="1">
      <c r="A108" s="85" t="s">
        <v>136</v>
      </c>
      <c r="B108" s="97">
        <v>5.6</v>
      </c>
      <c r="C108" s="97">
        <v>2.7</v>
      </c>
      <c r="D108" s="97">
        <v>1.5</v>
      </c>
      <c r="E108" s="97">
        <v>2.5</v>
      </c>
      <c r="F108" s="97">
        <v>0</v>
      </c>
      <c r="G108" s="97">
        <v>0</v>
      </c>
      <c r="H108" s="132">
        <f t="shared" si="2"/>
        <v>744.5</v>
      </c>
      <c r="I108" s="153" t="s">
        <v>28</v>
      </c>
      <c r="J108" s="154"/>
      <c r="K108" s="153" t="s">
        <v>292</v>
      </c>
      <c r="L108" s="161"/>
      <c r="M108" s="153" t="s">
        <v>213</v>
      </c>
      <c r="N108" s="161"/>
      <c r="O108" s="52" t="s">
        <v>16</v>
      </c>
      <c r="P108" s="52"/>
      <c r="Q108" s="153" t="s">
        <v>272</v>
      </c>
      <c r="R108" s="161"/>
      <c r="S108" s="22" t="s">
        <v>111</v>
      </c>
      <c r="T108" s="22"/>
      <c r="U108" s="55"/>
      <c r="V108" s="44" t="str">
        <f>A108</f>
        <v>R2</v>
      </c>
      <c r="W108" s="44" t="str">
        <f>I109&amp;" "&amp;I110&amp;" "&amp;I111&amp;" "&amp;I112&amp;" "&amp;I113&amp;" "&amp;I114</f>
        <v xml:space="preserve">米 糙米    </v>
      </c>
      <c r="X108" s="44" t="str">
        <f>K109&amp;" "&amp;K110&amp;" "&amp;K111&amp;" "&amp;K112&amp;" "&amp;K113&amp;" "&amp;K114</f>
        <v xml:space="preserve">豆包 滷包    </v>
      </c>
      <c r="Y108" s="44" t="str">
        <f>M109&amp;" "&amp;M110&amp;" "&amp;M111&amp;" "&amp;M112&amp;" "&amp;M113&amp;" "&amp;M114</f>
        <v xml:space="preserve">絲瓜 麵線 素絞肉   </v>
      </c>
      <c r="Z108" s="44" t="str">
        <f>O109&amp;" "&amp;O110&amp;" "&amp;O111&amp;" "&amp;O112&amp;" "&amp;O113&amp;" "&amp;O114</f>
        <v xml:space="preserve">蔬菜 薑    </v>
      </c>
      <c r="AA108" s="44" t="str">
        <f>Q109&amp;" "&amp;Q110&amp;" "&amp;Q111&amp;" "&amp;Q112&amp;" "&amp;Q113&amp;" "&amp;Q114</f>
        <v xml:space="preserve">豆腐 脆筍 金針菇 胡蘿蔔 乾木耳 </v>
      </c>
      <c r="AB108" s="44" t="str">
        <f t="shared" si="3"/>
        <v xml:space="preserve">果汁     </v>
      </c>
      <c r="AC108" s="44" t="str">
        <f>U109&amp;" "&amp;U110&amp;" "&amp;U111&amp;" "&amp;U112&amp;" "&amp;U113&amp;" "&amp;U114</f>
        <v xml:space="preserve">     </v>
      </c>
      <c r="AD108" s="44" t="e">
        <f>#REF!&amp;" "&amp;#REF!&amp;" "&amp;#REF!&amp;" "&amp;#REF!&amp;" "&amp;#REF!&amp;" "&amp;#REF!</f>
        <v>#REF!</v>
      </c>
    </row>
    <row r="109" spans="1:30" ht="15" customHeight="1">
      <c r="A109" s="89"/>
      <c r="B109" s="97"/>
      <c r="C109" s="97"/>
      <c r="D109" s="97"/>
      <c r="E109" s="97"/>
      <c r="F109" s="97"/>
      <c r="G109" s="97"/>
      <c r="H109" s="132"/>
      <c r="I109" s="155" t="s">
        <v>17</v>
      </c>
      <c r="J109" s="156">
        <v>7</v>
      </c>
      <c r="K109" s="162" t="s">
        <v>103</v>
      </c>
      <c r="L109" s="161">
        <v>6</v>
      </c>
      <c r="M109" s="156" t="s">
        <v>324</v>
      </c>
      <c r="N109" s="156">
        <v>5</v>
      </c>
      <c r="O109" s="21" t="s">
        <v>13</v>
      </c>
      <c r="P109" s="21">
        <v>7</v>
      </c>
      <c r="Q109" s="156" t="s">
        <v>91</v>
      </c>
      <c r="R109" s="156">
        <v>2</v>
      </c>
      <c r="S109" s="19" t="s">
        <v>111</v>
      </c>
      <c r="T109" s="19">
        <v>17</v>
      </c>
      <c r="U109" s="5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15" customHeight="1">
      <c r="A110" s="89"/>
      <c r="B110" s="97"/>
      <c r="C110" s="97"/>
      <c r="D110" s="97"/>
      <c r="E110" s="97"/>
      <c r="F110" s="97"/>
      <c r="G110" s="97"/>
      <c r="H110" s="132"/>
      <c r="I110" s="155" t="s">
        <v>32</v>
      </c>
      <c r="J110" s="156">
        <v>3</v>
      </c>
      <c r="K110" s="162" t="s">
        <v>330</v>
      </c>
      <c r="L110" s="161"/>
      <c r="M110" s="156" t="s">
        <v>325</v>
      </c>
      <c r="N110" s="156">
        <v>1</v>
      </c>
      <c r="O110" s="20" t="s">
        <v>27</v>
      </c>
      <c r="P110" s="20">
        <v>0.05</v>
      </c>
      <c r="Q110" s="156" t="s">
        <v>307</v>
      </c>
      <c r="R110" s="156">
        <v>1</v>
      </c>
      <c r="S110" s="19"/>
      <c r="T110" s="73"/>
      <c r="U110" s="5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15" customHeight="1">
      <c r="A111" s="89"/>
      <c r="B111" s="97"/>
      <c r="C111" s="97"/>
      <c r="D111" s="97"/>
      <c r="E111" s="97"/>
      <c r="F111" s="97"/>
      <c r="G111" s="97"/>
      <c r="H111" s="132"/>
      <c r="I111" s="155"/>
      <c r="J111" s="156"/>
      <c r="K111" s="162"/>
      <c r="L111" s="161"/>
      <c r="M111" s="156" t="s">
        <v>296</v>
      </c>
      <c r="N111" s="156">
        <v>0.6</v>
      </c>
      <c r="O111" s="20"/>
      <c r="P111" s="20"/>
      <c r="Q111" s="156" t="s">
        <v>108</v>
      </c>
      <c r="R111" s="156">
        <v>1.5</v>
      </c>
      <c r="S111" s="19"/>
      <c r="T111" s="19"/>
      <c r="U111" s="55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ht="15" customHeight="1">
      <c r="A112" s="89"/>
      <c r="B112" s="97"/>
      <c r="C112" s="97"/>
      <c r="D112" s="97"/>
      <c r="E112" s="97"/>
      <c r="F112" s="97"/>
      <c r="G112" s="97"/>
      <c r="H112" s="132"/>
      <c r="I112" s="155"/>
      <c r="J112" s="156"/>
      <c r="K112" s="156"/>
      <c r="L112" s="156"/>
      <c r="M112" s="156"/>
      <c r="N112" s="156"/>
      <c r="O112" s="20"/>
      <c r="P112" s="20"/>
      <c r="Q112" s="156" t="s">
        <v>280</v>
      </c>
      <c r="R112" s="156">
        <v>0.5</v>
      </c>
      <c r="S112" s="19"/>
      <c r="T112" s="19"/>
      <c r="U112" s="55"/>
      <c r="V112" s="5"/>
      <c r="W112" s="5"/>
      <c r="X112" s="5"/>
      <c r="Y112" s="5"/>
      <c r="Z112" s="5"/>
      <c r="AA112" s="5"/>
      <c r="AB112" s="5"/>
      <c r="AC112" s="5"/>
      <c r="AD112" s="5"/>
    </row>
    <row r="113" spans="1:30" ht="15" customHeight="1">
      <c r="A113" s="89"/>
      <c r="B113" s="97"/>
      <c r="C113" s="97"/>
      <c r="D113" s="97"/>
      <c r="E113" s="97"/>
      <c r="F113" s="97"/>
      <c r="G113" s="97"/>
      <c r="H113" s="132"/>
      <c r="I113" s="155"/>
      <c r="J113" s="156"/>
      <c r="K113" s="156"/>
      <c r="L113" s="156"/>
      <c r="M113" s="156"/>
      <c r="N113" s="156"/>
      <c r="O113" s="20"/>
      <c r="P113" s="20"/>
      <c r="Q113" s="156" t="s">
        <v>306</v>
      </c>
      <c r="R113" s="156">
        <v>0.01</v>
      </c>
      <c r="S113" s="19"/>
      <c r="T113" s="19"/>
      <c r="U113" s="55"/>
      <c r="V113" s="5"/>
      <c r="W113" s="5"/>
      <c r="X113" s="5"/>
      <c r="Y113" s="5"/>
      <c r="Z113" s="5"/>
      <c r="AA113" s="5"/>
      <c r="AB113" s="5"/>
      <c r="AC113" s="5"/>
      <c r="AD113" s="5"/>
    </row>
    <row r="114" spans="1:30" ht="15" customHeight="1" thickBot="1">
      <c r="A114" s="89"/>
      <c r="B114" s="97"/>
      <c r="C114" s="97"/>
      <c r="D114" s="97"/>
      <c r="E114" s="97"/>
      <c r="F114" s="97"/>
      <c r="G114" s="97"/>
      <c r="H114" s="132"/>
      <c r="I114" s="160"/>
      <c r="J114" s="158"/>
      <c r="K114" s="163"/>
      <c r="L114" s="163"/>
      <c r="M114" s="163"/>
      <c r="N114" s="163"/>
      <c r="O114" s="146"/>
      <c r="P114" s="146"/>
      <c r="Q114" s="163"/>
      <c r="R114" s="163"/>
      <c r="S114" s="24"/>
      <c r="T114" s="24"/>
      <c r="U114" s="56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ht="15" customHeight="1">
      <c r="A115" s="85" t="s">
        <v>137</v>
      </c>
      <c r="B115" s="107">
        <v>5.6</v>
      </c>
      <c r="C115" s="107">
        <v>2</v>
      </c>
      <c r="D115" s="107">
        <v>1.5</v>
      </c>
      <c r="E115" s="104">
        <v>2.4</v>
      </c>
      <c r="F115" s="107">
        <v>0</v>
      </c>
      <c r="G115" s="107">
        <v>0</v>
      </c>
      <c r="H115" s="138">
        <f t="shared" si="2"/>
        <v>687.5</v>
      </c>
      <c r="I115" s="153" t="s">
        <v>155</v>
      </c>
      <c r="J115" s="154"/>
      <c r="K115" s="153" t="s">
        <v>104</v>
      </c>
      <c r="L115" s="161"/>
      <c r="M115" s="173" t="s">
        <v>326</v>
      </c>
      <c r="N115" s="161"/>
      <c r="O115" s="150" t="s">
        <v>16</v>
      </c>
      <c r="P115" s="150"/>
      <c r="Q115" s="153" t="s">
        <v>61</v>
      </c>
      <c r="R115" s="161"/>
      <c r="S115" s="22" t="s">
        <v>365</v>
      </c>
      <c r="T115" s="22"/>
      <c r="U115" s="55"/>
      <c r="V115" s="44" t="str">
        <f>A115</f>
        <v>R3</v>
      </c>
      <c r="W115" s="44" t="str">
        <f>I116&amp;" "&amp;I117&amp;" "&amp;I118&amp;" "&amp;I119&amp;" "&amp;I120&amp;" "&amp;I121</f>
        <v xml:space="preserve">拉麵     </v>
      </c>
      <c r="X115" s="44" t="str">
        <f>K116&amp;" "&amp;K117&amp;" "&amp;K118&amp;" "&amp;K119&amp;" "&amp;K120&amp;" "&amp;K121</f>
        <v xml:space="preserve">素絞肉 馬鈴薯 芹菜 蘑菇醬  </v>
      </c>
      <c r="Y115" s="44" t="str">
        <f>M116&amp;" "&amp;M117&amp;" "&amp;M118&amp;" "&amp;M119&amp;" "&amp;M120&amp;" "&amp;M121</f>
        <v xml:space="preserve">甘藍 素肉絲 胡蘿蔔 薑  </v>
      </c>
      <c r="Z115" s="44" t="str">
        <f>O116&amp;" "&amp;O117&amp;" "&amp;O118&amp;" "&amp;O119&amp;" "&amp;O120&amp;" "&amp;O121</f>
        <v xml:space="preserve">蔬菜 薑    </v>
      </c>
      <c r="AA115" s="44" t="str">
        <f>Q116&amp;" "&amp;Q117&amp;" "&amp;Q118&amp;" "&amp;Q119&amp;" "&amp;Q120&amp;" "&amp;Q121</f>
        <v xml:space="preserve">雞蛋 冷凍玉米粒 素玉米濃湯調理包   </v>
      </c>
      <c r="AB115" s="44" t="str">
        <f t="shared" si="3"/>
        <v xml:space="preserve">紅豆餐包     </v>
      </c>
      <c r="AC115" s="44" t="str">
        <f>U116&amp;" "&amp;U117&amp;" "&amp;U118&amp;" "&amp;U119&amp;" "&amp;U120&amp;" "&amp;U121</f>
        <v xml:space="preserve">     </v>
      </c>
      <c r="AD115" s="44" t="e">
        <f>#REF!&amp;" "&amp;#REF!&amp;" "&amp;#REF!&amp;" "&amp;#REF!&amp;" "&amp;#REF!&amp;" "&amp;#REF!</f>
        <v>#REF!</v>
      </c>
    </row>
    <row r="116" spans="1:30" ht="15" customHeight="1">
      <c r="A116" s="89"/>
      <c r="B116" s="90"/>
      <c r="C116" s="90"/>
      <c r="D116" s="90"/>
      <c r="E116" s="97"/>
      <c r="F116" s="90"/>
      <c r="G116" s="90"/>
      <c r="H116" s="133"/>
      <c r="I116" s="155" t="s">
        <v>150</v>
      </c>
      <c r="J116" s="156">
        <v>15</v>
      </c>
      <c r="K116" s="156" t="s">
        <v>296</v>
      </c>
      <c r="L116" s="156">
        <v>1.2</v>
      </c>
      <c r="M116" s="156" t="s">
        <v>90</v>
      </c>
      <c r="N116" s="156">
        <v>5</v>
      </c>
      <c r="O116" s="21" t="s">
        <v>13</v>
      </c>
      <c r="P116" s="21">
        <v>7</v>
      </c>
      <c r="Q116" s="156" t="s">
        <v>282</v>
      </c>
      <c r="R116" s="156">
        <v>2</v>
      </c>
      <c r="S116" s="19" t="s">
        <v>365</v>
      </c>
      <c r="T116" s="73">
        <v>2.5</v>
      </c>
      <c r="U116" s="5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ht="15" customHeight="1">
      <c r="A117" s="89"/>
      <c r="B117" s="90"/>
      <c r="C117" s="90"/>
      <c r="D117" s="90"/>
      <c r="E117" s="97"/>
      <c r="F117" s="90"/>
      <c r="G117" s="90"/>
      <c r="H117" s="133"/>
      <c r="I117" s="155"/>
      <c r="J117" s="156"/>
      <c r="K117" s="156" t="s">
        <v>289</v>
      </c>
      <c r="L117" s="156">
        <v>3</v>
      </c>
      <c r="M117" s="156" t="s">
        <v>291</v>
      </c>
      <c r="N117" s="156">
        <v>0.6</v>
      </c>
      <c r="O117" s="20" t="s">
        <v>27</v>
      </c>
      <c r="P117" s="20">
        <v>0.05</v>
      </c>
      <c r="Q117" s="156" t="s">
        <v>310</v>
      </c>
      <c r="R117" s="156">
        <v>2</v>
      </c>
      <c r="S117" s="19"/>
      <c r="T117" s="19"/>
      <c r="U117" s="5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ht="15" customHeight="1">
      <c r="A118" s="89"/>
      <c r="B118" s="90"/>
      <c r="C118" s="90"/>
      <c r="D118" s="90"/>
      <c r="E118" s="97"/>
      <c r="F118" s="90"/>
      <c r="G118" s="90"/>
      <c r="H118" s="133"/>
      <c r="I118" s="155"/>
      <c r="J118" s="156"/>
      <c r="K118" s="156" t="s">
        <v>98</v>
      </c>
      <c r="L118" s="156">
        <v>1</v>
      </c>
      <c r="M118" s="156" t="s">
        <v>280</v>
      </c>
      <c r="N118" s="156">
        <v>0.5</v>
      </c>
      <c r="O118" s="20"/>
      <c r="P118" s="20"/>
      <c r="Q118" s="156" t="s">
        <v>357</v>
      </c>
      <c r="R118" s="156"/>
      <c r="S118" s="19"/>
      <c r="T118" s="19"/>
      <c r="U118" s="5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15" customHeight="1">
      <c r="A119" s="89"/>
      <c r="B119" s="90"/>
      <c r="C119" s="90"/>
      <c r="D119" s="90"/>
      <c r="E119" s="97"/>
      <c r="F119" s="90"/>
      <c r="G119" s="90"/>
      <c r="H119" s="133"/>
      <c r="I119" s="155"/>
      <c r="J119" s="156"/>
      <c r="K119" s="156" t="s">
        <v>180</v>
      </c>
      <c r="L119" s="156"/>
      <c r="M119" s="156" t="s">
        <v>27</v>
      </c>
      <c r="N119" s="156">
        <v>0.05</v>
      </c>
      <c r="O119" s="20"/>
      <c r="P119" s="20"/>
      <c r="Q119" s="156"/>
      <c r="R119" s="156"/>
      <c r="S119" s="19"/>
      <c r="T119" s="19"/>
      <c r="U119" s="5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ht="15" customHeight="1">
      <c r="A120" s="89"/>
      <c r="B120" s="90"/>
      <c r="C120" s="90"/>
      <c r="D120" s="90"/>
      <c r="E120" s="97"/>
      <c r="F120" s="90"/>
      <c r="G120" s="90"/>
      <c r="H120" s="133"/>
      <c r="I120" s="155"/>
      <c r="J120" s="156"/>
      <c r="K120" s="156"/>
      <c r="L120" s="156"/>
      <c r="M120" s="156"/>
      <c r="N120" s="156"/>
      <c r="O120" s="20"/>
      <c r="P120" s="20"/>
      <c r="Q120" s="156"/>
      <c r="R120" s="156"/>
      <c r="S120" s="19"/>
      <c r="T120" s="19"/>
      <c r="U120" s="5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ht="15" customHeight="1" thickBot="1">
      <c r="A121" s="93"/>
      <c r="B121" s="94"/>
      <c r="C121" s="94"/>
      <c r="D121" s="94"/>
      <c r="E121" s="105"/>
      <c r="F121" s="94"/>
      <c r="G121" s="94"/>
      <c r="H121" s="139"/>
      <c r="I121" s="157"/>
      <c r="J121" s="158"/>
      <c r="K121" s="163"/>
      <c r="L121" s="163"/>
      <c r="M121" s="163"/>
      <c r="N121" s="163"/>
      <c r="O121" s="25"/>
      <c r="P121" s="25"/>
      <c r="Q121" s="163"/>
      <c r="R121" s="163"/>
      <c r="S121" s="24"/>
      <c r="T121" s="24"/>
      <c r="U121" s="56"/>
      <c r="V121" s="8"/>
      <c r="W121" s="8"/>
      <c r="X121" s="8"/>
      <c r="Y121" s="8"/>
      <c r="Z121" s="8"/>
      <c r="AA121" s="8"/>
      <c r="AB121" s="8"/>
      <c r="AC121" s="8"/>
      <c r="AD121" s="8"/>
    </row>
    <row r="122" spans="1:30" ht="15" customHeight="1">
      <c r="A122" s="89" t="s">
        <v>138</v>
      </c>
      <c r="B122" s="90">
        <v>5</v>
      </c>
      <c r="C122" s="90">
        <v>2.1</v>
      </c>
      <c r="D122" s="90">
        <v>1.5</v>
      </c>
      <c r="E122" s="97">
        <v>2.4</v>
      </c>
      <c r="F122" s="90">
        <v>0</v>
      </c>
      <c r="G122" s="110">
        <v>0</v>
      </c>
      <c r="H122" s="132">
        <f t="shared" si="2"/>
        <v>653</v>
      </c>
      <c r="I122" s="153" t="s">
        <v>28</v>
      </c>
      <c r="J122" s="154"/>
      <c r="K122" s="153" t="s">
        <v>297</v>
      </c>
      <c r="L122" s="161"/>
      <c r="M122" s="171" t="s">
        <v>217</v>
      </c>
      <c r="N122" s="161"/>
      <c r="O122" s="52" t="s">
        <v>16</v>
      </c>
      <c r="P122" s="52"/>
      <c r="Q122" s="153" t="s">
        <v>273</v>
      </c>
      <c r="R122" s="161"/>
      <c r="S122" s="22" t="s">
        <v>116</v>
      </c>
      <c r="T122" s="22"/>
      <c r="U122" s="55"/>
      <c r="V122" s="44" t="str">
        <f>A122</f>
        <v>R4</v>
      </c>
      <c r="W122" s="44" t="str">
        <f>I123&amp;" "&amp;I124&amp;" "&amp;I125&amp;" "&amp;I126&amp;" "&amp;I127&amp;" "&amp;I128</f>
        <v xml:space="preserve">米 糙米    </v>
      </c>
      <c r="X122" s="44" t="str">
        <f>K123&amp;" "&amp;K124&amp;" "&amp;K125&amp;" "&amp;K126&amp;" "&amp;K127&amp;" "&amp;K128</f>
        <v xml:space="preserve">麵腸 韓式泡菜 結球白菜 薑  </v>
      </c>
      <c r="Y122" s="44" t="str">
        <f>M123&amp;" "&amp;M124&amp;" "&amp;M125&amp;" "&amp;M126&amp;" "&amp;M127&amp;" "&amp;M128</f>
        <v xml:space="preserve">四角油豆腐 胡蘿蔔 白蘿蔔   </v>
      </c>
      <c r="Z122" s="44" t="str">
        <f>O123&amp;" "&amp;O124&amp;" "&amp;O125&amp;" "&amp;O126&amp;" "&amp;O127&amp;" "&amp;O128</f>
        <v xml:space="preserve">蔬菜 薑    </v>
      </c>
      <c r="AA122" s="44" t="str">
        <f>Q123&amp;" "&amp;Q124&amp;" "&amp;Q125&amp;" "&amp;Q126&amp;" "&amp;Q127&amp;" "&amp;Q128</f>
        <v xml:space="preserve">愛玉凍 二砂糖    </v>
      </c>
      <c r="AB122" s="44" t="str">
        <f t="shared" si="3"/>
        <v xml:space="preserve">保久乳     </v>
      </c>
      <c r="AC122" s="44" t="str">
        <f>U123&amp;" "&amp;U124&amp;" "&amp;U125&amp;" "&amp;U126&amp;" "&amp;U127&amp;" "&amp;U128</f>
        <v xml:space="preserve">     </v>
      </c>
      <c r="AD122" s="44" t="e">
        <f>#REF!&amp;" "&amp;#REF!&amp;" "&amp;#REF!&amp;" "&amp;#REF!&amp;" "&amp;#REF!&amp;" "&amp;#REF!</f>
        <v>#REF!</v>
      </c>
    </row>
    <row r="123" spans="1:30" ht="15" customHeight="1">
      <c r="A123" s="89"/>
      <c r="B123" s="90"/>
      <c r="C123" s="90"/>
      <c r="D123" s="90"/>
      <c r="E123" s="97"/>
      <c r="F123" s="90"/>
      <c r="G123" s="110"/>
      <c r="H123" s="132"/>
      <c r="I123" s="155" t="s">
        <v>17</v>
      </c>
      <c r="J123" s="156">
        <v>7</v>
      </c>
      <c r="K123" s="162" t="s">
        <v>106</v>
      </c>
      <c r="L123" s="161">
        <v>6</v>
      </c>
      <c r="M123" s="156" t="s">
        <v>95</v>
      </c>
      <c r="N123" s="156">
        <v>5</v>
      </c>
      <c r="O123" s="21" t="s">
        <v>13</v>
      </c>
      <c r="P123" s="21">
        <v>7</v>
      </c>
      <c r="Q123" s="156" t="s">
        <v>358</v>
      </c>
      <c r="R123" s="156">
        <v>6</v>
      </c>
      <c r="S123" s="19" t="s">
        <v>116</v>
      </c>
      <c r="T123" s="19">
        <v>20</v>
      </c>
      <c r="U123" s="5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15" customHeight="1">
      <c r="A124" s="89"/>
      <c r="B124" s="90"/>
      <c r="C124" s="90"/>
      <c r="D124" s="90"/>
      <c r="E124" s="97"/>
      <c r="F124" s="90"/>
      <c r="G124" s="110"/>
      <c r="H124" s="132"/>
      <c r="I124" s="155" t="s">
        <v>32</v>
      </c>
      <c r="J124" s="156">
        <v>3</v>
      </c>
      <c r="K124" s="162" t="s">
        <v>298</v>
      </c>
      <c r="L124" s="161">
        <v>2</v>
      </c>
      <c r="M124" s="156" t="s">
        <v>280</v>
      </c>
      <c r="N124" s="156">
        <v>1</v>
      </c>
      <c r="O124" s="20" t="s">
        <v>27</v>
      </c>
      <c r="P124" s="20">
        <v>0.05</v>
      </c>
      <c r="Q124" s="161" t="s">
        <v>107</v>
      </c>
      <c r="R124" s="161">
        <v>1</v>
      </c>
      <c r="S124" s="19"/>
      <c r="T124" s="73"/>
      <c r="U124" s="5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15" customHeight="1">
      <c r="A125" s="89"/>
      <c r="B125" s="90"/>
      <c r="C125" s="90"/>
      <c r="D125" s="90"/>
      <c r="E125" s="97"/>
      <c r="F125" s="90"/>
      <c r="G125" s="110"/>
      <c r="H125" s="132"/>
      <c r="I125" s="155"/>
      <c r="J125" s="156"/>
      <c r="K125" s="162" t="s">
        <v>299</v>
      </c>
      <c r="L125" s="161">
        <v>2</v>
      </c>
      <c r="M125" s="156" t="s">
        <v>97</v>
      </c>
      <c r="N125" s="156">
        <v>1</v>
      </c>
      <c r="O125" s="20"/>
      <c r="P125" s="20"/>
      <c r="Q125" s="156"/>
      <c r="R125" s="156"/>
      <c r="S125" s="19"/>
      <c r="T125" s="19"/>
      <c r="U125" s="5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ht="15" customHeight="1">
      <c r="A126" s="89"/>
      <c r="B126" s="90"/>
      <c r="C126" s="90"/>
      <c r="D126" s="90"/>
      <c r="E126" s="97"/>
      <c r="F126" s="90"/>
      <c r="G126" s="111"/>
      <c r="H126" s="134"/>
      <c r="I126" s="155"/>
      <c r="J126" s="156"/>
      <c r="K126" s="156" t="s">
        <v>27</v>
      </c>
      <c r="L126" s="156">
        <v>0.05</v>
      </c>
      <c r="M126" s="156"/>
      <c r="N126" s="156"/>
      <c r="O126" s="20"/>
      <c r="P126" s="20"/>
      <c r="Q126" s="156"/>
      <c r="R126" s="156"/>
      <c r="S126" s="19"/>
      <c r="T126" s="19"/>
      <c r="U126" s="5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15" customHeight="1">
      <c r="A127" s="89"/>
      <c r="B127" s="90"/>
      <c r="C127" s="90"/>
      <c r="D127" s="90"/>
      <c r="E127" s="97"/>
      <c r="F127" s="90"/>
      <c r="G127" s="110"/>
      <c r="H127" s="132"/>
      <c r="I127" s="155"/>
      <c r="J127" s="156"/>
      <c r="K127" s="156"/>
      <c r="L127" s="156"/>
      <c r="M127" s="156"/>
      <c r="N127" s="156"/>
      <c r="O127" s="20"/>
      <c r="P127" s="20"/>
      <c r="Q127" s="156"/>
      <c r="R127" s="156"/>
      <c r="S127" s="19"/>
      <c r="T127" s="19"/>
      <c r="U127" s="5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ht="15" customHeight="1" thickBot="1">
      <c r="A128" s="89"/>
      <c r="B128" s="90"/>
      <c r="C128" s="90"/>
      <c r="D128" s="90"/>
      <c r="E128" s="97"/>
      <c r="F128" s="90"/>
      <c r="G128" s="110"/>
      <c r="H128" s="132"/>
      <c r="I128" s="160"/>
      <c r="J128" s="158"/>
      <c r="K128" s="163"/>
      <c r="L128" s="163"/>
      <c r="M128" s="163"/>
      <c r="N128" s="163"/>
      <c r="O128" s="146"/>
      <c r="P128" s="146"/>
      <c r="Q128" s="163"/>
      <c r="R128" s="163"/>
      <c r="S128" s="24"/>
      <c r="T128" s="24"/>
      <c r="U128" s="56"/>
      <c r="V128" s="8"/>
      <c r="W128" s="8"/>
      <c r="X128" s="8"/>
      <c r="Y128" s="8"/>
      <c r="Z128" s="8"/>
      <c r="AA128" s="8"/>
      <c r="AB128" s="8"/>
      <c r="AC128" s="8"/>
      <c r="AD128" s="8"/>
    </row>
    <row r="129" spans="1:30" ht="15" customHeight="1">
      <c r="A129" s="85" t="s">
        <v>367</v>
      </c>
      <c r="B129" s="107">
        <v>5.2</v>
      </c>
      <c r="C129" s="107">
        <v>1.8</v>
      </c>
      <c r="D129" s="107">
        <v>1.8</v>
      </c>
      <c r="E129" s="104">
        <v>2.4</v>
      </c>
      <c r="F129" s="107">
        <v>0</v>
      </c>
      <c r="G129" s="107">
        <v>0</v>
      </c>
      <c r="H129" s="138">
        <f t="shared" si="2"/>
        <v>652</v>
      </c>
      <c r="I129" s="159" t="s">
        <v>147</v>
      </c>
      <c r="J129" s="154"/>
      <c r="K129" s="153" t="s">
        <v>300</v>
      </c>
      <c r="L129" s="161"/>
      <c r="M129" s="153" t="s">
        <v>327</v>
      </c>
      <c r="N129" s="161"/>
      <c r="O129" s="150" t="s">
        <v>16</v>
      </c>
      <c r="P129" s="150"/>
      <c r="Q129" s="153" t="s">
        <v>359</v>
      </c>
      <c r="R129" s="161"/>
      <c r="S129" s="22" t="s">
        <v>112</v>
      </c>
      <c r="T129" s="22"/>
      <c r="U129" s="55" t="s">
        <v>113</v>
      </c>
      <c r="V129" s="44" t="str">
        <f>A129</f>
        <v>R5</v>
      </c>
      <c r="W129" s="44" t="str">
        <f>I130&amp;" "&amp;I131&amp;" "&amp;I132&amp;" "&amp;I133&amp;" "&amp;I134&amp;" "&amp;I135</f>
        <v xml:space="preserve">米 芝麻(熟)    </v>
      </c>
      <c r="X129" s="44" t="str">
        <f>K130&amp;" "&amp;K131&amp;" "&amp;K132&amp;" "&amp;K133&amp;" "&amp;K134&amp;" "&amp;K135</f>
        <v>豆干 芹菜 鳳梨罐頭 甜椒(青皮) 番茄糊 二砂糖</v>
      </c>
      <c r="Y129" s="44" t="str">
        <f>M130&amp;" "&amp;M131&amp;" "&amp;M132&amp;" "&amp;M133&amp;" "&amp;M134&amp;" "&amp;M135</f>
        <v xml:space="preserve">杏鮑菇 素黑輪 九層塔   </v>
      </c>
      <c r="Z129" s="44" t="str">
        <f>O130&amp;" "&amp;O131&amp;" "&amp;O132&amp;" "&amp;O133&amp;" "&amp;O134&amp;" "&amp;O135</f>
        <v xml:space="preserve">蔬菜 薑    </v>
      </c>
      <c r="AA129" s="44" t="str">
        <f>Q130&amp;" "&amp;Q131&amp;" "&amp;Q132&amp;" "&amp;Q133&amp;" "&amp;Q134&amp;" "&amp;Q135</f>
        <v xml:space="preserve">結球白菜 胡蘿蔔    </v>
      </c>
      <c r="AB129" s="44" t="str">
        <f t="shared" si="3"/>
        <v xml:space="preserve">水果     </v>
      </c>
      <c r="AC129" s="44" t="str">
        <f>U130&amp;" "&amp;U131&amp;" "&amp;U132&amp;" "&amp;U133&amp;" "&amp;U134&amp;" "&amp;U135</f>
        <v xml:space="preserve">有機豆奶     </v>
      </c>
      <c r="AD129" s="44" t="e">
        <f>#REF!&amp;" "&amp;#REF!&amp;" "&amp;#REF!&amp;" "&amp;#REF!&amp;" "&amp;#REF!&amp;" "&amp;#REF!</f>
        <v>#REF!</v>
      </c>
    </row>
    <row r="130" spans="1:30" ht="15" customHeight="1">
      <c r="A130" s="89"/>
      <c r="B130" s="90"/>
      <c r="C130" s="90"/>
      <c r="D130" s="90"/>
      <c r="E130" s="97"/>
      <c r="F130" s="90"/>
      <c r="G130" s="90"/>
      <c r="H130" s="136"/>
      <c r="I130" s="155" t="s">
        <v>17</v>
      </c>
      <c r="J130" s="156">
        <v>10</v>
      </c>
      <c r="K130" s="162" t="s">
        <v>92</v>
      </c>
      <c r="L130" s="161">
        <v>6</v>
      </c>
      <c r="M130" s="156" t="s">
        <v>81</v>
      </c>
      <c r="N130" s="156">
        <v>3</v>
      </c>
      <c r="O130" s="21" t="s">
        <v>13</v>
      </c>
      <c r="P130" s="21">
        <v>7</v>
      </c>
      <c r="Q130" s="156" t="s">
        <v>299</v>
      </c>
      <c r="R130" s="156">
        <v>3</v>
      </c>
      <c r="S130" s="19" t="s">
        <v>112</v>
      </c>
      <c r="T130" s="19">
        <v>12</v>
      </c>
      <c r="U130" s="55" t="s">
        <v>114</v>
      </c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ht="15" customHeight="1">
      <c r="A131" s="89"/>
      <c r="B131" s="90"/>
      <c r="C131" s="90"/>
      <c r="D131" s="90"/>
      <c r="E131" s="97"/>
      <c r="F131" s="90"/>
      <c r="G131" s="90"/>
      <c r="H131" s="136"/>
      <c r="I131" s="155" t="s">
        <v>148</v>
      </c>
      <c r="J131" s="156">
        <v>0.05</v>
      </c>
      <c r="K131" s="162" t="s">
        <v>98</v>
      </c>
      <c r="L131" s="161">
        <v>3</v>
      </c>
      <c r="M131" s="156" t="s">
        <v>109</v>
      </c>
      <c r="N131" s="156">
        <v>3</v>
      </c>
      <c r="O131" s="20" t="s">
        <v>27</v>
      </c>
      <c r="P131" s="20">
        <v>0.05</v>
      </c>
      <c r="Q131" s="161" t="s">
        <v>280</v>
      </c>
      <c r="R131" s="161">
        <v>1</v>
      </c>
      <c r="S131" s="19"/>
      <c r="T131" s="73"/>
      <c r="U131" s="5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ht="15" customHeight="1">
      <c r="A132" s="89"/>
      <c r="B132" s="90"/>
      <c r="C132" s="90"/>
      <c r="D132" s="90"/>
      <c r="E132" s="97"/>
      <c r="F132" s="90"/>
      <c r="G132" s="90"/>
      <c r="H132" s="133"/>
      <c r="I132" s="155"/>
      <c r="J132" s="156"/>
      <c r="K132" s="162" t="s">
        <v>301</v>
      </c>
      <c r="L132" s="161">
        <v>1</v>
      </c>
      <c r="M132" s="156" t="s">
        <v>284</v>
      </c>
      <c r="N132" s="156">
        <v>0.1</v>
      </c>
      <c r="O132" s="20"/>
      <c r="P132" s="20"/>
      <c r="Q132" s="156"/>
      <c r="R132" s="156"/>
      <c r="S132" s="19"/>
      <c r="T132" s="19"/>
      <c r="U132" s="5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ht="15" customHeight="1">
      <c r="A133" s="89"/>
      <c r="B133" s="90"/>
      <c r="C133" s="90"/>
      <c r="D133" s="90"/>
      <c r="E133" s="97"/>
      <c r="F133" s="90"/>
      <c r="G133" s="90"/>
      <c r="H133" s="136"/>
      <c r="I133" s="155"/>
      <c r="J133" s="156"/>
      <c r="K133" s="156" t="s">
        <v>87</v>
      </c>
      <c r="L133" s="156">
        <v>1</v>
      </c>
      <c r="M133" s="156"/>
      <c r="N133" s="156"/>
      <c r="O133" s="20"/>
      <c r="P133" s="20"/>
      <c r="Q133" s="156"/>
      <c r="R133" s="156"/>
      <c r="S133" s="19"/>
      <c r="T133" s="19"/>
      <c r="U133" s="5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ht="15" customHeight="1">
      <c r="A134" s="89"/>
      <c r="B134" s="90"/>
      <c r="C134" s="90"/>
      <c r="D134" s="90"/>
      <c r="E134" s="97"/>
      <c r="F134" s="90"/>
      <c r="G134" s="90"/>
      <c r="H134" s="136"/>
      <c r="I134" s="155"/>
      <c r="J134" s="156"/>
      <c r="K134" s="156" t="s">
        <v>56</v>
      </c>
      <c r="L134" s="156"/>
      <c r="M134" s="156"/>
      <c r="N134" s="156"/>
      <c r="O134" s="20"/>
      <c r="P134" s="20"/>
      <c r="Q134" s="156"/>
      <c r="R134" s="156"/>
      <c r="S134" s="19"/>
      <c r="T134" s="19"/>
      <c r="U134" s="5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ht="15" customHeight="1" thickBot="1">
      <c r="A135" s="93"/>
      <c r="B135" s="94"/>
      <c r="C135" s="94"/>
      <c r="D135" s="94"/>
      <c r="E135" s="105"/>
      <c r="F135" s="94"/>
      <c r="G135" s="94"/>
      <c r="H135" s="137"/>
      <c r="I135" s="160"/>
      <c r="J135" s="158"/>
      <c r="K135" s="163" t="s">
        <v>39</v>
      </c>
      <c r="L135" s="163"/>
      <c r="M135" s="163"/>
      <c r="N135" s="163"/>
      <c r="O135" s="25"/>
      <c r="P135" s="25"/>
      <c r="Q135" s="163"/>
      <c r="R135" s="163"/>
      <c r="S135" s="24"/>
      <c r="T135" s="24"/>
      <c r="U135" s="56"/>
      <c r="V135" s="8"/>
      <c r="W135" s="8"/>
      <c r="X135" s="8"/>
      <c r="Y135" s="8"/>
      <c r="Z135" s="8"/>
      <c r="AA135" s="8"/>
      <c r="AB135" s="8"/>
      <c r="AC135" s="8"/>
      <c r="AD135" s="8"/>
    </row>
    <row r="136" spans="1:30" ht="15" customHeight="1">
      <c r="A136" s="89" t="s">
        <v>139</v>
      </c>
      <c r="B136" s="90">
        <v>5.3</v>
      </c>
      <c r="C136" s="90">
        <v>2</v>
      </c>
      <c r="D136" s="90">
        <v>1.8</v>
      </c>
      <c r="E136" s="97">
        <v>2.4</v>
      </c>
      <c r="F136" s="90">
        <v>0</v>
      </c>
      <c r="G136" s="90">
        <v>0</v>
      </c>
      <c r="H136" s="133">
        <f t="shared" ref="H136" si="4">B136*70+C136*75+D136*25+E136*45</f>
        <v>674</v>
      </c>
      <c r="I136" s="153" t="s">
        <v>15</v>
      </c>
      <c r="J136" s="154"/>
      <c r="K136" s="153" t="s">
        <v>302</v>
      </c>
      <c r="L136" s="161"/>
      <c r="M136" s="153" t="s">
        <v>219</v>
      </c>
      <c r="N136" s="161"/>
      <c r="O136" s="52" t="s">
        <v>16</v>
      </c>
      <c r="P136" s="52"/>
      <c r="Q136" s="153" t="s">
        <v>101</v>
      </c>
      <c r="R136" s="161"/>
      <c r="S136" s="22" t="s">
        <v>366</v>
      </c>
      <c r="T136" s="22"/>
      <c r="U136" s="55"/>
      <c r="V136" s="44" t="str">
        <f>A136</f>
        <v>S1</v>
      </c>
      <c r="W136" s="44" t="str">
        <f>I137&amp;" "&amp;I138&amp;" "&amp;I139&amp;" "&amp;I140&amp;" "&amp;I141&amp;" "&amp;I142</f>
        <v xml:space="preserve">米     </v>
      </c>
      <c r="X136" s="44" t="str">
        <f>K137&amp;" "&amp;K138&amp;" "&amp;K139&amp;" "&amp;K140&amp;" "&amp;K141&amp;" "&amp;K142</f>
        <v xml:space="preserve">麵腸 豆薯 大番茄 九層塔 薑 </v>
      </c>
      <c r="Y136" s="44" t="str">
        <f>M137&amp;" "&amp;M138&amp;" "&amp;M139&amp;" "&amp;M140&amp;" "&amp;M141&amp;" "&amp;M142</f>
        <v xml:space="preserve">結球白菜 素絞肉 乾香菇 薑 胡蘿蔔 </v>
      </c>
      <c r="Z136" s="44" t="str">
        <f>O137&amp;" "&amp;O138&amp;" "&amp;O139&amp;" "&amp;O140&amp;" "&amp;O141&amp;" "&amp;O142</f>
        <v xml:space="preserve">蔬菜 薑    </v>
      </c>
      <c r="AA136" s="44" t="str">
        <f>Q137&amp;" "&amp;Q138&amp;" "&amp;Q139&amp;" "&amp;Q140&amp;" "&amp;Q141&amp;" "&amp;Q142</f>
        <v xml:space="preserve">時蔬     </v>
      </c>
      <c r="AB136" s="44" t="str">
        <f t="shared" si="3"/>
        <v xml:space="preserve">奶油餐包     </v>
      </c>
      <c r="AC136" s="44" t="str">
        <f>U137&amp;" "&amp;U138&amp;" "&amp;U139&amp;" "&amp;U140&amp;" "&amp;U141&amp;" "&amp;U142</f>
        <v xml:space="preserve">     </v>
      </c>
      <c r="AD136" s="44" t="e">
        <f>#REF!&amp;" "&amp;#REF!&amp;" "&amp;#REF!&amp;" "&amp;#REF!&amp;" "&amp;#REF!&amp;" "&amp;#REF!</f>
        <v>#REF!</v>
      </c>
    </row>
    <row r="137" spans="1:30" ht="15" customHeight="1">
      <c r="A137" s="89"/>
      <c r="B137" s="90"/>
      <c r="C137" s="90"/>
      <c r="D137" s="90"/>
      <c r="E137" s="97"/>
      <c r="F137" s="90"/>
      <c r="G137" s="90"/>
      <c r="H137" s="136"/>
      <c r="I137" s="155" t="s">
        <v>17</v>
      </c>
      <c r="J137" s="156">
        <v>10</v>
      </c>
      <c r="K137" s="162" t="s">
        <v>106</v>
      </c>
      <c r="L137" s="161">
        <v>6</v>
      </c>
      <c r="M137" s="156" t="s">
        <v>299</v>
      </c>
      <c r="N137" s="156">
        <v>5</v>
      </c>
      <c r="O137" s="21" t="s">
        <v>13</v>
      </c>
      <c r="P137" s="21">
        <v>7</v>
      </c>
      <c r="Q137" s="156" t="s">
        <v>86</v>
      </c>
      <c r="R137" s="156">
        <v>4</v>
      </c>
      <c r="S137" s="19" t="s">
        <v>366</v>
      </c>
      <c r="T137" s="19">
        <v>2.5</v>
      </c>
      <c r="U137" s="55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 ht="15" customHeight="1">
      <c r="A138" s="89"/>
      <c r="B138" s="90"/>
      <c r="C138" s="90"/>
      <c r="D138" s="90"/>
      <c r="E138" s="97"/>
      <c r="F138" s="90"/>
      <c r="G138" s="90"/>
      <c r="H138" s="136"/>
      <c r="I138" s="155"/>
      <c r="J138" s="156"/>
      <c r="K138" s="162" t="s">
        <v>76</v>
      </c>
      <c r="L138" s="161">
        <v>3</v>
      </c>
      <c r="M138" s="199" t="s">
        <v>296</v>
      </c>
      <c r="N138" s="156">
        <v>0.6</v>
      </c>
      <c r="O138" s="20" t="s">
        <v>27</v>
      </c>
      <c r="P138" s="20">
        <v>0.05</v>
      </c>
      <c r="Q138" s="161"/>
      <c r="R138" s="161"/>
      <c r="S138" s="19"/>
      <c r="T138" s="73"/>
      <c r="U138" s="5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ht="15" customHeight="1">
      <c r="A139" s="89"/>
      <c r="B139" s="90"/>
      <c r="C139" s="90"/>
      <c r="D139" s="90"/>
      <c r="E139" s="97"/>
      <c r="F139" s="90"/>
      <c r="G139" s="90"/>
      <c r="H139" s="133"/>
      <c r="I139" s="155"/>
      <c r="J139" s="156"/>
      <c r="K139" s="162" t="s">
        <v>303</v>
      </c>
      <c r="L139" s="161">
        <v>1.5</v>
      </c>
      <c r="M139" s="195" t="s">
        <v>308</v>
      </c>
      <c r="N139" s="161">
        <v>0.2</v>
      </c>
      <c r="O139" s="20"/>
      <c r="P139" s="20"/>
      <c r="Q139" s="156"/>
      <c r="R139" s="156"/>
      <c r="S139" s="19"/>
      <c r="T139" s="19"/>
      <c r="U139" s="5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ht="15" customHeight="1">
      <c r="A140" s="89"/>
      <c r="B140" s="90"/>
      <c r="C140" s="90"/>
      <c r="D140" s="90"/>
      <c r="E140" s="97"/>
      <c r="F140" s="90"/>
      <c r="G140" s="90"/>
      <c r="H140" s="136"/>
      <c r="I140" s="155"/>
      <c r="J140" s="156"/>
      <c r="K140" s="156" t="s">
        <v>284</v>
      </c>
      <c r="L140" s="156">
        <v>0.1</v>
      </c>
      <c r="M140" s="199" t="s">
        <v>27</v>
      </c>
      <c r="N140" s="156">
        <v>0.05</v>
      </c>
      <c r="O140" s="20"/>
      <c r="P140" s="20"/>
      <c r="Q140" s="156"/>
      <c r="R140" s="156"/>
      <c r="S140" s="19"/>
      <c r="T140" s="19"/>
      <c r="U140" s="5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ht="15" customHeight="1">
      <c r="A141" s="89"/>
      <c r="B141" s="90"/>
      <c r="C141" s="90"/>
      <c r="D141" s="90"/>
      <c r="E141" s="97"/>
      <c r="F141" s="90"/>
      <c r="G141" s="90"/>
      <c r="H141" s="136"/>
      <c r="I141" s="155"/>
      <c r="J141" s="156"/>
      <c r="K141" s="156" t="s">
        <v>27</v>
      </c>
      <c r="L141" s="156">
        <v>0.05</v>
      </c>
      <c r="M141" s="156" t="s">
        <v>280</v>
      </c>
      <c r="N141" s="156">
        <v>0.5</v>
      </c>
      <c r="O141" s="20"/>
      <c r="P141" s="20"/>
      <c r="Q141" s="156"/>
      <c r="R141" s="156"/>
      <c r="S141" s="19"/>
      <c r="T141" s="19"/>
      <c r="U141" s="55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 ht="15" customHeight="1" thickBot="1">
      <c r="A142" s="93"/>
      <c r="B142" s="94"/>
      <c r="C142" s="94"/>
      <c r="D142" s="94"/>
      <c r="E142" s="105"/>
      <c r="F142" s="94"/>
      <c r="G142" s="94"/>
      <c r="H142" s="137"/>
      <c r="I142" s="163"/>
      <c r="J142" s="163"/>
      <c r="K142" s="163"/>
      <c r="L142" s="163"/>
      <c r="M142" s="163"/>
      <c r="N142" s="163"/>
      <c r="O142" s="25"/>
      <c r="P142" s="25"/>
      <c r="Q142" s="163"/>
      <c r="R142" s="163"/>
      <c r="S142" s="24"/>
      <c r="T142" s="72"/>
      <c r="U142" s="56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 s="62" customFormat="1" ht="15.75" customHeight="1">
      <c r="A143" s="85" t="s">
        <v>140</v>
      </c>
      <c r="B143" s="97">
        <v>5.8</v>
      </c>
      <c r="C143" s="97">
        <v>3</v>
      </c>
      <c r="D143" s="97">
        <v>1.7</v>
      </c>
      <c r="E143" s="97">
        <v>2.5</v>
      </c>
      <c r="F143" s="97">
        <v>0</v>
      </c>
      <c r="G143" s="97">
        <v>0</v>
      </c>
      <c r="H143" s="132">
        <f t="shared" ref="H143" si="5">B143*70+C143*75+D143*25+E143*45</f>
        <v>786</v>
      </c>
      <c r="I143" s="153" t="s">
        <v>28</v>
      </c>
      <c r="J143" s="170"/>
      <c r="K143" s="153" t="s">
        <v>304</v>
      </c>
      <c r="L143" s="161"/>
      <c r="M143" s="153" t="s">
        <v>328</v>
      </c>
      <c r="N143" s="161"/>
      <c r="O143" s="52" t="s">
        <v>16</v>
      </c>
      <c r="P143" s="52"/>
      <c r="Q143" s="171" t="s">
        <v>277</v>
      </c>
      <c r="R143" s="161"/>
      <c r="S143" s="184" t="s">
        <v>116</v>
      </c>
      <c r="T143" s="184"/>
      <c r="U143" s="55"/>
      <c r="V143" s="66"/>
      <c r="W143" s="66"/>
      <c r="X143" s="66"/>
      <c r="Y143" s="83"/>
      <c r="Z143" s="83"/>
      <c r="AA143" s="83"/>
      <c r="AB143" s="83"/>
      <c r="AC143" s="83"/>
      <c r="AD143" s="83"/>
    </row>
    <row r="144" spans="1:30" s="62" customFormat="1" ht="15.75" customHeight="1">
      <c r="A144" s="89"/>
      <c r="B144" s="97"/>
      <c r="C144" s="97"/>
      <c r="D144" s="97"/>
      <c r="E144" s="97"/>
      <c r="F144" s="97"/>
      <c r="G144" s="97"/>
      <c r="H144" s="132"/>
      <c r="I144" s="155" t="s">
        <v>17</v>
      </c>
      <c r="J144" s="162">
        <v>7</v>
      </c>
      <c r="K144" s="162" t="s">
        <v>103</v>
      </c>
      <c r="L144" s="161">
        <v>6</v>
      </c>
      <c r="M144" s="156" t="s">
        <v>96</v>
      </c>
      <c r="N144" s="156">
        <v>5</v>
      </c>
      <c r="O144" s="21" t="s">
        <v>13</v>
      </c>
      <c r="P144" s="21">
        <v>7</v>
      </c>
      <c r="Q144" s="156" t="s">
        <v>323</v>
      </c>
      <c r="R144" s="156">
        <v>0.8</v>
      </c>
      <c r="S144" s="19" t="s">
        <v>115</v>
      </c>
      <c r="T144" s="19">
        <v>20</v>
      </c>
      <c r="U144" s="55"/>
      <c r="V144" s="83"/>
      <c r="W144" s="83"/>
      <c r="X144" s="83"/>
      <c r="Y144" s="83"/>
      <c r="Z144" s="83"/>
      <c r="AA144" s="83"/>
      <c r="AB144" s="83"/>
      <c r="AC144" s="83"/>
      <c r="AD144" s="83"/>
    </row>
    <row r="145" spans="1:30" s="62" customFormat="1" ht="15.75" customHeight="1">
      <c r="A145" s="89"/>
      <c r="B145" s="97"/>
      <c r="C145" s="97"/>
      <c r="D145" s="97"/>
      <c r="E145" s="97"/>
      <c r="F145" s="97"/>
      <c r="G145" s="97"/>
      <c r="H145" s="132"/>
      <c r="I145" s="155" t="s">
        <v>32</v>
      </c>
      <c r="J145" s="156">
        <v>3</v>
      </c>
      <c r="K145" s="162" t="s">
        <v>289</v>
      </c>
      <c r="L145" s="161">
        <v>3</v>
      </c>
      <c r="M145" s="205" t="s">
        <v>280</v>
      </c>
      <c r="N145" s="156">
        <v>0.5</v>
      </c>
      <c r="O145" s="20" t="s">
        <v>27</v>
      </c>
      <c r="P145" s="20">
        <v>0.05</v>
      </c>
      <c r="Q145" s="161" t="s">
        <v>91</v>
      </c>
      <c r="R145" s="161">
        <v>3</v>
      </c>
      <c r="S145" s="19"/>
      <c r="T145" s="73"/>
      <c r="U145" s="55"/>
      <c r="V145" s="83"/>
      <c r="W145" s="83"/>
      <c r="X145" s="83"/>
      <c r="Y145" s="83"/>
      <c r="Z145" s="83"/>
      <c r="AA145" s="83"/>
      <c r="AB145" s="83"/>
      <c r="AC145" s="83"/>
      <c r="AD145" s="83"/>
    </row>
    <row r="146" spans="1:30" ht="15.75" customHeight="1">
      <c r="A146" s="89"/>
      <c r="B146" s="97"/>
      <c r="C146" s="97"/>
      <c r="D146" s="97"/>
      <c r="E146" s="97"/>
      <c r="F146" s="97"/>
      <c r="G146" s="97"/>
      <c r="H146" s="132"/>
      <c r="I146" s="155"/>
      <c r="J146" s="156"/>
      <c r="K146" s="156" t="s">
        <v>27</v>
      </c>
      <c r="L146" s="156">
        <v>0.05</v>
      </c>
      <c r="M146" s="199" t="s">
        <v>27</v>
      </c>
      <c r="N146" s="156">
        <v>0.05</v>
      </c>
      <c r="O146" s="20"/>
      <c r="P146" s="20"/>
      <c r="Q146" s="156"/>
      <c r="R146" s="156"/>
      <c r="S146" s="19"/>
      <c r="T146" s="19"/>
      <c r="U146" s="55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89"/>
      <c r="B147" s="97"/>
      <c r="C147" s="97"/>
      <c r="D147" s="97"/>
      <c r="E147" s="97"/>
      <c r="F147" s="97"/>
      <c r="G147" s="97"/>
      <c r="H147" s="132"/>
      <c r="I147" s="155"/>
      <c r="J147" s="156"/>
      <c r="K147" s="162" t="s">
        <v>305</v>
      </c>
      <c r="L147" s="156"/>
      <c r="M147" s="156" t="s">
        <v>291</v>
      </c>
      <c r="N147" s="156">
        <v>0.6</v>
      </c>
      <c r="O147" s="20"/>
      <c r="P147" s="20"/>
      <c r="Q147" s="156"/>
      <c r="R147" s="156"/>
      <c r="S147" s="19"/>
      <c r="T147" s="19"/>
      <c r="U147" s="55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89"/>
      <c r="B148" s="97"/>
      <c r="C148" s="97"/>
      <c r="D148" s="97"/>
      <c r="E148" s="97"/>
      <c r="F148" s="97"/>
      <c r="G148" s="97"/>
      <c r="H148" s="132"/>
      <c r="I148" s="92"/>
      <c r="J148" s="92"/>
      <c r="K148" s="156"/>
      <c r="L148" s="156"/>
      <c r="M148" s="156"/>
      <c r="N148" s="156"/>
      <c r="O148" s="20"/>
      <c r="P148" s="20"/>
      <c r="Q148" s="156"/>
      <c r="R148" s="156"/>
      <c r="S148" s="70"/>
      <c r="T148" s="19"/>
      <c r="U148" s="55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thickBot="1">
      <c r="A149" s="93"/>
      <c r="B149" s="105"/>
      <c r="C149" s="105"/>
      <c r="D149" s="105"/>
      <c r="E149" s="105"/>
      <c r="F149" s="105"/>
      <c r="G149" s="105"/>
      <c r="H149" s="152"/>
      <c r="I149" s="96"/>
      <c r="J149" s="96"/>
      <c r="K149" s="163"/>
      <c r="L149" s="163"/>
      <c r="M149" s="163"/>
      <c r="N149" s="163"/>
      <c r="O149" s="25"/>
      <c r="P149" s="25"/>
      <c r="Q149" s="163"/>
      <c r="R149" s="163"/>
      <c r="S149" s="71"/>
      <c r="T149" s="24"/>
      <c r="U149" s="56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81"/>
      <c r="B150" s="81"/>
      <c r="C150" s="81"/>
      <c r="D150" s="81"/>
      <c r="E150" s="81"/>
      <c r="F150" s="81"/>
      <c r="G150" s="81"/>
      <c r="H150" s="81"/>
      <c r="I150" s="9"/>
      <c r="J150" s="9"/>
      <c r="K150" s="10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81"/>
      <c r="B151" s="81"/>
      <c r="C151" s="81"/>
      <c r="D151" s="81"/>
      <c r="E151" s="81"/>
      <c r="F151" s="81"/>
      <c r="G151" s="81"/>
      <c r="H151" s="81"/>
      <c r="I151" s="9"/>
      <c r="J151" s="9"/>
      <c r="K151" s="10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81"/>
      <c r="B152" s="81"/>
      <c r="C152" s="81"/>
      <c r="D152" s="81"/>
      <c r="E152" s="81"/>
      <c r="F152" s="81"/>
      <c r="G152" s="81"/>
      <c r="H152" s="81"/>
      <c r="I152" s="9"/>
      <c r="J152" s="9"/>
      <c r="K152" s="10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81"/>
      <c r="B153" s="81"/>
      <c r="C153" s="81"/>
      <c r="D153" s="81"/>
      <c r="E153" s="81"/>
      <c r="F153" s="81"/>
      <c r="G153" s="81"/>
      <c r="H153" s="81"/>
      <c r="I153" s="9"/>
      <c r="J153" s="9"/>
      <c r="K153" s="10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81"/>
      <c r="B154" s="81"/>
      <c r="C154" s="81"/>
      <c r="D154" s="81"/>
      <c r="E154" s="81"/>
      <c r="F154" s="81"/>
      <c r="G154" s="81"/>
      <c r="H154" s="81"/>
      <c r="I154" s="9"/>
      <c r="J154" s="9"/>
      <c r="K154" s="10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81"/>
      <c r="B155" s="81"/>
      <c r="C155" s="81"/>
      <c r="D155" s="81"/>
      <c r="E155" s="81"/>
      <c r="F155" s="81"/>
      <c r="G155" s="81"/>
      <c r="H155" s="81"/>
      <c r="I155" s="9"/>
      <c r="J155" s="9"/>
      <c r="K155" s="10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81"/>
      <c r="B156" s="81"/>
      <c r="C156" s="81"/>
      <c r="D156" s="81"/>
      <c r="E156" s="81"/>
      <c r="F156" s="81"/>
      <c r="G156" s="81"/>
      <c r="H156" s="81"/>
      <c r="I156" s="9"/>
      <c r="J156" s="9"/>
      <c r="K156" s="10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81"/>
      <c r="B157" s="81"/>
      <c r="C157" s="81"/>
      <c r="D157" s="81"/>
      <c r="E157" s="81"/>
      <c r="F157" s="81"/>
      <c r="G157" s="81"/>
      <c r="H157" s="81"/>
      <c r="I157" s="9"/>
      <c r="J157" s="9"/>
      <c r="K157" s="10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81"/>
      <c r="B158" s="81"/>
      <c r="C158" s="81"/>
      <c r="D158" s="81"/>
      <c r="E158" s="81"/>
      <c r="F158" s="81"/>
      <c r="G158" s="81"/>
      <c r="H158" s="81"/>
      <c r="I158" s="9"/>
      <c r="J158" s="9"/>
      <c r="K158" s="10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81"/>
      <c r="B159" s="81"/>
      <c r="C159" s="81"/>
      <c r="D159" s="81"/>
      <c r="E159" s="81"/>
      <c r="F159" s="81"/>
      <c r="G159" s="81"/>
      <c r="H159" s="81"/>
      <c r="I159" s="9"/>
      <c r="J159" s="9"/>
      <c r="K159" s="10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81"/>
      <c r="B160" s="81"/>
      <c r="C160" s="81"/>
      <c r="D160" s="81"/>
      <c r="E160" s="81"/>
      <c r="F160" s="81"/>
      <c r="G160" s="81"/>
      <c r="H160" s="81"/>
      <c r="I160" s="9"/>
      <c r="J160" s="9"/>
      <c r="K160" s="10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81"/>
      <c r="B161" s="81"/>
      <c r="C161" s="81"/>
      <c r="D161" s="81"/>
      <c r="E161" s="81"/>
      <c r="F161" s="81"/>
      <c r="G161" s="81"/>
      <c r="H161" s="81"/>
      <c r="I161" s="9"/>
      <c r="J161" s="9"/>
      <c r="K161" s="10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81"/>
      <c r="B162" s="81"/>
      <c r="C162" s="81"/>
      <c r="D162" s="81"/>
      <c r="E162" s="81"/>
      <c r="F162" s="81"/>
      <c r="G162" s="81"/>
      <c r="H162" s="81"/>
      <c r="I162" s="9"/>
      <c r="J162" s="9"/>
      <c r="K162" s="10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81"/>
      <c r="B163" s="81"/>
      <c r="C163" s="81"/>
      <c r="D163" s="81"/>
      <c r="E163" s="81"/>
      <c r="F163" s="81"/>
      <c r="G163" s="81"/>
      <c r="H163" s="81"/>
      <c r="I163" s="9"/>
      <c r="J163" s="9"/>
      <c r="K163" s="10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81"/>
      <c r="B164" s="81"/>
      <c r="C164" s="81"/>
      <c r="D164" s="81"/>
      <c r="E164" s="81"/>
      <c r="F164" s="81"/>
      <c r="G164" s="81"/>
      <c r="H164" s="81"/>
      <c r="I164" s="9"/>
      <c r="J164" s="9"/>
      <c r="K164" s="10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81"/>
      <c r="B165" s="81"/>
      <c r="C165" s="81"/>
      <c r="D165" s="81"/>
      <c r="E165" s="81"/>
      <c r="F165" s="81"/>
      <c r="G165" s="81"/>
      <c r="H165" s="81"/>
      <c r="I165" s="9"/>
      <c r="J165" s="9"/>
      <c r="K165" s="10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81"/>
      <c r="B166" s="81"/>
      <c r="C166" s="81"/>
      <c r="D166" s="81"/>
      <c r="E166" s="81"/>
      <c r="F166" s="81"/>
      <c r="G166" s="81"/>
      <c r="H166" s="81"/>
      <c r="I166" s="9"/>
      <c r="J166" s="9"/>
      <c r="K166" s="10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81"/>
      <c r="B167" s="81"/>
      <c r="C167" s="81"/>
      <c r="D167" s="81"/>
      <c r="E167" s="81"/>
      <c r="F167" s="81"/>
      <c r="G167" s="81"/>
      <c r="H167" s="81"/>
      <c r="I167" s="9"/>
      <c r="J167" s="9"/>
      <c r="K167" s="10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81"/>
      <c r="B168" s="81"/>
      <c r="C168" s="81"/>
      <c r="D168" s="81"/>
      <c r="E168" s="81"/>
      <c r="F168" s="81"/>
      <c r="G168" s="81"/>
      <c r="H168" s="81"/>
      <c r="I168" s="9"/>
      <c r="J168" s="9"/>
      <c r="K168" s="10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81"/>
      <c r="B169" s="81"/>
      <c r="C169" s="81"/>
      <c r="D169" s="81"/>
      <c r="E169" s="81"/>
      <c r="F169" s="81"/>
      <c r="G169" s="81"/>
      <c r="H169" s="81"/>
      <c r="I169" s="9"/>
      <c r="J169" s="9"/>
      <c r="K169" s="10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81"/>
      <c r="B170" s="81"/>
      <c r="C170" s="81"/>
      <c r="D170" s="81"/>
      <c r="E170" s="81"/>
      <c r="F170" s="81"/>
      <c r="G170" s="81"/>
      <c r="H170" s="81"/>
      <c r="I170" s="9"/>
      <c r="J170" s="9"/>
      <c r="K170" s="10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81"/>
      <c r="B171" s="81"/>
      <c r="C171" s="81"/>
      <c r="D171" s="81"/>
      <c r="E171" s="81"/>
      <c r="F171" s="81"/>
      <c r="G171" s="81"/>
      <c r="H171" s="81"/>
      <c r="I171" s="9"/>
      <c r="J171" s="9"/>
      <c r="K171" s="10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81"/>
      <c r="B172" s="81"/>
      <c r="C172" s="81"/>
      <c r="D172" s="81"/>
      <c r="E172" s="81"/>
      <c r="F172" s="81"/>
      <c r="G172" s="81"/>
      <c r="H172" s="81"/>
      <c r="I172" s="9"/>
      <c r="J172" s="9"/>
      <c r="K172" s="10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81"/>
      <c r="B173" s="81"/>
      <c r="C173" s="81"/>
      <c r="D173" s="81"/>
      <c r="E173" s="81"/>
      <c r="F173" s="81"/>
      <c r="G173" s="81"/>
      <c r="H173" s="81"/>
      <c r="I173" s="9"/>
      <c r="J173" s="9"/>
      <c r="K173" s="10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81"/>
      <c r="B174" s="81"/>
      <c r="C174" s="81"/>
      <c r="D174" s="81"/>
      <c r="E174" s="81"/>
      <c r="F174" s="81"/>
      <c r="G174" s="81"/>
      <c r="H174" s="81"/>
      <c r="I174" s="9"/>
      <c r="J174" s="9"/>
      <c r="K174" s="10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81"/>
      <c r="B175" s="81"/>
      <c r="C175" s="81"/>
      <c r="D175" s="81"/>
      <c r="E175" s="81"/>
      <c r="F175" s="81"/>
      <c r="G175" s="81"/>
      <c r="H175" s="81"/>
      <c r="I175" s="9"/>
      <c r="J175" s="9"/>
      <c r="K175" s="10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81"/>
      <c r="B176" s="81"/>
      <c r="C176" s="81"/>
      <c r="D176" s="81"/>
      <c r="E176" s="81"/>
      <c r="F176" s="81"/>
      <c r="G176" s="81"/>
      <c r="H176" s="81"/>
      <c r="I176" s="9"/>
      <c r="J176" s="9"/>
      <c r="K176" s="10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81"/>
      <c r="B177" s="81"/>
      <c r="C177" s="81"/>
      <c r="D177" s="81"/>
      <c r="E177" s="81"/>
      <c r="F177" s="81"/>
      <c r="G177" s="81"/>
      <c r="H177" s="81"/>
      <c r="I177" s="9"/>
      <c r="J177" s="9"/>
      <c r="K177" s="10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81"/>
      <c r="B178" s="81"/>
      <c r="C178" s="81"/>
      <c r="D178" s="81"/>
      <c r="E178" s="81"/>
      <c r="F178" s="81"/>
      <c r="G178" s="81"/>
      <c r="H178" s="81"/>
      <c r="I178" s="9"/>
      <c r="J178" s="9"/>
      <c r="K178" s="10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81"/>
      <c r="B179" s="81"/>
      <c r="C179" s="81"/>
      <c r="D179" s="81"/>
      <c r="E179" s="81"/>
      <c r="F179" s="81"/>
      <c r="G179" s="81"/>
      <c r="H179" s="81"/>
      <c r="I179" s="9"/>
      <c r="J179" s="9"/>
      <c r="K179" s="10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81"/>
      <c r="B180" s="81"/>
      <c r="C180" s="81"/>
      <c r="D180" s="81"/>
      <c r="E180" s="81"/>
      <c r="F180" s="81"/>
      <c r="G180" s="81"/>
      <c r="H180" s="81"/>
      <c r="I180" s="9"/>
      <c r="J180" s="9"/>
      <c r="K180" s="10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81"/>
      <c r="B181" s="81"/>
      <c r="C181" s="81"/>
      <c r="D181" s="81"/>
      <c r="E181" s="81"/>
      <c r="F181" s="81"/>
      <c r="G181" s="81"/>
      <c r="H181" s="81"/>
      <c r="I181" s="9"/>
      <c r="J181" s="9"/>
      <c r="K181" s="10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81"/>
      <c r="B182" s="81"/>
      <c r="C182" s="81"/>
      <c r="D182" s="81"/>
      <c r="E182" s="81"/>
      <c r="F182" s="81"/>
      <c r="G182" s="81"/>
      <c r="H182" s="81"/>
      <c r="I182" s="9"/>
      <c r="J182" s="9"/>
      <c r="K182" s="10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81"/>
      <c r="B183" s="81"/>
      <c r="C183" s="81"/>
      <c r="D183" s="81"/>
      <c r="E183" s="81"/>
      <c r="F183" s="81"/>
      <c r="G183" s="81"/>
      <c r="H183" s="81"/>
      <c r="I183" s="9"/>
      <c r="J183" s="9"/>
      <c r="K183" s="10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81"/>
      <c r="B184" s="81"/>
      <c r="C184" s="81"/>
      <c r="D184" s="81"/>
      <c r="E184" s="81"/>
      <c r="F184" s="81"/>
      <c r="G184" s="81"/>
      <c r="H184" s="81"/>
      <c r="I184" s="9"/>
      <c r="J184" s="9"/>
      <c r="K184" s="10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81"/>
      <c r="B185" s="81"/>
      <c r="C185" s="81"/>
      <c r="D185" s="81"/>
      <c r="E185" s="81"/>
      <c r="F185" s="81"/>
      <c r="G185" s="81"/>
      <c r="H185" s="81"/>
      <c r="I185" s="9"/>
      <c r="J185" s="9"/>
      <c r="K185" s="10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81"/>
      <c r="B186" s="81"/>
      <c r="C186" s="81"/>
      <c r="D186" s="81"/>
      <c r="E186" s="81"/>
      <c r="F186" s="81"/>
      <c r="G186" s="81"/>
      <c r="H186" s="81"/>
      <c r="I186" s="9"/>
      <c r="J186" s="9"/>
      <c r="K186" s="10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81"/>
      <c r="B187" s="81"/>
      <c r="C187" s="81"/>
      <c r="D187" s="81"/>
      <c r="E187" s="81"/>
      <c r="F187" s="81"/>
      <c r="G187" s="81"/>
      <c r="H187" s="81"/>
      <c r="I187" s="9"/>
      <c r="J187" s="9"/>
      <c r="K187" s="10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81"/>
      <c r="B188" s="81"/>
      <c r="C188" s="81"/>
      <c r="D188" s="81"/>
      <c r="E188" s="81"/>
      <c r="F188" s="81"/>
      <c r="G188" s="81"/>
      <c r="H188" s="81"/>
      <c r="I188" s="9"/>
      <c r="J188" s="9"/>
      <c r="K188" s="10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81"/>
      <c r="B189" s="81"/>
      <c r="C189" s="81"/>
      <c r="D189" s="81"/>
      <c r="E189" s="81"/>
      <c r="F189" s="81"/>
      <c r="G189" s="81"/>
      <c r="H189" s="81"/>
      <c r="I189" s="9"/>
      <c r="J189" s="9"/>
      <c r="K189" s="10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81"/>
      <c r="B190" s="81"/>
      <c r="C190" s="81"/>
      <c r="D190" s="81"/>
      <c r="E190" s="81"/>
      <c r="F190" s="81"/>
      <c r="G190" s="81"/>
      <c r="H190" s="81"/>
      <c r="I190" s="9"/>
      <c r="J190" s="9"/>
      <c r="K190" s="10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81"/>
      <c r="B191" s="81"/>
      <c r="C191" s="81"/>
      <c r="D191" s="81"/>
      <c r="E191" s="81"/>
      <c r="F191" s="81"/>
      <c r="G191" s="81"/>
      <c r="H191" s="81"/>
      <c r="I191" s="9"/>
      <c r="J191" s="9"/>
      <c r="K191" s="10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81"/>
      <c r="B192" s="81"/>
      <c r="C192" s="81"/>
      <c r="D192" s="81"/>
      <c r="E192" s="81"/>
      <c r="F192" s="81"/>
      <c r="G192" s="81"/>
      <c r="H192" s="81"/>
      <c r="I192" s="9"/>
      <c r="J192" s="9"/>
      <c r="K192" s="10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81"/>
      <c r="B193" s="81"/>
      <c r="C193" s="81"/>
      <c r="D193" s="81"/>
      <c r="E193" s="81"/>
      <c r="F193" s="81"/>
      <c r="G193" s="81"/>
      <c r="H193" s="81"/>
      <c r="I193" s="9"/>
      <c r="J193" s="9"/>
      <c r="K193" s="10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81"/>
      <c r="B194" s="81"/>
      <c r="C194" s="81"/>
      <c r="D194" s="81"/>
      <c r="E194" s="81"/>
      <c r="F194" s="81"/>
      <c r="G194" s="81"/>
      <c r="H194" s="81"/>
      <c r="I194" s="9"/>
      <c r="J194" s="9"/>
      <c r="K194" s="10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81"/>
      <c r="B195" s="81"/>
      <c r="C195" s="81"/>
      <c r="D195" s="81"/>
      <c r="E195" s="81"/>
      <c r="F195" s="81"/>
      <c r="G195" s="81"/>
      <c r="H195" s="81"/>
      <c r="I195" s="9"/>
      <c r="J195" s="9"/>
      <c r="K195" s="10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81"/>
      <c r="B196" s="81"/>
      <c r="C196" s="81"/>
      <c r="D196" s="81"/>
      <c r="E196" s="81"/>
      <c r="F196" s="81"/>
      <c r="G196" s="81"/>
      <c r="H196" s="81"/>
      <c r="I196" s="9"/>
      <c r="J196" s="9"/>
      <c r="K196" s="10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81"/>
      <c r="B197" s="81"/>
      <c r="C197" s="81"/>
      <c r="D197" s="81"/>
      <c r="E197" s="81"/>
      <c r="F197" s="81"/>
      <c r="G197" s="81"/>
      <c r="H197" s="81"/>
      <c r="I197" s="9"/>
      <c r="J197" s="9"/>
      <c r="K197" s="10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81"/>
      <c r="B198" s="81"/>
      <c r="C198" s="81"/>
      <c r="D198" s="81"/>
      <c r="E198" s="81"/>
      <c r="F198" s="81"/>
      <c r="G198" s="81"/>
      <c r="H198" s="81"/>
      <c r="I198" s="9"/>
      <c r="J198" s="9"/>
      <c r="K198" s="10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81"/>
      <c r="B199" s="81"/>
      <c r="C199" s="81"/>
      <c r="D199" s="81"/>
      <c r="E199" s="81"/>
      <c r="F199" s="81"/>
      <c r="G199" s="81"/>
      <c r="H199" s="81"/>
      <c r="I199" s="9"/>
      <c r="J199" s="9"/>
      <c r="K199" s="10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81"/>
      <c r="B200" s="81"/>
      <c r="C200" s="81"/>
      <c r="D200" s="81"/>
      <c r="E200" s="81"/>
      <c r="F200" s="81"/>
      <c r="G200" s="81"/>
      <c r="H200" s="81"/>
      <c r="I200" s="9"/>
      <c r="J200" s="9"/>
      <c r="K200" s="10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81"/>
      <c r="B201" s="81"/>
      <c r="C201" s="81"/>
      <c r="D201" s="81"/>
      <c r="E201" s="81"/>
      <c r="F201" s="81"/>
      <c r="G201" s="81"/>
      <c r="H201" s="81"/>
      <c r="I201" s="9"/>
      <c r="J201" s="9"/>
      <c r="K201" s="10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81"/>
      <c r="B202" s="81"/>
      <c r="C202" s="81"/>
      <c r="D202" s="81"/>
      <c r="E202" s="81"/>
      <c r="F202" s="81"/>
      <c r="G202" s="81"/>
      <c r="H202" s="81"/>
      <c r="I202" s="9"/>
      <c r="J202" s="9"/>
      <c r="K202" s="10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81"/>
      <c r="B203" s="81"/>
      <c r="C203" s="81"/>
      <c r="D203" s="81"/>
      <c r="E203" s="81"/>
      <c r="F203" s="81"/>
      <c r="G203" s="81"/>
      <c r="H203" s="81"/>
      <c r="I203" s="9"/>
      <c r="J203" s="9"/>
      <c r="K203" s="10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81"/>
      <c r="B204" s="81"/>
      <c r="C204" s="81"/>
      <c r="D204" s="81"/>
      <c r="E204" s="81"/>
      <c r="F204" s="81"/>
      <c r="G204" s="81"/>
      <c r="H204" s="81"/>
      <c r="I204" s="9"/>
      <c r="J204" s="9"/>
      <c r="K204" s="10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81"/>
      <c r="B205" s="81"/>
      <c r="C205" s="81"/>
      <c r="D205" s="81"/>
      <c r="E205" s="81"/>
      <c r="F205" s="81"/>
      <c r="G205" s="81"/>
      <c r="H205" s="81"/>
      <c r="I205" s="9"/>
      <c r="J205" s="9"/>
      <c r="K205" s="10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81"/>
      <c r="B206" s="81"/>
      <c r="C206" s="81"/>
      <c r="D206" s="81"/>
      <c r="E206" s="81"/>
      <c r="F206" s="81"/>
      <c r="G206" s="81"/>
      <c r="H206" s="81"/>
      <c r="I206" s="9"/>
      <c r="J206" s="9"/>
      <c r="K206" s="10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81"/>
      <c r="B207" s="81"/>
      <c r="C207" s="81"/>
      <c r="D207" s="81"/>
      <c r="E207" s="81"/>
      <c r="F207" s="81"/>
      <c r="G207" s="81"/>
      <c r="H207" s="81"/>
      <c r="I207" s="9"/>
      <c r="J207" s="9"/>
      <c r="K207" s="10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81"/>
      <c r="B208" s="81"/>
      <c r="C208" s="81"/>
      <c r="D208" s="81"/>
      <c r="E208" s="81"/>
      <c r="F208" s="81"/>
      <c r="G208" s="81"/>
      <c r="H208" s="81"/>
      <c r="I208" s="9"/>
      <c r="J208" s="9"/>
      <c r="K208" s="10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81"/>
      <c r="B209" s="81"/>
      <c r="C209" s="81"/>
      <c r="D209" s="81"/>
      <c r="E209" s="81"/>
      <c r="F209" s="81"/>
      <c r="G209" s="81"/>
      <c r="H209" s="81"/>
      <c r="I209" s="9"/>
      <c r="J209" s="9"/>
      <c r="K209" s="10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81"/>
      <c r="B210" s="81"/>
      <c r="C210" s="81"/>
      <c r="D210" s="81"/>
      <c r="E210" s="81"/>
      <c r="F210" s="81"/>
      <c r="G210" s="81"/>
      <c r="H210" s="81"/>
      <c r="I210" s="9"/>
      <c r="J210" s="9"/>
      <c r="K210" s="10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81"/>
      <c r="B211" s="81"/>
      <c r="C211" s="81"/>
      <c r="D211" s="81"/>
      <c r="E211" s="81"/>
      <c r="F211" s="81"/>
      <c r="G211" s="81"/>
      <c r="H211" s="81"/>
      <c r="I211" s="9"/>
      <c r="J211" s="9"/>
      <c r="K211" s="10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81"/>
      <c r="B212" s="81"/>
      <c r="C212" s="81"/>
      <c r="D212" s="81"/>
      <c r="E212" s="81"/>
      <c r="F212" s="81"/>
      <c r="G212" s="81"/>
      <c r="H212" s="81"/>
      <c r="I212" s="9"/>
      <c r="J212" s="9"/>
      <c r="K212" s="10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81"/>
      <c r="B213" s="81"/>
      <c r="C213" s="81"/>
      <c r="D213" s="81"/>
      <c r="E213" s="81"/>
      <c r="F213" s="81"/>
      <c r="G213" s="81"/>
      <c r="H213" s="81"/>
      <c r="I213" s="9"/>
      <c r="J213" s="9"/>
      <c r="K213" s="10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81"/>
      <c r="B214" s="81"/>
      <c r="C214" s="81"/>
      <c r="D214" s="81"/>
      <c r="E214" s="81"/>
      <c r="F214" s="81"/>
      <c r="G214" s="81"/>
      <c r="H214" s="81"/>
      <c r="I214" s="9"/>
      <c r="J214" s="9"/>
      <c r="K214" s="10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81"/>
      <c r="B215" s="81"/>
      <c r="C215" s="81"/>
      <c r="D215" s="81"/>
      <c r="E215" s="81"/>
      <c r="F215" s="81"/>
      <c r="G215" s="81"/>
      <c r="H215" s="81"/>
      <c r="I215" s="9"/>
      <c r="J215" s="9"/>
      <c r="K215" s="10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81"/>
      <c r="B216" s="81"/>
      <c r="C216" s="81"/>
      <c r="D216" s="81"/>
      <c r="E216" s="81"/>
      <c r="F216" s="81"/>
      <c r="G216" s="81"/>
      <c r="H216" s="81"/>
      <c r="I216" s="9"/>
      <c r="J216" s="9"/>
      <c r="K216" s="10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81"/>
      <c r="B217" s="81"/>
      <c r="C217" s="81"/>
      <c r="D217" s="81"/>
      <c r="E217" s="81"/>
      <c r="F217" s="81"/>
      <c r="G217" s="81"/>
      <c r="H217" s="81"/>
      <c r="I217" s="9"/>
      <c r="J217" s="9"/>
      <c r="K217" s="10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81"/>
      <c r="B218" s="81"/>
      <c r="C218" s="81"/>
      <c r="D218" s="81"/>
      <c r="E218" s="81"/>
      <c r="F218" s="81"/>
      <c r="G218" s="81"/>
      <c r="H218" s="81"/>
      <c r="I218" s="9"/>
      <c r="J218" s="9"/>
      <c r="K218" s="10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81"/>
      <c r="B219" s="81"/>
      <c r="C219" s="81"/>
      <c r="D219" s="81"/>
      <c r="E219" s="81"/>
      <c r="F219" s="81"/>
      <c r="G219" s="81"/>
      <c r="H219" s="81"/>
      <c r="I219" s="9"/>
      <c r="J219" s="9"/>
      <c r="K219" s="10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81"/>
      <c r="B220" s="81"/>
      <c r="C220" s="81"/>
      <c r="D220" s="81"/>
      <c r="E220" s="81"/>
      <c r="F220" s="81"/>
      <c r="G220" s="81"/>
      <c r="H220" s="81"/>
      <c r="I220" s="9"/>
      <c r="J220" s="9"/>
      <c r="K220" s="10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81"/>
      <c r="B221" s="81"/>
      <c r="C221" s="81"/>
      <c r="D221" s="81"/>
      <c r="E221" s="81"/>
      <c r="F221" s="81"/>
      <c r="G221" s="81"/>
      <c r="H221" s="81"/>
      <c r="I221" s="9"/>
      <c r="J221" s="9"/>
      <c r="K221" s="10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81"/>
      <c r="B222" s="81"/>
      <c r="C222" s="81"/>
      <c r="D222" s="81"/>
      <c r="E222" s="81"/>
      <c r="F222" s="81"/>
      <c r="G222" s="81"/>
      <c r="H222" s="81"/>
      <c r="I222" s="9"/>
      <c r="J222" s="9"/>
      <c r="K222" s="10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81"/>
      <c r="B223" s="81"/>
      <c r="C223" s="81"/>
      <c r="D223" s="81"/>
      <c r="E223" s="81"/>
      <c r="F223" s="81"/>
      <c r="G223" s="81"/>
      <c r="H223" s="81"/>
      <c r="I223" s="9"/>
      <c r="J223" s="9"/>
      <c r="K223" s="10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81"/>
      <c r="B224" s="81"/>
      <c r="C224" s="81"/>
      <c r="D224" s="81"/>
      <c r="E224" s="81"/>
      <c r="F224" s="81"/>
      <c r="G224" s="81"/>
      <c r="H224" s="81"/>
      <c r="I224" s="9"/>
      <c r="J224" s="9"/>
      <c r="K224" s="10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81"/>
      <c r="B225" s="81"/>
      <c r="C225" s="81"/>
      <c r="D225" s="81"/>
      <c r="E225" s="81"/>
      <c r="F225" s="81"/>
      <c r="G225" s="81"/>
      <c r="H225" s="81"/>
      <c r="I225" s="9"/>
      <c r="J225" s="9"/>
      <c r="K225" s="10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81"/>
      <c r="B226" s="81"/>
      <c r="C226" s="81"/>
      <c r="D226" s="81"/>
      <c r="E226" s="81"/>
      <c r="F226" s="81"/>
      <c r="G226" s="81"/>
      <c r="H226" s="81"/>
      <c r="I226" s="9"/>
      <c r="J226" s="9"/>
      <c r="K226" s="10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A227" s="81"/>
      <c r="B227" s="81"/>
      <c r="C227" s="81"/>
      <c r="D227" s="81"/>
      <c r="E227" s="81"/>
      <c r="F227" s="81"/>
      <c r="G227" s="81"/>
      <c r="H227" s="81"/>
      <c r="I227" s="9"/>
      <c r="J227" s="9"/>
      <c r="K227" s="10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>
      <c r="A228" s="81"/>
      <c r="B228" s="81"/>
      <c r="C228" s="81"/>
      <c r="D228" s="81"/>
      <c r="E228" s="81"/>
      <c r="F228" s="81"/>
      <c r="G228" s="81"/>
      <c r="H228" s="81"/>
      <c r="I228" s="9"/>
      <c r="J228" s="9"/>
      <c r="K228" s="10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>
      <c r="A229" s="81"/>
      <c r="B229" s="81"/>
      <c r="C229" s="81"/>
      <c r="D229" s="81"/>
      <c r="E229" s="81"/>
      <c r="F229" s="81"/>
      <c r="G229" s="81"/>
      <c r="H229" s="81"/>
      <c r="I229" s="9"/>
      <c r="J229" s="9"/>
      <c r="K229" s="10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>
      <c r="A230" s="81"/>
      <c r="B230" s="81"/>
      <c r="C230" s="81"/>
      <c r="D230" s="81"/>
      <c r="E230" s="81"/>
      <c r="F230" s="81"/>
      <c r="G230" s="81"/>
      <c r="H230" s="81"/>
      <c r="I230" s="9"/>
      <c r="J230" s="9"/>
      <c r="K230" s="10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>
      <c r="A231" s="81"/>
      <c r="B231" s="81"/>
      <c r="C231" s="81"/>
      <c r="D231" s="81"/>
      <c r="E231" s="81"/>
      <c r="F231" s="81"/>
      <c r="G231" s="81"/>
      <c r="H231" s="81"/>
      <c r="I231" s="9"/>
      <c r="J231" s="9"/>
      <c r="K231" s="10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>
      <c r="A232" s="81"/>
      <c r="B232" s="81"/>
      <c r="C232" s="81"/>
      <c r="D232" s="81"/>
      <c r="E232" s="81"/>
      <c r="F232" s="81"/>
      <c r="G232" s="81"/>
      <c r="H232" s="81"/>
      <c r="I232" s="9"/>
      <c r="J232" s="9"/>
      <c r="K232" s="10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>
      <c r="A233" s="81"/>
      <c r="B233" s="81"/>
      <c r="C233" s="81"/>
      <c r="D233" s="81"/>
      <c r="E233" s="81"/>
      <c r="F233" s="81"/>
      <c r="G233" s="81"/>
      <c r="H233" s="81"/>
      <c r="I233" s="9"/>
      <c r="J233" s="9"/>
      <c r="K233" s="10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>
      <c r="A234" s="81"/>
      <c r="B234" s="81"/>
      <c r="C234" s="81"/>
      <c r="D234" s="81"/>
      <c r="E234" s="81"/>
      <c r="F234" s="81"/>
      <c r="G234" s="81"/>
      <c r="H234" s="81"/>
      <c r="I234" s="9"/>
      <c r="J234" s="9"/>
      <c r="K234" s="10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>
      <c r="A235" s="81"/>
      <c r="B235" s="81"/>
      <c r="C235" s="81"/>
      <c r="D235" s="81"/>
      <c r="E235" s="81"/>
      <c r="F235" s="81"/>
      <c r="G235" s="81"/>
      <c r="H235" s="81"/>
      <c r="I235" s="9"/>
      <c r="J235" s="9"/>
      <c r="K235" s="10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>
      <c r="A236" s="81"/>
      <c r="B236" s="81"/>
      <c r="C236" s="81"/>
      <c r="D236" s="81"/>
      <c r="E236" s="81"/>
      <c r="F236" s="81"/>
      <c r="G236" s="81"/>
      <c r="H236" s="81"/>
      <c r="I236" s="9"/>
      <c r="J236" s="9"/>
      <c r="K236" s="10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>
      <c r="A237" s="81"/>
      <c r="B237" s="81"/>
      <c r="C237" s="81"/>
      <c r="D237" s="81"/>
      <c r="E237" s="81"/>
      <c r="F237" s="81"/>
      <c r="G237" s="81"/>
      <c r="H237" s="81"/>
      <c r="I237" s="9"/>
      <c r="J237" s="9"/>
      <c r="K237" s="10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>
      <c r="A238" s="81"/>
      <c r="B238" s="81"/>
      <c r="C238" s="81"/>
      <c r="D238" s="81"/>
      <c r="E238" s="81"/>
      <c r="F238" s="81"/>
      <c r="G238" s="81"/>
      <c r="H238" s="81"/>
      <c r="I238" s="9"/>
      <c r="J238" s="9"/>
      <c r="K238" s="10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>
      <c r="A239" s="81"/>
      <c r="B239" s="81"/>
      <c r="C239" s="81"/>
      <c r="D239" s="81"/>
      <c r="E239" s="81"/>
      <c r="F239" s="81"/>
      <c r="G239" s="81"/>
      <c r="H239" s="81"/>
      <c r="I239" s="9"/>
      <c r="J239" s="9"/>
      <c r="K239" s="10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>
      <c r="A240" s="81"/>
      <c r="B240" s="81"/>
      <c r="C240" s="81"/>
      <c r="D240" s="81"/>
      <c r="E240" s="81"/>
      <c r="F240" s="81"/>
      <c r="G240" s="81"/>
      <c r="H240" s="81"/>
      <c r="I240" s="9"/>
      <c r="J240" s="9"/>
      <c r="K240" s="10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>
      <c r="A241" s="81"/>
      <c r="B241" s="81"/>
      <c r="C241" s="81"/>
      <c r="D241" s="81"/>
      <c r="E241" s="81"/>
      <c r="F241" s="81"/>
      <c r="G241" s="81"/>
      <c r="H241" s="81"/>
      <c r="I241" s="9"/>
      <c r="J241" s="9"/>
      <c r="K241" s="10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>
      <c r="A242" s="81"/>
      <c r="B242" s="81"/>
      <c r="C242" s="81"/>
      <c r="D242" s="81"/>
      <c r="E242" s="81"/>
      <c r="F242" s="81"/>
      <c r="G242" s="81"/>
      <c r="H242" s="81"/>
      <c r="I242" s="9"/>
      <c r="J242" s="9"/>
      <c r="K242" s="10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>
      <c r="A243" s="81"/>
      <c r="B243" s="81"/>
      <c r="C243" s="81"/>
      <c r="D243" s="81"/>
      <c r="E243" s="81"/>
      <c r="F243" s="81"/>
      <c r="G243" s="81"/>
      <c r="H243" s="81"/>
      <c r="I243" s="9"/>
      <c r="J243" s="9"/>
      <c r="K243" s="10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>
      <c r="A244" s="81"/>
      <c r="B244" s="81"/>
      <c r="C244" s="81"/>
      <c r="D244" s="81"/>
      <c r="E244" s="81"/>
      <c r="F244" s="81"/>
      <c r="G244" s="81"/>
      <c r="H244" s="81"/>
      <c r="I244" s="9"/>
      <c r="J244" s="9"/>
      <c r="K244" s="10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>
      <c r="A245" s="81"/>
      <c r="B245" s="81"/>
      <c r="C245" s="81"/>
      <c r="D245" s="81"/>
      <c r="E245" s="81"/>
      <c r="F245" s="81"/>
      <c r="G245" s="81"/>
      <c r="H245" s="81"/>
      <c r="I245" s="9"/>
      <c r="J245" s="9"/>
      <c r="K245" s="10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>
      <c r="A246" s="81"/>
      <c r="B246" s="81"/>
      <c r="C246" s="81"/>
      <c r="D246" s="81"/>
      <c r="E246" s="81"/>
      <c r="F246" s="81"/>
      <c r="G246" s="81"/>
      <c r="H246" s="81"/>
      <c r="I246" s="9"/>
      <c r="J246" s="9"/>
      <c r="K246" s="10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>
      <c r="A247" s="81"/>
      <c r="B247" s="81"/>
      <c r="C247" s="81"/>
      <c r="D247" s="81"/>
      <c r="E247" s="81"/>
      <c r="F247" s="81"/>
      <c r="G247" s="81"/>
      <c r="H247" s="81"/>
      <c r="I247" s="9"/>
      <c r="J247" s="9"/>
      <c r="K247" s="10"/>
      <c r="L247" s="9"/>
      <c r="M247" s="9"/>
      <c r="N247" s="9"/>
      <c r="O247" s="9"/>
      <c r="P247" s="9"/>
      <c r="Q247" s="9"/>
      <c r="R247" s="9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>
      <c r="A248" s="81"/>
      <c r="B248" s="81"/>
      <c r="C248" s="81"/>
      <c r="D248" s="81"/>
      <c r="E248" s="81"/>
      <c r="F248" s="81"/>
      <c r="G248" s="81"/>
      <c r="H248" s="81"/>
      <c r="I248" s="9"/>
      <c r="J248" s="9"/>
      <c r="K248" s="10"/>
      <c r="L248" s="9"/>
      <c r="M248" s="9"/>
      <c r="N248" s="9"/>
      <c r="O248" s="9"/>
      <c r="P248" s="9"/>
      <c r="Q248" s="9"/>
      <c r="R248" s="9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/>
    <row r="250" spans="1:30" ht="15.75" customHeight="1"/>
    <row r="251" spans="1:30" ht="15.75" customHeight="1"/>
    <row r="252" spans="1:30" ht="15.75" customHeight="1"/>
    <row r="253" spans="1:30" ht="15.75" customHeight="1"/>
    <row r="254" spans="1:30" ht="15.75" customHeight="1"/>
    <row r="255" spans="1:30" ht="15.75" customHeight="1"/>
    <row r="256" spans="1:30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</sheetData>
  <mergeCells count="1">
    <mergeCell ref="A1:X1"/>
  </mergeCells>
  <phoneticPr fontId="7" type="noConversion"/>
  <pageMargins left="0" right="0" top="0" bottom="0" header="0" footer="0"/>
  <pageSetup paperSize="9" scale="4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X990"/>
  <sheetViews>
    <sheetView topLeftCell="A14" zoomScale="110" zoomScaleNormal="110" workbookViewId="0">
      <selection activeCell="E38" sqref="E38"/>
    </sheetView>
  </sheetViews>
  <sheetFormatPr defaultColWidth="11.25" defaultRowHeight="15" customHeight="1"/>
  <cols>
    <col min="2" max="2" width="3.25" customWidth="1"/>
    <col min="3" max="3" width="10.25" customWidth="1"/>
    <col min="4" max="4" width="3.75" customWidth="1"/>
    <col min="5" max="5" width="10.25" customWidth="1"/>
    <col min="6" max="6" width="13.25" customWidth="1"/>
    <col min="7" max="7" width="10.25" customWidth="1"/>
    <col min="8" max="8" width="17.75" customWidth="1"/>
    <col min="9" max="9" width="5.625" bestFit="1" customWidth="1"/>
    <col min="10" max="10" width="5.75" customWidth="1"/>
    <col min="11" max="11" width="10.25" customWidth="1"/>
    <col min="12" max="12" width="13.25" customWidth="1"/>
    <col min="13" max="14" width="4.375" customWidth="1"/>
    <col min="15" max="20" width="3.25" customWidth="1"/>
    <col min="21" max="21" width="5.625" bestFit="1" customWidth="1"/>
    <col min="22" max="28" width="8.75" customWidth="1"/>
  </cols>
  <sheetData>
    <row r="1" spans="1:24" ht="31.9" customHeight="1" thickBot="1">
      <c r="A1" s="230" t="s">
        <v>144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61"/>
      <c r="W1" s="61"/>
      <c r="X1" s="61"/>
    </row>
    <row r="2" spans="1:24" ht="15.75" customHeight="1" thickBot="1">
      <c r="A2" s="67" t="s">
        <v>74</v>
      </c>
      <c r="B2" s="74" t="s">
        <v>0</v>
      </c>
      <c r="C2" s="75" t="s">
        <v>8</v>
      </c>
      <c r="D2" s="75" t="s">
        <v>63</v>
      </c>
      <c r="E2" s="76" t="s">
        <v>10</v>
      </c>
      <c r="F2" s="77" t="s">
        <v>64</v>
      </c>
      <c r="G2" s="63" t="s">
        <v>11</v>
      </c>
      <c r="H2" s="77" t="s">
        <v>65</v>
      </c>
      <c r="I2" s="63" t="s">
        <v>13</v>
      </c>
      <c r="J2" s="77" t="s">
        <v>67</v>
      </c>
      <c r="K2" s="63" t="s">
        <v>14</v>
      </c>
      <c r="L2" s="77" t="s">
        <v>68</v>
      </c>
      <c r="M2" s="76" t="s">
        <v>118</v>
      </c>
      <c r="N2" s="76" t="s">
        <v>119</v>
      </c>
      <c r="O2" s="63" t="s">
        <v>120</v>
      </c>
      <c r="P2" s="63" t="s">
        <v>2</v>
      </c>
      <c r="Q2" s="63" t="s">
        <v>3</v>
      </c>
      <c r="R2" s="63" t="s">
        <v>4</v>
      </c>
      <c r="S2" s="63" t="s">
        <v>5</v>
      </c>
      <c r="T2" s="63" t="s">
        <v>6</v>
      </c>
      <c r="U2" s="64" t="s">
        <v>7</v>
      </c>
    </row>
    <row r="3" spans="1:24" ht="15.75" customHeight="1">
      <c r="A3" s="142">
        <v>45809</v>
      </c>
      <c r="B3" s="34" t="str">
        <f>'偏鄉計劃學校(素)國小'!A3</f>
        <v>O1</v>
      </c>
      <c r="C3" s="34" t="str">
        <f>'偏鄉計劃學校(素)國小'!I3</f>
        <v>白米飯</v>
      </c>
      <c r="D3" s="35" t="str">
        <f>'偏鄉計劃學校(素)國小'!I4&amp;'偏鄉計劃學校(素)國小'!I5&amp;'偏鄉計劃學校(素)國小'!I6&amp;'偏鄉計劃學校(素)國小'!I7&amp;'偏鄉計劃學校(素)國小'!I8&amp;'偏鄉計劃學校(素)國小'!I9</f>
        <v>米</v>
      </c>
      <c r="E3" s="34" t="str">
        <f>'偏鄉計劃學校(素)國小'!K3</f>
        <v>茄汁麵腸</v>
      </c>
      <c r="F3" s="35" t="str">
        <f>'偏鄉計劃學校(素)國小'!K4&amp;'偏鄉計劃學校(素)國小'!K5&amp;'偏鄉計劃學校(素)國小'!K6&amp;'偏鄉計劃學校(素)國小'!K7&amp;'偏鄉計劃學校(素)國小'!K8&amp;'偏鄉計劃學校(素)國小'!K9</f>
        <v>麵腸芹菜胡蘿蔔番茄醬甜椒</v>
      </c>
      <c r="G3" s="226" t="s">
        <v>379</v>
      </c>
      <c r="H3" s="34" t="str">
        <f>'偏鄉計劃學校(素)國小'!M4&amp;'偏鄉計劃學校(素)國小'!M5&amp;'偏鄉計劃學校(素)國小'!M6&amp;'偏鄉計劃學校(素)國小'!M7&amp;'偏鄉計劃學校(素)國小'!M8&amp;'偏鄉計劃學校(素)國小'!M9</f>
        <v>豆干芝麻(熟)</v>
      </c>
      <c r="I3" s="34" t="str">
        <f>'偏鄉計劃學校(素)國小'!O3</f>
        <v>時蔬</v>
      </c>
      <c r="J3" s="35" t="str">
        <f>'偏鄉計劃學校(素)國小'!O4&amp;'偏鄉計劃學校(素)國小'!O5&amp;'偏鄉計劃學校(素)國小'!O6&amp;'偏鄉計劃學校(素)國小'!O7&amp;'偏鄉計劃學校(素)國小'!O8&amp;'偏鄉計劃學校(素)國小'!O9</f>
        <v>蔬菜薑</v>
      </c>
      <c r="K3" s="34" t="str">
        <f>'偏鄉計劃學校(素)國小'!Q3</f>
        <v>冬瓜湯</v>
      </c>
      <c r="L3" s="35" t="str">
        <f>'偏鄉計劃學校(素)國小'!Q4&amp;'偏鄉計劃學校(素)國小'!Q5&amp;'偏鄉計劃學校(素)國小'!Q6&amp;'偏鄉計劃學校(素)國小'!Q7&amp;'偏鄉計劃學校(素)國小'!Q8&amp;'偏鄉計劃學校(素)國小'!Q9</f>
        <v>冬瓜薑</v>
      </c>
      <c r="M3" s="35" t="str">
        <f>'偏鄉計劃學校(素)國小'!S3</f>
        <v>保久乳</v>
      </c>
      <c r="N3" s="34">
        <f>'偏鄉計劃學校(素)國小'!U4</f>
        <v>0</v>
      </c>
      <c r="O3" s="219">
        <f>'偏鄉計劃學校(素)國小'!B3</f>
        <v>5.6</v>
      </c>
      <c r="P3" s="219">
        <f>'偏鄉計劃學校(素)國小'!C3</f>
        <v>3</v>
      </c>
      <c r="Q3" s="219">
        <f>'偏鄉計劃學校(素)國小'!D3</f>
        <v>1.6</v>
      </c>
      <c r="R3" s="219">
        <f>'偏鄉計劃學校(素)國小'!E3</f>
        <v>2.4</v>
      </c>
      <c r="S3" s="36">
        <f>'偏鄉計劃學校(素)國小'!F3</f>
        <v>0</v>
      </c>
      <c r="T3" s="36">
        <f>'偏鄉計劃學校(素)國小'!G3</f>
        <v>0</v>
      </c>
      <c r="U3" s="47">
        <f>'偏鄉計劃學校(素)國小'!H3</f>
        <v>765</v>
      </c>
    </row>
    <row r="4" spans="1:24" ht="15.75" customHeight="1">
      <c r="A4" s="142">
        <v>45810</v>
      </c>
      <c r="B4" s="34" t="str">
        <f>'偏鄉計劃學校(素)國小'!A10</f>
        <v>O2</v>
      </c>
      <c r="C4" s="34" t="str">
        <f>'偏鄉計劃學校(素)國小'!I10</f>
        <v>糙米飯</v>
      </c>
      <c r="D4" s="35" t="str">
        <f>'偏鄉計劃學校(素)國小'!I11&amp;'偏鄉計劃學校(素)國小'!I12&amp;'偏鄉計劃學校(素)國小'!I13&amp;'偏鄉計劃學校(素)國小'!I14&amp;'偏鄉計劃學校(素)國小'!I15&amp;'偏鄉計劃學校(素)國小'!I16</f>
        <v>米糙米</v>
      </c>
      <c r="E4" s="34" t="str">
        <f>'偏鄉計劃學校(素)國小'!K10</f>
        <v>滷煎蒸炒滑蛋</v>
      </c>
      <c r="F4" s="35" t="str">
        <f>'偏鄉計劃學校(素)國小'!K11&amp;'偏鄉計劃學校(素)國小'!K12&amp;'偏鄉計劃學校(素)國小'!K13&amp;'偏鄉計劃學校(素)國小'!K14&amp;'偏鄉計劃學校(素)國小'!K15&amp;'偏鄉計劃學校(素)國小'!K16</f>
        <v>雞蛋</v>
      </c>
      <c r="G4" s="34" t="str">
        <f>'偏鄉計劃學校(素)國小'!M10</f>
        <v>螞蟻上樹</v>
      </c>
      <c r="H4" s="34" t="str">
        <f>'偏鄉計劃學校(素)國小'!M11&amp;'偏鄉計劃學校(素)國小'!M12&amp;'偏鄉計劃學校(素)國小'!M13&amp;'偏鄉計劃學校(素)國小'!M14&amp;'偏鄉計劃學校(素)國小'!M15&amp;'偏鄉計劃學校(素)國小'!M16</f>
        <v>素絞肉冬粉時蔬乾木耳薑</v>
      </c>
      <c r="I4" s="34" t="str">
        <f>'偏鄉計劃學校(素)國小'!O10</f>
        <v>時蔬</v>
      </c>
      <c r="J4" s="35" t="str">
        <f>'偏鄉計劃學校(素)國小'!O11&amp;'偏鄉計劃學校(素)國小'!O12&amp;'偏鄉計劃學校(素)國小'!O13&amp;'偏鄉計劃學校(素)國小'!O14&amp;'偏鄉計劃學校(素)國小'!O15&amp;'偏鄉計劃學校(素)國小'!O16</f>
        <v>蔬菜薑</v>
      </c>
      <c r="K4" s="34" t="str">
        <f>'偏鄉計劃學校(素)國小'!Q10</f>
        <v>紫菜湯</v>
      </c>
      <c r="L4" s="35" t="str">
        <f>'偏鄉計劃學校(素)國小'!Q11&amp;'偏鄉計劃學校(素)國小'!Q12&amp;'偏鄉計劃學校(素)國小'!Q13&amp;'偏鄉計劃學校(素)國小'!Q14&amp;'偏鄉計劃學校(素)國小'!Q15&amp;'偏鄉計劃學校(素)國小'!Q16</f>
        <v>紫菜薑雞蛋</v>
      </c>
      <c r="M4" s="35" t="str">
        <f>'偏鄉計劃學校(素)國小'!S10</f>
        <v>海苔</v>
      </c>
      <c r="N4" s="34">
        <f>'偏鄉計劃學校(素)國小'!U11</f>
        <v>0</v>
      </c>
      <c r="O4" s="219">
        <f>'偏鄉計劃學校(素)國小'!B10</f>
        <v>6</v>
      </c>
      <c r="P4" s="219">
        <f>'偏鄉計劃學校(素)國小'!C10</f>
        <v>1.8</v>
      </c>
      <c r="Q4" s="219">
        <f>'偏鄉計劃學校(素)國小'!D10</f>
        <v>1.5</v>
      </c>
      <c r="R4" s="219">
        <f>'偏鄉計劃學校(素)國小'!E10</f>
        <v>2.5</v>
      </c>
      <c r="S4" s="36">
        <f>'偏鄉計劃學校(素)國小'!F10</f>
        <v>0</v>
      </c>
      <c r="T4" s="36">
        <f>'偏鄉計劃學校(素)國小'!G10</f>
        <v>0</v>
      </c>
      <c r="U4" s="47">
        <f>'偏鄉計劃學校(素)國小'!H10</f>
        <v>705</v>
      </c>
    </row>
    <row r="5" spans="1:24" ht="15.75" customHeight="1">
      <c r="A5" s="142">
        <v>45811</v>
      </c>
      <c r="B5" s="34" t="str">
        <f>'偏鄉計劃學校(素)國小'!A17</f>
        <v>O3</v>
      </c>
      <c r="C5" s="34" t="str">
        <f>'偏鄉計劃學校(素)國小'!I17</f>
        <v>油飯特餐</v>
      </c>
      <c r="D5" s="35" t="str">
        <f>'偏鄉計劃學校(素)國小'!I18&amp;'偏鄉計劃學校(素)國小'!I19&amp;'偏鄉計劃學校(素)國小'!I20&amp;'偏鄉計劃學校(素)國小'!I21&amp;'偏鄉計劃學校(素)國小'!I22&amp;'偏鄉計劃學校(素)國小'!I23</f>
        <v>米糯米</v>
      </c>
      <c r="E5" s="34" t="str">
        <f>'偏鄉計劃學校(素)國小'!K17</f>
        <v>素排</v>
      </c>
      <c r="F5" s="35" t="str">
        <f>'偏鄉計劃學校(素)國小'!K18&amp;'偏鄉計劃學校(素)國小'!K19&amp;'偏鄉計劃學校(素)國小'!K20&amp;'偏鄉計劃學校(素)國小'!K21&amp;'偏鄉計劃學校(素)國小'!K22&amp;'偏鄉計劃學校(素)國小'!K23</f>
        <v>素排</v>
      </c>
      <c r="G5" s="34" t="str">
        <f>'偏鄉計劃學校(素)國小'!M17</f>
        <v>油飯配料</v>
      </c>
      <c r="H5" s="34" t="str">
        <f>'偏鄉計劃學校(素)國小'!M18&amp;'偏鄉計劃學校(素)國小'!M19&amp;'偏鄉計劃學校(素)國小'!M20&amp;'偏鄉計劃學校(素)國小'!M21&amp;'偏鄉計劃學校(素)國小'!M22&amp;'偏鄉計劃學校(素)國小'!M23</f>
        <v>素肉絲脆筍乾香菇薑</v>
      </c>
      <c r="I5" s="34" t="str">
        <f>'偏鄉計劃學校(素)國小'!O17</f>
        <v>時蔬</v>
      </c>
      <c r="J5" s="35" t="str">
        <f>'偏鄉計劃學校(素)國小'!O18&amp;'偏鄉計劃學校(素)國小'!O19&amp;'偏鄉計劃學校(素)國小'!O20&amp;'偏鄉計劃學校(素)國小'!O21&amp;'偏鄉計劃學校(素)國小'!O22&amp;'偏鄉計劃學校(素)國小'!O23</f>
        <v>蔬菜薑</v>
      </c>
      <c r="K5" s="34" t="str">
        <f>'偏鄉計劃學校(素)國小'!Q17</f>
        <v>四神湯</v>
      </c>
      <c r="L5" s="35" t="str">
        <f>'偏鄉計劃學校(素)國小'!Q18&amp;'偏鄉計劃學校(素)國小'!Q19&amp;'偏鄉計劃學校(素)國小'!Q20&amp;'偏鄉計劃學校(素)國小'!Q21&amp;'偏鄉計劃學校(素)國小'!Q22&amp;'偏鄉計劃學校(素)國小'!Q23</f>
        <v>素肉絲四神料</v>
      </c>
      <c r="M5" s="35" t="str">
        <f>'偏鄉計劃學校(素)國小'!S17</f>
        <v>果汁</v>
      </c>
      <c r="N5" s="34">
        <f>'偏鄉計劃學校(素)國小'!U18</f>
        <v>0</v>
      </c>
      <c r="O5" s="219">
        <f>'偏鄉計劃學校(素)國小'!B17</f>
        <v>5.7</v>
      </c>
      <c r="P5" s="219">
        <f>'偏鄉計劃學校(素)國小'!C17</f>
        <v>3.6</v>
      </c>
      <c r="Q5" s="219">
        <f>'偏鄉計劃學校(素)國小'!D17</f>
        <v>1.5</v>
      </c>
      <c r="R5" s="219">
        <f>'偏鄉計劃學校(素)國小'!E17</f>
        <v>2.5</v>
      </c>
      <c r="S5" s="36">
        <f>'偏鄉計劃學校(素)國小'!F17</f>
        <v>0.2</v>
      </c>
      <c r="T5" s="36">
        <f>'偏鄉計劃學校(素)國小'!G17</f>
        <v>0</v>
      </c>
      <c r="U5" s="47">
        <f>'偏鄉計劃學校(素)國小'!H17</f>
        <v>819</v>
      </c>
    </row>
    <row r="6" spans="1:24" ht="15.75" customHeight="1">
      <c r="A6" s="142">
        <v>45812</v>
      </c>
      <c r="B6" s="34" t="str">
        <f>'偏鄉計劃學校(素)國小'!A24</f>
        <v>O4</v>
      </c>
      <c r="C6" s="34" t="str">
        <f>'偏鄉計劃學校(素)國小'!I24</f>
        <v>糙米飯</v>
      </c>
      <c r="D6" s="35" t="str">
        <f>'偏鄉計劃學校(素)國小'!I25&amp;'偏鄉計劃學校(素)國小'!I26&amp;'偏鄉計劃學校(素)國小'!I27&amp;'偏鄉計劃學校(素)國小'!I28&amp;'偏鄉計劃學校(素)國小'!I29&amp;'偏鄉計劃學校(素)國小'!I30</f>
        <v>米糙米</v>
      </c>
      <c r="E6" s="34" t="str">
        <f>'偏鄉計劃學校(素)國小'!K24</f>
        <v>梅干豆包</v>
      </c>
      <c r="F6" s="35" t="str">
        <f>'偏鄉計劃學校(素)國小'!K25&amp;'偏鄉計劃學校(素)國小'!K26&amp;'偏鄉計劃學校(素)國小'!K27&amp;'偏鄉計劃學校(素)國小'!K28&amp;'偏鄉計劃學校(素)國小'!K29&amp;'偏鄉計劃學校(素)國小'!K30</f>
        <v>豆包梅乾菜</v>
      </c>
      <c r="G6" s="34" t="str">
        <f>'偏鄉計劃學校(素)國小'!M24</f>
        <v>奶油白菜</v>
      </c>
      <c r="H6" s="34" t="str">
        <f>'偏鄉計劃學校(素)國小'!M25&amp;'偏鄉計劃學校(素)國小'!M26&amp;'偏鄉計劃學校(素)國小'!M27&amp;'偏鄉計劃學校(素)國小'!M28&amp;'偏鄉計劃學校(素)國小'!M29&amp;'偏鄉計劃學校(素)國小'!M30</f>
        <v>結球白菜胡蘿蔔奶油(固態)薑冷凍玉米筍</v>
      </c>
      <c r="I6" s="34" t="str">
        <f>'偏鄉計劃學校(素)國小'!O24</f>
        <v>時蔬</v>
      </c>
      <c r="J6" s="35" t="str">
        <f>'偏鄉計劃學校(素)國小'!O25&amp;'偏鄉計劃學校(素)國小'!O26&amp;'偏鄉計劃學校(素)國小'!O27&amp;'偏鄉計劃學校(素)國小'!O28&amp;'偏鄉計劃學校(素)國小'!O29&amp;'偏鄉計劃學校(素)國小'!O30</f>
        <v>蔬菜薑</v>
      </c>
      <c r="K6" s="34" t="str">
        <f>'偏鄉計劃學校(素)國小'!Q24</f>
        <v>仙草甜湯</v>
      </c>
      <c r="L6" s="35" t="str">
        <f>'偏鄉計劃學校(素)國小'!Q25&amp;'偏鄉計劃學校(素)國小'!Q26&amp;'偏鄉計劃學校(素)國小'!Q27&amp;'偏鄉計劃學校(素)國小'!Q28&amp;'偏鄉計劃學校(素)國小'!Q29&amp;'偏鄉計劃學校(素)國小'!Q30</f>
        <v>仙草凍二砂糖</v>
      </c>
      <c r="M6" s="35" t="str">
        <f>'偏鄉計劃學校(素)國小'!S24</f>
        <v>驗證豆奶</v>
      </c>
      <c r="N6" s="34">
        <f>'偏鄉計劃學校(素)國小'!U25</f>
        <v>0</v>
      </c>
      <c r="O6" s="219">
        <f>'偏鄉計劃學校(素)國小'!B24</f>
        <v>5.4</v>
      </c>
      <c r="P6" s="219">
        <f>'偏鄉計劃學校(素)國小'!C24</f>
        <v>1.8</v>
      </c>
      <c r="Q6" s="219">
        <f>'偏鄉計劃學校(素)國小'!D24</f>
        <v>1.5</v>
      </c>
      <c r="R6" s="219">
        <f>'偏鄉計劃學校(素)國小'!E24</f>
        <v>2.4</v>
      </c>
      <c r="S6" s="36">
        <f>'偏鄉計劃學校(素)國小'!F24</f>
        <v>0</v>
      </c>
      <c r="T6" s="36">
        <f>'偏鄉計劃學校(素)國小'!G24</f>
        <v>0</v>
      </c>
      <c r="U6" s="47">
        <f>'偏鄉計劃學校(素)國小'!H24</f>
        <v>658.5</v>
      </c>
    </row>
    <row r="7" spans="1:24" ht="15.75" customHeight="1">
      <c r="A7" s="142">
        <v>45813</v>
      </c>
      <c r="B7" s="34" t="str">
        <f>'偏鄉計劃學校(素)國小'!A31</f>
        <v>O5</v>
      </c>
      <c r="C7" s="34" t="str">
        <f>'偏鄉計劃學校(素)國小'!I31</f>
        <v>燕麥飯</v>
      </c>
      <c r="D7" s="35" t="str">
        <f>'偏鄉計劃學校(素)國小'!I32&amp;'偏鄉計劃學校(素)國小'!I33&amp;'偏鄉計劃學校(素)國小'!I34&amp;'偏鄉計劃學校(素)國小'!I35&amp;'偏鄉計劃學校(素)國小'!I36&amp;'偏鄉計劃學校(素)國小'!I37</f>
        <v>米燕麥</v>
      </c>
      <c r="E7" s="34" t="str">
        <f>'偏鄉計劃學校(素)國小'!K31</f>
        <v>三杯豆干</v>
      </c>
      <c r="F7" s="35" t="str">
        <f>'偏鄉計劃學校(素)國小'!K32&amp;'偏鄉計劃學校(素)國小'!K33&amp;'偏鄉計劃學校(素)國小'!K34&amp;'偏鄉計劃學校(素)國小'!K35&amp;'偏鄉計劃學校(素)國小'!K36&amp;'偏鄉計劃學校(素)國小'!K37</f>
        <v>豆干杏鮑菇胡蘿蔔九層塔薑</v>
      </c>
      <c r="G7" s="34" t="str">
        <f>'偏鄉計劃學校(素)國小'!M31</f>
        <v>玉米三色</v>
      </c>
      <c r="H7" s="34" t="str">
        <f>'偏鄉計劃學校(素)國小'!M32&amp;'偏鄉計劃學校(素)國小'!M33&amp;'偏鄉計劃學校(素)國小'!M34&amp;'偏鄉計劃學校(素)國小'!M35&amp;'偏鄉計劃學校(素)國小'!M36&amp;'偏鄉計劃學校(素)國小'!M37</f>
        <v>素絞肉冷凍玉米粒冷凍毛豆仁胡蘿蔔馬鈴薯</v>
      </c>
      <c r="I7" s="34" t="str">
        <f>'偏鄉計劃學校(素)國小'!O31</f>
        <v>時蔬</v>
      </c>
      <c r="J7" s="35" t="str">
        <f>'偏鄉計劃學校(素)國小'!O32&amp;'偏鄉計劃學校(素)國小'!O33&amp;'偏鄉計劃學校(素)國小'!O34&amp;'偏鄉計劃學校(素)國小'!O35&amp;'偏鄉計劃學校(素)國小'!O36&amp;'偏鄉計劃學校(素)國小'!O37</f>
        <v>蔬菜薑</v>
      </c>
      <c r="K7" s="34" t="str">
        <f>'偏鄉計劃學校(素)國小'!Q31</f>
        <v>榨菜若絲湯</v>
      </c>
      <c r="L7" s="35" t="str">
        <f>'偏鄉計劃學校(素)國小'!Q32&amp;'偏鄉計劃學校(素)國小'!Q33&amp;'偏鄉計劃學校(素)國小'!Q34&amp;'偏鄉計劃學校(素)國小'!Q35&amp;'偏鄉計劃學校(素)國小'!Q36&amp;'偏鄉計劃學校(素)國小'!Q37</f>
        <v>榨菜素肉絲</v>
      </c>
      <c r="M7" s="35" t="str">
        <f>'偏鄉計劃學校(素)國小'!S31</f>
        <v>水果</v>
      </c>
      <c r="N7" s="34">
        <f>'偏鄉計劃學校(素)國小'!U32</f>
        <v>0</v>
      </c>
      <c r="O7" s="219">
        <f>'偏鄉計劃學校(素)國小'!B31</f>
        <v>5.2</v>
      </c>
      <c r="P7" s="219">
        <f>'偏鄉計劃學校(素)國小'!C31</f>
        <v>2.8</v>
      </c>
      <c r="Q7" s="219">
        <f>'偏鄉計劃學校(素)國小'!D31</f>
        <v>1.5</v>
      </c>
      <c r="R7" s="219">
        <f>'偏鄉計劃學校(素)國小'!E31</f>
        <v>2.4</v>
      </c>
      <c r="S7" s="36">
        <f>'偏鄉計劃學校(素)國小'!F31</f>
        <v>0</v>
      </c>
      <c r="T7" s="36">
        <f>'偏鄉計劃學校(素)國小'!G31</f>
        <v>0</v>
      </c>
      <c r="U7" s="47">
        <f>'偏鄉計劃學校(素)國小'!H31</f>
        <v>719.5</v>
      </c>
    </row>
    <row r="8" spans="1:24" ht="15.75" customHeight="1">
      <c r="A8" s="142">
        <v>45816</v>
      </c>
      <c r="B8" s="34" t="str">
        <f>'偏鄉計劃學校(素)國小'!A38</f>
        <v>P1</v>
      </c>
      <c r="C8" s="34" t="str">
        <f>'偏鄉計劃學校(素)國小'!I38</f>
        <v>白米飯</v>
      </c>
      <c r="D8" s="35" t="str">
        <f>'偏鄉計劃學校(素)國小'!I39&amp;'偏鄉計劃學校(素)國小'!I40&amp;'偏鄉計劃學校(素)國小'!I41&amp;'偏鄉計劃學校(素)國小'!I42&amp;'偏鄉計劃學校(素)國小'!I43&amp;'偏鄉計劃學校(素)國小'!I44</f>
        <v>米</v>
      </c>
      <c r="E8" s="34" t="str">
        <f>'偏鄉計劃學校(素)國小'!K38</f>
        <v>瓜仔麵腸</v>
      </c>
      <c r="F8" s="35" t="str">
        <f>'偏鄉計劃學校(素)國小'!K39&amp;'偏鄉計劃學校(素)國小'!K40&amp;'偏鄉計劃學校(素)國小'!K41&amp;'偏鄉計劃學校(素)國小'!K42&amp;'偏鄉計劃學校(素)國小'!K43&amp;'偏鄉計劃學校(素)國小'!K44</f>
        <v>麵腸醃漬花胡瓜胡蘿蔔薑</v>
      </c>
      <c r="G8" s="34" t="str">
        <f>'偏鄉計劃學校(素)國小'!M38</f>
        <v>若絲豆芽</v>
      </c>
      <c r="H8" s="34" t="str">
        <f>'偏鄉計劃學校(素)國小'!M39&amp;'偏鄉計劃學校(素)國小'!M40&amp;'偏鄉計劃學校(素)國小'!M41&amp;'偏鄉計劃學校(素)國小'!M42&amp;'偏鄉計劃學校(素)國小'!M43&amp;'偏鄉計劃學校(素)國小'!M44</f>
        <v>綠豆芽胡蘿蔔薑素肉絲</v>
      </c>
      <c r="I8" s="34" t="str">
        <f>'偏鄉計劃學校(素)國小'!O38</f>
        <v>時蔬</v>
      </c>
      <c r="J8" s="35" t="str">
        <f>'偏鄉計劃學校(素)國小'!O39&amp;'偏鄉計劃學校(素)國小'!O40&amp;'偏鄉計劃學校(素)國小'!O41&amp;'偏鄉計劃學校(素)國小'!O42&amp;'偏鄉計劃學校(素)國小'!O43&amp;'偏鄉計劃學校(素)國小'!O44</f>
        <v>蔬菜薑</v>
      </c>
      <c r="K8" s="34" t="str">
        <f>'偏鄉計劃學校(素)國小'!Q38</f>
        <v>玉米蛋花湯</v>
      </c>
      <c r="L8" s="35" t="str">
        <f>'偏鄉計劃學校(素)國小'!Q39&amp;'偏鄉計劃學校(素)國小'!Q40&amp;'偏鄉計劃學校(素)國小'!Q41&amp;'偏鄉計劃學校(素)國小'!Q42&amp;'偏鄉計劃學校(素)國小'!Q43&amp;'偏鄉計劃學校(素)國小'!Q44</f>
        <v>冷凍玉米粒雞蛋</v>
      </c>
      <c r="M8" s="35" t="str">
        <f>'偏鄉計劃學校(素)國小'!S38</f>
        <v>葡萄乾</v>
      </c>
      <c r="N8" s="34">
        <f>'偏鄉計劃學校(素)國小'!U39</f>
        <v>0</v>
      </c>
      <c r="O8" s="219">
        <f>'偏鄉計劃學校(素)國小'!B38</f>
        <v>5.2</v>
      </c>
      <c r="P8" s="219">
        <f>'偏鄉計劃學校(素)國小'!C38</f>
        <v>2.4</v>
      </c>
      <c r="Q8" s="219">
        <f>'偏鄉計劃學校(素)國小'!D38</f>
        <v>1.7</v>
      </c>
      <c r="R8" s="219">
        <f>'偏鄉計劃學校(素)國小'!E38</f>
        <v>2.2999999999999998</v>
      </c>
      <c r="S8" s="36">
        <f>'偏鄉計劃學校(素)國小'!F38</f>
        <v>0.3</v>
      </c>
      <c r="T8" s="36">
        <f>'偏鄉計劃學校(素)國小'!G38</f>
        <v>0</v>
      </c>
      <c r="U8" s="47">
        <f>'偏鄉計劃學校(素)國小'!H38</f>
        <v>690</v>
      </c>
    </row>
    <row r="9" spans="1:24" ht="15.75" customHeight="1">
      <c r="A9" s="142">
        <v>45817</v>
      </c>
      <c r="B9" s="34" t="str">
        <f>'偏鄉計劃學校(素)國小'!A45</f>
        <v>P2</v>
      </c>
      <c r="C9" s="34" t="str">
        <f>'偏鄉計劃學校(素)國小'!I45</f>
        <v>糙米飯</v>
      </c>
      <c r="D9" s="35" t="str">
        <f>'偏鄉計劃學校(素)國小'!I46&amp;'偏鄉計劃學校(素)國小'!I47&amp;'偏鄉計劃學校(素)國小'!I48&amp;'偏鄉計劃學校(素)國小'!I49&amp;'偏鄉計劃學校(素)國小'!I50&amp;'偏鄉計劃學校(素)國小'!I51</f>
        <v>米糙米</v>
      </c>
      <c r="E9" s="34" t="str">
        <f>'偏鄉計劃學校(素)國小'!K45</f>
        <v>咖哩油腐</v>
      </c>
      <c r="F9" s="35" t="str">
        <f>'偏鄉計劃學校(素)國小'!K46&amp;'偏鄉計劃學校(素)國小'!K47&amp;'偏鄉計劃學校(素)國小'!K48&amp;'偏鄉計劃學校(素)國小'!K49&amp;'偏鄉計劃學校(素)國小'!K50&amp;'偏鄉計劃學校(素)國小'!K51</f>
        <v>四角油豆腐馬鈴薯甜椒(青皮)胡蘿蔔咖哩粉</v>
      </c>
      <c r="G9" s="34" t="str">
        <f>'偏鄉計劃學校(素)國小'!M45</f>
        <v>黃瓜素輪</v>
      </c>
      <c r="H9" s="34" t="str">
        <f>'偏鄉計劃學校(素)國小'!M46&amp;'偏鄉計劃學校(素)國小'!M47&amp;'偏鄉計劃學校(素)國小'!M48&amp;'偏鄉計劃學校(素)國小'!M49&amp;'偏鄉計劃學校(素)國小'!M50&amp;'偏鄉計劃學校(素)國小'!M51</f>
        <v>大黃瓜素黑輪</v>
      </c>
      <c r="I9" s="34" t="str">
        <f>'偏鄉計劃學校(素)國小'!O45</f>
        <v>時蔬</v>
      </c>
      <c r="J9" s="35" t="str">
        <f>'偏鄉計劃學校(素)國小'!O46&amp;'偏鄉計劃學校(素)國小'!O47&amp;'偏鄉計劃學校(素)國小'!O48&amp;'偏鄉計劃學校(素)國小'!O49&amp;'偏鄉計劃學校(素)國小'!O50&amp;'偏鄉計劃學校(素)國小'!O51</f>
        <v>蔬菜薑</v>
      </c>
      <c r="K9" s="227" t="s">
        <v>382</v>
      </c>
      <c r="L9" s="35" t="str">
        <f>'偏鄉計劃學校(素)國小'!Q46&amp;'偏鄉計劃學校(素)國小'!Q47&amp;'偏鄉計劃學校(素)國小'!Q48&amp;'偏鄉計劃學校(素)國小'!Q49&amp;'偏鄉計劃學校(素)國小'!Q50&amp;'偏鄉計劃學校(素)國小'!Q51</f>
        <v>味噌凍豆腐</v>
      </c>
      <c r="M9" s="35" t="str">
        <f>'偏鄉計劃學校(素)國小'!S45</f>
        <v>果汁</v>
      </c>
      <c r="N9" s="34">
        <f>'偏鄉計劃學校(素)國小'!U46</f>
        <v>0</v>
      </c>
      <c r="O9" s="219">
        <f>'偏鄉計劃學校(素)國小'!B45</f>
        <v>5.2</v>
      </c>
      <c r="P9" s="219">
        <f>'偏鄉計劃學校(素)國小'!C45</f>
        <v>1.7</v>
      </c>
      <c r="Q9" s="219">
        <f>'偏鄉計劃學校(素)國小'!D45</f>
        <v>1.5</v>
      </c>
      <c r="R9" s="219">
        <f>'偏鄉計劃學校(素)國小'!E45</f>
        <v>2.4</v>
      </c>
      <c r="S9" s="36">
        <f>'偏鄉計劃學校(素)國小'!F45</f>
        <v>0</v>
      </c>
      <c r="T9" s="36">
        <f>'偏鄉計劃學校(素)國小'!G45</f>
        <v>0</v>
      </c>
      <c r="U9" s="47">
        <f>'偏鄉計劃學校(素)國小'!H45</f>
        <v>637</v>
      </c>
    </row>
    <row r="10" spans="1:24" ht="15.75" customHeight="1">
      <c r="A10" s="142">
        <v>45818</v>
      </c>
      <c r="B10" s="34" t="str">
        <f>'偏鄉計劃學校(素)國小'!A52</f>
        <v>P3</v>
      </c>
      <c r="C10" s="34" t="str">
        <f>'偏鄉計劃學校(素)國小'!I52</f>
        <v>炸醬麵特餐</v>
      </c>
      <c r="D10" s="35" t="str">
        <f>'偏鄉計劃學校(素)國小'!I53&amp;'偏鄉計劃學校(素)國小'!I54&amp;'偏鄉計劃學校(素)國小'!I55&amp;'偏鄉計劃學校(素)國小'!I56&amp;'偏鄉計劃學校(素)國小'!I57&amp;'偏鄉計劃學校(素)國小'!I58</f>
        <v>拉麵</v>
      </c>
      <c r="E10" s="34" t="str">
        <f>'偏鄉計劃學校(素)國小'!K52</f>
        <v>滷蛋</v>
      </c>
      <c r="F10" s="35" t="str">
        <f>'偏鄉計劃學校(素)國小'!K53&amp;'偏鄉計劃學校(素)國小'!K54&amp;'偏鄉計劃學校(素)國小'!K55&amp;'偏鄉計劃學校(素)國小'!K56&amp;'偏鄉計劃學校(素)國小'!K57&amp;'偏鄉計劃學校(素)國小'!K58</f>
        <v>雞蛋</v>
      </c>
      <c r="G10" s="34" t="str">
        <f>'偏鄉計劃學校(素)國小'!M52</f>
        <v>炸醬麵配料</v>
      </c>
      <c r="H10" s="34" t="str">
        <f>'偏鄉計劃學校(素)國小'!M53&amp;'偏鄉計劃學校(素)國小'!M54&amp;'偏鄉計劃學校(素)國小'!M55&amp;'偏鄉計劃學校(素)國小'!M56&amp;'偏鄉計劃學校(素)國小'!M57&amp;'偏鄉計劃學校(素)國小'!M58</f>
        <v>素絞肉豆乾丁胡蘿蔔小黃瓜豆瓣醬甜麵醬</v>
      </c>
      <c r="I10" s="34" t="str">
        <f>'偏鄉計劃學校(素)國小'!O52</f>
        <v>時蔬</v>
      </c>
      <c r="J10" s="35" t="str">
        <f>'偏鄉計劃學校(素)國小'!O53&amp;'偏鄉計劃學校(素)國小'!O54&amp;'偏鄉計劃學校(素)國小'!O55&amp;'偏鄉計劃學校(素)國小'!O56&amp;'偏鄉計劃學校(素)國小'!O57&amp;'偏鄉計劃學校(素)國小'!O58</f>
        <v>蔬菜薑</v>
      </c>
      <c r="K10" s="34" t="str">
        <f>'偏鄉計劃學校(素)國小'!Q52</f>
        <v>時瓜素丸湯</v>
      </c>
      <c r="L10" s="35" t="str">
        <f>'偏鄉計劃學校(素)國小'!Q53&amp;'偏鄉計劃學校(素)國小'!Q54&amp;'偏鄉計劃學校(素)國小'!Q55&amp;'偏鄉計劃學校(素)國小'!Q56&amp;'偏鄉計劃學校(素)國小'!Q57&amp;'偏鄉計劃學校(素)國小'!Q58</f>
        <v>時瓜素丸</v>
      </c>
      <c r="M10" s="35" t="str">
        <f>'偏鄉計劃學校(素)國小'!S52</f>
        <v>奶酥餐包</v>
      </c>
      <c r="N10" s="34">
        <f>'偏鄉計劃學校(素)國小'!U53</f>
        <v>0</v>
      </c>
      <c r="O10" s="219">
        <f>'偏鄉計劃學校(素)國小'!B52</f>
        <v>5</v>
      </c>
      <c r="P10" s="219">
        <f>'偏鄉計劃學校(素)國小'!C52</f>
        <v>3.2</v>
      </c>
      <c r="Q10" s="219">
        <f>'偏鄉計劃學校(素)國小'!D52</f>
        <v>1.5</v>
      </c>
      <c r="R10" s="219">
        <f>'偏鄉計劃學校(素)國小'!E52</f>
        <v>2.4</v>
      </c>
      <c r="S10" s="36">
        <f>'偏鄉計劃學校(素)國小'!F52</f>
        <v>0</v>
      </c>
      <c r="T10" s="36">
        <f>'偏鄉計劃學校(素)國小'!G52</f>
        <v>0</v>
      </c>
      <c r="U10" s="47">
        <f>'偏鄉計劃學校(素)國小'!H52</f>
        <v>735.5</v>
      </c>
    </row>
    <row r="11" spans="1:24" ht="15.75" customHeight="1">
      <c r="A11" s="142">
        <v>45819</v>
      </c>
      <c r="B11" s="34" t="str">
        <f>'偏鄉計劃學校(素)國小'!A59</f>
        <v>P4</v>
      </c>
      <c r="C11" s="34" t="str">
        <f>'偏鄉計劃學校(素)國小'!I59</f>
        <v>糙米飯</v>
      </c>
      <c r="D11" s="35" t="str">
        <f>'偏鄉計劃學校(素)國小'!I60&amp;'偏鄉計劃學校(素)國小'!I61&amp;'偏鄉計劃學校(素)國小'!I62&amp;'偏鄉計劃學校(素)國小'!I63&amp;'偏鄉計劃學校(素)國小'!I64&amp;'偏鄉計劃學校(素)國小'!I65</f>
        <v>米糙米</v>
      </c>
      <c r="E11" s="34" t="str">
        <f>'偏鄉計劃學校(素)國小'!K59</f>
        <v>客家豆干</v>
      </c>
      <c r="F11" s="35" t="str">
        <f>'偏鄉計劃學校(素)國小'!K60&amp;'偏鄉計劃學校(素)國小'!K61&amp;'偏鄉計劃學校(素)國小'!K62&amp;'偏鄉計劃學校(素)國小'!K63&amp;'偏鄉計劃學校(素)國小'!K64&amp;'偏鄉計劃學校(素)國小'!K65</f>
        <v>素肉絲豆干芹菜胡蘿蔔薑</v>
      </c>
      <c r="G11" s="34" t="str">
        <f>'偏鄉計劃學校(素)國小'!M59</f>
        <v>番茄滑蛋</v>
      </c>
      <c r="H11" s="34" t="str">
        <f>'偏鄉計劃學校(素)國小'!M60&amp;'偏鄉計劃學校(素)國小'!M61&amp;'偏鄉計劃學校(素)國小'!M62&amp;'偏鄉計劃學校(素)國小'!M63&amp;'偏鄉計劃學校(素)國小'!M64&amp;'偏鄉計劃學校(素)國小'!M65</f>
        <v>雞蛋大番茄</v>
      </c>
      <c r="I11" s="34" t="str">
        <f>'偏鄉計劃學校(素)國小'!O59</f>
        <v>時蔬</v>
      </c>
      <c r="J11" s="35" t="str">
        <f>'偏鄉計劃學校(素)國小'!O60&amp;'偏鄉計劃學校(素)國小'!O61&amp;'偏鄉計劃學校(素)國小'!O62&amp;'偏鄉計劃學校(素)國小'!O63&amp;'偏鄉計劃學校(素)國小'!O64&amp;'偏鄉計劃學校(素)國小'!O65</f>
        <v>蔬菜薑</v>
      </c>
      <c r="K11" s="34" t="str">
        <f>'偏鄉計劃學校(素)國小'!Q59</f>
        <v>粉圓甜湯</v>
      </c>
      <c r="L11" s="35" t="str">
        <f>'偏鄉計劃學校(素)國小'!Q60&amp;'偏鄉計劃學校(素)國小'!Q61&amp;'偏鄉計劃學校(素)國小'!Q62&amp;'偏鄉計劃學校(素)國小'!Q63&amp;'偏鄉計劃學校(素)國小'!Q64&amp;'偏鄉計劃學校(素)國小'!Q65</f>
        <v>粉圓二砂糖</v>
      </c>
      <c r="M11" s="35" t="str">
        <f>'偏鄉計劃學校(素)國小'!S59</f>
        <v>保久乳</v>
      </c>
      <c r="N11" s="34">
        <f>'偏鄉計劃學校(素)國小'!U60</f>
        <v>0</v>
      </c>
      <c r="O11" s="219">
        <f>'偏鄉計劃學校(素)國小'!B59</f>
        <v>5.8</v>
      </c>
      <c r="P11" s="219">
        <f>'偏鄉計劃學校(素)國小'!C59</f>
        <v>2</v>
      </c>
      <c r="Q11" s="219">
        <f>'偏鄉計劃學校(素)國小'!D59</f>
        <v>1.5</v>
      </c>
      <c r="R11" s="219">
        <f>'偏鄉計劃學校(素)國小'!E59</f>
        <v>2.2999999999999998</v>
      </c>
      <c r="S11" s="36">
        <f>'偏鄉計劃學校(素)國小'!F59</f>
        <v>0</v>
      </c>
      <c r="T11" s="36">
        <f>'偏鄉計劃學校(素)國小'!G59</f>
        <v>0</v>
      </c>
      <c r="U11" s="47">
        <f>'偏鄉計劃學校(素)國小'!H59</f>
        <v>697</v>
      </c>
    </row>
    <row r="12" spans="1:24" ht="15.75" customHeight="1">
      <c r="A12" s="142">
        <v>45820</v>
      </c>
      <c r="B12" s="34" t="str">
        <f>'偏鄉計劃學校(素)國小'!A66</f>
        <v>P5</v>
      </c>
      <c r="C12" s="34" t="str">
        <f>'偏鄉計劃學校(素)國小'!I66</f>
        <v>紫米飯</v>
      </c>
      <c r="D12" s="35" t="str">
        <f>'偏鄉計劃學校(素)國小'!I67&amp;'偏鄉計劃學校(素)國小'!I68&amp;'偏鄉計劃學校(素)國小'!I69&amp;'偏鄉計劃學校(素)國小'!I70&amp;'偏鄉計劃學校(素)國小'!I71&amp;'偏鄉計劃學校(素)國小'!I72</f>
        <v>米黑秈糯米</v>
      </c>
      <c r="E12" s="34" t="str">
        <f>'偏鄉計劃學校(素)國小'!K66</f>
        <v>黃金豆包</v>
      </c>
      <c r="F12" s="35" t="str">
        <f>'偏鄉計劃學校(素)國小'!K67&amp;'偏鄉計劃學校(素)國小'!K68&amp;'偏鄉計劃學校(素)國小'!K69&amp;'偏鄉計劃學校(素)國小'!K70&amp;'偏鄉計劃學校(素)國小'!K71&amp;'偏鄉計劃學校(素)國小'!K72</f>
        <v>豆包</v>
      </c>
      <c r="G12" s="34" t="str">
        <f>'偏鄉計劃學校(素)國小'!M66</f>
        <v>蒸蛋</v>
      </c>
      <c r="H12" s="34" t="str">
        <f>'偏鄉計劃學校(素)國小'!M67&amp;'偏鄉計劃學校(素)國小'!M68&amp;'偏鄉計劃學校(素)國小'!M69&amp;'偏鄉計劃學校(素)國小'!M70&amp;'偏鄉計劃學校(素)國小'!M71&amp;'偏鄉計劃學校(素)國小'!M72</f>
        <v>雞蛋</v>
      </c>
      <c r="I12" s="34" t="str">
        <f>'偏鄉計劃學校(素)國小'!O66</f>
        <v>時蔬</v>
      </c>
      <c r="J12" s="35" t="str">
        <f>'偏鄉計劃學校(素)國小'!O67&amp;'偏鄉計劃學校(素)國小'!O68&amp;'偏鄉計劃學校(素)國小'!O69&amp;'偏鄉計劃學校(素)國小'!O70&amp;'偏鄉計劃學校(素)國小'!O71&amp;'偏鄉計劃學校(素)國小'!O72</f>
        <v>蔬菜薑</v>
      </c>
      <c r="K12" s="34" t="str">
        <f>'偏鄉計劃學校(素)國小'!Q66</f>
        <v>蘿蔔湯</v>
      </c>
      <c r="L12" s="35" t="str">
        <f>'偏鄉計劃學校(素)國小'!Q67&amp;'偏鄉計劃學校(素)國小'!Q68&amp;'偏鄉計劃學校(素)國小'!Q69&amp;'偏鄉計劃學校(素)國小'!Q70&amp;'偏鄉計劃學校(素)國小'!Q71&amp;'偏鄉計劃學校(素)國小'!Q72</f>
        <v>白蘿蔔胡蘿蔔</v>
      </c>
      <c r="M12" s="35" t="str">
        <f>'偏鄉計劃學校(素)國小'!S66</f>
        <v>堅果</v>
      </c>
      <c r="N12" s="34" t="str">
        <f>'偏鄉計劃學校(素)國小'!U67</f>
        <v>有機豆奶</v>
      </c>
      <c r="O12" s="219">
        <f>'偏鄉計劃學校(素)國小'!B66</f>
        <v>5.2</v>
      </c>
      <c r="P12" s="219">
        <f>'偏鄉計劃學校(素)國小'!C66</f>
        <v>3</v>
      </c>
      <c r="Q12" s="219">
        <f>'偏鄉計劃學校(素)國小'!D66</f>
        <v>1.5</v>
      </c>
      <c r="R12" s="219">
        <f>'偏鄉計劃學校(素)國小'!E66</f>
        <v>2.2999999999999998</v>
      </c>
      <c r="S12" s="36">
        <f>'偏鄉計劃學校(素)國小'!F66</f>
        <v>0</v>
      </c>
      <c r="T12" s="36">
        <f>'偏鄉計劃學校(素)國小'!G66</f>
        <v>0</v>
      </c>
      <c r="U12" s="47">
        <f>'偏鄉計劃學校(素)國小'!H66</f>
        <v>730</v>
      </c>
    </row>
    <row r="13" spans="1:24" ht="15.75" customHeight="1">
      <c r="A13" s="142">
        <v>45823</v>
      </c>
      <c r="B13" s="34" t="str">
        <f>'偏鄉計劃學校(素)國小'!A73</f>
        <v>Q1</v>
      </c>
      <c r="C13" s="34" t="str">
        <f>'偏鄉計劃學校(素)國小'!I73</f>
        <v>白米飯</v>
      </c>
      <c r="D13" s="35" t="str">
        <f>'偏鄉計劃學校(素)國小'!I74&amp;'偏鄉計劃學校(素)國小'!I75&amp;'偏鄉計劃學校(素)國小'!I76&amp;'偏鄉計劃學校(素)國小'!I77&amp;'偏鄉計劃學校(素)國小'!I78&amp;'偏鄉計劃學校(素)國小'!I79</f>
        <v>米</v>
      </c>
      <c r="E13" s="34" t="str">
        <f>'偏鄉計劃學校(素)國小'!K73</f>
        <v>花瓜豆干</v>
      </c>
      <c r="F13" s="35" t="str">
        <f>'偏鄉計劃學校(素)國小'!K74&amp;'偏鄉計劃學校(素)國小'!K75&amp;'偏鄉計劃學校(素)國小'!K76&amp;'偏鄉計劃學校(素)國小'!K77&amp;'偏鄉計劃學校(素)國小'!K78&amp;'偏鄉計劃學校(素)國小'!K79</f>
        <v>豆干醃漬花胡瓜薑胡蘿蔔</v>
      </c>
      <c r="G13" s="34" t="str">
        <f>'偏鄉計劃學校(素)國小'!M73</f>
        <v>芹香素天婦羅</v>
      </c>
      <c r="H13" s="34" t="str">
        <f>'偏鄉計劃學校(素)國小'!M74&amp;'偏鄉計劃學校(素)國小'!M75&amp;'偏鄉計劃學校(素)國小'!M76&amp;'偏鄉計劃學校(素)國小'!M77&amp;'偏鄉計劃學校(素)國小'!M78&amp;'偏鄉計劃學校(素)國小'!M79</f>
        <v>素甜不辣芹菜胡蘿蔔薑</v>
      </c>
      <c r="I13" s="34" t="str">
        <f>'偏鄉計劃學校(素)國小'!O73</f>
        <v>時蔬</v>
      </c>
      <c r="J13" s="35" t="str">
        <f>'偏鄉計劃學校(素)國小'!O74&amp;'偏鄉計劃學校(素)國小'!O75&amp;'偏鄉計劃學校(素)國小'!O76&amp;'偏鄉計劃學校(素)國小'!O77&amp;'偏鄉計劃學校(素)國小'!O78&amp;'偏鄉計劃學校(素)國小'!O79</f>
        <v>蔬菜薑</v>
      </c>
      <c r="K13" s="34" t="str">
        <f>'偏鄉計劃學校(素)國小'!Q73</f>
        <v>金針湯</v>
      </c>
      <c r="L13" s="35" t="str">
        <f>'偏鄉計劃學校(素)國小'!Q74&amp;'偏鄉計劃學校(素)國小'!Q75&amp;'偏鄉計劃學校(素)國小'!Q76&amp;'偏鄉計劃學校(素)國小'!Q77&amp;'偏鄉計劃學校(素)國小'!Q78&amp;'偏鄉計劃學校(素)國小'!Q79</f>
        <v>金針菜乾薑冬粉</v>
      </c>
      <c r="M13" s="35" t="str">
        <f>'偏鄉計劃學校(素)國小'!S73</f>
        <v>草莓餐包</v>
      </c>
      <c r="N13" s="34">
        <f>'偏鄉計劃學校(素)國小'!U74</f>
        <v>0</v>
      </c>
      <c r="O13" s="219">
        <f>'偏鄉計劃學校(素)國小'!B73</f>
        <v>5.0999999999999996</v>
      </c>
      <c r="P13" s="219">
        <f>'偏鄉計劃學校(素)國小'!C73</f>
        <v>1.7</v>
      </c>
      <c r="Q13" s="219">
        <f>'偏鄉計劃學校(素)國小'!D73</f>
        <v>1.7</v>
      </c>
      <c r="R13" s="219">
        <f>'偏鄉計劃學校(素)國小'!E73</f>
        <v>2.2999999999999998</v>
      </c>
      <c r="S13" s="36">
        <f>'偏鄉計劃學校(素)國小'!F73</f>
        <v>0</v>
      </c>
      <c r="T13" s="36">
        <f>'偏鄉計劃學校(素)國小'!G73</f>
        <v>0</v>
      </c>
      <c r="U13" s="47">
        <f>'偏鄉計劃學校(素)國小'!H73</f>
        <v>630.5</v>
      </c>
    </row>
    <row r="14" spans="1:24" ht="15.75" customHeight="1">
      <c r="A14" s="142">
        <v>45824</v>
      </c>
      <c r="B14" s="34" t="str">
        <f>'偏鄉計劃學校(素)國小'!A80</f>
        <v>Q2</v>
      </c>
      <c r="C14" s="34" t="str">
        <f>'偏鄉計劃學校(素)國小'!I80</f>
        <v>糙米飯</v>
      </c>
      <c r="D14" s="35" t="str">
        <f>'偏鄉計劃學校(素)國小'!I81&amp;'偏鄉計劃學校(素)國小'!I82&amp;'偏鄉計劃學校(素)國小'!I83&amp;'偏鄉計劃學校(素)國小'!I84&amp;'偏鄉計劃學校(素)國小'!I85&amp;'偏鄉計劃學校(素)國小'!I86</f>
        <v>米糙米</v>
      </c>
      <c r="E14" s="34" t="str">
        <f>'偏鄉計劃學校(素)國小'!K80</f>
        <v>滷煎蒸炒滑蛋</v>
      </c>
      <c r="F14" s="35" t="str">
        <f>'偏鄉計劃學校(素)國小'!K81&amp;'偏鄉計劃學校(素)國小'!K82&amp;'偏鄉計劃學校(素)國小'!K83&amp;'偏鄉計劃學校(素)國小'!K84&amp;'偏鄉計劃學校(素)國小'!K85&amp;'偏鄉計劃學校(素)國小'!K86</f>
        <v>雞蛋</v>
      </c>
      <c r="G14" s="34" t="str">
        <f>'偏鄉計劃學校(素)國小'!M80</f>
        <v>麻婆豆腐</v>
      </c>
      <c r="H14" s="34" t="str">
        <f>'偏鄉計劃學校(素)國小'!M81&amp;'偏鄉計劃學校(素)國小'!M82&amp;'偏鄉計劃學校(素)國小'!M83&amp;'偏鄉計劃學校(素)國小'!M84&amp;'偏鄉計劃學校(素)國小'!M85&amp;'偏鄉計劃學校(素)國小'!M86</f>
        <v>豆腐素絞肉胡蘿蔔薑豆瓣醬杏鮑菇</v>
      </c>
      <c r="I14" s="34" t="str">
        <f>'偏鄉計劃學校(素)國小'!O80</f>
        <v>時蔬</v>
      </c>
      <c r="J14" s="35" t="str">
        <f>'偏鄉計劃學校(素)國小'!O81&amp;'偏鄉計劃學校(素)國小'!O82&amp;'偏鄉計劃學校(素)國小'!O83&amp;'偏鄉計劃學校(素)國小'!O84&amp;'偏鄉計劃學校(素)國小'!O85&amp;'偏鄉計劃學校(素)國小'!O86</f>
        <v>蔬菜薑</v>
      </c>
      <c r="K14" s="34" t="str">
        <f>'偏鄉計劃學校(素)國小'!Q80</f>
        <v>海芽薑絲湯</v>
      </c>
      <c r="L14" s="35" t="str">
        <f>'偏鄉計劃學校(素)國小'!Q81&amp;'偏鄉計劃學校(素)國小'!Q82&amp;'偏鄉計劃學校(素)國小'!Q83&amp;'偏鄉計劃學校(素)國小'!Q84&amp;'偏鄉計劃學校(素)國小'!Q85&amp;'偏鄉計劃學校(素)國小'!Q86</f>
        <v>乾裙帶菜薑雞蛋</v>
      </c>
      <c r="M14" s="35" t="str">
        <f>'偏鄉計劃學校(素)國小'!S80</f>
        <v>水果</v>
      </c>
      <c r="N14" s="34">
        <f>'偏鄉計劃學校(素)國小'!U81</f>
        <v>0</v>
      </c>
      <c r="O14" s="219">
        <f>'偏鄉計劃學校(素)國小'!B80</f>
        <v>5.7</v>
      </c>
      <c r="P14" s="219">
        <f>'偏鄉計劃學校(素)國小'!C80</f>
        <v>2.5</v>
      </c>
      <c r="Q14" s="219">
        <f>'偏鄉計劃學校(素)國小'!D80</f>
        <v>1.5</v>
      </c>
      <c r="R14" s="219">
        <f>'偏鄉計劃學校(素)國小'!E80</f>
        <v>2.2999999999999998</v>
      </c>
      <c r="S14" s="36">
        <f>'偏鄉計劃學校(素)國小'!F80</f>
        <v>0</v>
      </c>
      <c r="T14" s="36">
        <f>'偏鄉計劃學校(素)國小'!G80</f>
        <v>0</v>
      </c>
      <c r="U14" s="47">
        <f>'偏鄉計劃學校(素)國小'!H80</f>
        <v>727.5</v>
      </c>
    </row>
    <row r="15" spans="1:24" ht="15.75" customHeight="1">
      <c r="A15" s="142">
        <v>45825</v>
      </c>
      <c r="B15" s="34" t="str">
        <f>'偏鄉計劃學校(素)國小'!A87</f>
        <v>Q3</v>
      </c>
      <c r="C15" s="34" t="str">
        <f>'偏鄉計劃學校(素)國小'!I87</f>
        <v>刈包特餐</v>
      </c>
      <c r="D15" s="35" t="str">
        <f>'偏鄉計劃學校(素)國小'!I88&amp;'偏鄉計劃學校(素)國小'!I89&amp;'偏鄉計劃學校(素)國小'!I90&amp;'偏鄉計劃學校(素)國小'!I91&amp;'偏鄉計劃學校(素)國小'!I92&amp;'偏鄉計劃學校(素)國小'!I93</f>
        <v>刈包</v>
      </c>
      <c r="E15" s="34" t="str">
        <f>'偏鄉計劃學校(素)國小'!K87</f>
        <v>美味素排</v>
      </c>
      <c r="F15" s="35" t="str">
        <f>'偏鄉計劃學校(素)國小'!K88&amp;'偏鄉計劃學校(素)國小'!K89&amp;'偏鄉計劃學校(素)國小'!K90&amp;'偏鄉計劃學校(素)國小'!K91&amp;'偏鄉計劃學校(素)國小'!K92&amp;'偏鄉計劃學校(素)國小'!K93</f>
        <v>素排</v>
      </c>
      <c r="G15" s="34" t="str">
        <f>'偏鄉計劃學校(素)國小'!M87</f>
        <v>酸菜絞若</v>
      </c>
      <c r="H15" s="34" t="str">
        <f>'偏鄉計劃學校(素)國小'!M88&amp;'偏鄉計劃學校(素)國小'!M89&amp;'偏鄉計劃學校(素)國小'!M90&amp;'偏鄉計劃學校(素)國小'!M91&amp;'偏鄉計劃學校(素)國小'!M92&amp;'偏鄉計劃學校(素)國小'!M93</f>
        <v>素絞肉酸菜薑</v>
      </c>
      <c r="I15" s="34" t="str">
        <f>'偏鄉計劃學校(素)國小'!O87</f>
        <v>時蔬</v>
      </c>
      <c r="J15" s="35" t="str">
        <f>'偏鄉計劃學校(素)國小'!O88&amp;'偏鄉計劃學校(素)國小'!O89&amp;'偏鄉計劃學校(素)國小'!O90&amp;'偏鄉計劃學校(素)國小'!O91&amp;'偏鄉計劃學校(素)國小'!O92&amp;'偏鄉計劃學校(素)國小'!O93</f>
        <v>蔬菜薑</v>
      </c>
      <c r="K15" s="34" t="str">
        <f>'偏鄉計劃學校(素)國小'!Q87</f>
        <v>米粉羹</v>
      </c>
      <c r="L15" s="35" t="str">
        <f>'偏鄉計劃學校(素)國小'!Q88&amp;'偏鄉計劃學校(素)國小'!Q89&amp;'偏鄉計劃學校(素)國小'!Q90&amp;'偏鄉計劃學校(素)國小'!Q91&amp;'偏鄉計劃學校(素)國小'!Q92&amp;'偏鄉計劃學校(素)國小'!Q93</f>
        <v>米粉素絞肉桶筍絲素黑輪胡蘿蔔乾木耳</v>
      </c>
      <c r="M15" s="35" t="str">
        <f>'偏鄉計劃學校(素)國小'!S87</f>
        <v>保久乳</v>
      </c>
      <c r="N15" s="34">
        <f>'偏鄉計劃學校(素)國小'!U88</f>
        <v>0</v>
      </c>
      <c r="O15" s="219">
        <f>'偏鄉計劃學校(素)國小'!B87</f>
        <v>4.2</v>
      </c>
      <c r="P15" s="219">
        <f>'偏鄉計劃學校(素)國小'!C87</f>
        <v>3.1</v>
      </c>
      <c r="Q15" s="219">
        <f>'偏鄉計劃學校(素)國小'!D87</f>
        <v>1.5</v>
      </c>
      <c r="R15" s="219">
        <f>'偏鄉計劃學校(素)國小'!E87</f>
        <v>2.2999999999999998</v>
      </c>
      <c r="S15" s="36">
        <f>'偏鄉計劃學校(素)國小'!F87</f>
        <v>0</v>
      </c>
      <c r="T15" s="36">
        <f>'偏鄉計劃學校(素)國小'!G87</f>
        <v>0</v>
      </c>
      <c r="U15" s="47">
        <f>'偏鄉計劃學校(素)國小'!H87</f>
        <v>667.5</v>
      </c>
    </row>
    <row r="16" spans="1:24" ht="15.75" customHeight="1">
      <c r="A16" s="142">
        <v>45826</v>
      </c>
      <c r="B16" s="34" t="str">
        <f>'偏鄉計劃學校(素)國小'!A94</f>
        <v>Q4</v>
      </c>
      <c r="C16" s="34" t="str">
        <f>'偏鄉計劃學校(素)國小'!I94</f>
        <v>糙米飯</v>
      </c>
      <c r="D16" s="35" t="str">
        <f>'偏鄉計劃學校(素)國小'!I95&amp;'偏鄉計劃學校(素)國小'!I96&amp;'偏鄉計劃學校(素)國小'!I97&amp;'偏鄉計劃學校(素)國小'!I98&amp;'偏鄉計劃學校(素)國小'!I99&amp;'偏鄉計劃學校(素)國小'!I100</f>
        <v>米糙米</v>
      </c>
      <c r="E16" s="34" t="str">
        <f>'偏鄉計劃學校(素)國小'!K94</f>
        <v>塔香麵腸</v>
      </c>
      <c r="F16" s="35" t="str">
        <f>'偏鄉計劃學校(素)國小'!K95&amp;'偏鄉計劃學校(素)國小'!K96&amp;'偏鄉計劃學校(素)國小'!K97&amp;'偏鄉計劃學校(素)國小'!K98&amp;'偏鄉計劃學校(素)國小'!K99&amp;'偏鄉計劃學校(素)國小'!K100</f>
        <v>麵腸豆薯胡蘿蔔九層塔薑</v>
      </c>
      <c r="G16" s="227" t="s">
        <v>384</v>
      </c>
      <c r="H16" s="34" t="str">
        <f>'偏鄉計劃學校(素)國小'!M95&amp;'偏鄉計劃學校(素)國小'!M96&amp;'偏鄉計劃學校(素)國小'!M97&amp;'偏鄉計劃學校(素)國小'!M98&amp;'偏鄉計劃學校(素)國小'!M99&amp;'偏鄉計劃學校(素)國小'!M100</f>
        <v>凍豆腐韓式泡菜結球白菜</v>
      </c>
      <c r="I16" s="34" t="str">
        <f>'偏鄉計劃學校(素)國小'!O94</f>
        <v>時蔬</v>
      </c>
      <c r="J16" s="35" t="str">
        <f>'偏鄉計劃學校(素)國小'!O95&amp;'偏鄉計劃學校(素)國小'!O96&amp;'偏鄉計劃學校(素)國小'!O97&amp;'偏鄉計劃學校(素)國小'!O98&amp;'偏鄉計劃學校(素)國小'!O99&amp;'偏鄉計劃學校(素)國小'!O100</f>
        <v>蔬菜薑</v>
      </c>
      <c r="K16" s="34" t="str">
        <f>'偏鄉計劃學校(素)國小'!Q94</f>
        <v>紅豆紫米湯</v>
      </c>
      <c r="L16" s="35" t="str">
        <f>'偏鄉計劃學校(素)國小'!Q95&amp;'偏鄉計劃學校(素)國小'!Q96&amp;'偏鄉計劃學校(素)國小'!Q97&amp;'偏鄉計劃學校(素)國小'!Q98&amp;'偏鄉計劃學校(素)國小'!Q99&amp;'偏鄉計劃學校(素)國小'!Q100</f>
        <v>紅豆黑秈糯米二砂糖</v>
      </c>
      <c r="M16" s="35" t="str">
        <f>'偏鄉計劃學校(素)國小'!S94</f>
        <v>水果</v>
      </c>
      <c r="N16" s="34" t="str">
        <f>'偏鄉計劃學校(素)國小'!U95</f>
        <v>有機豆奶</v>
      </c>
      <c r="O16" s="219">
        <f>'偏鄉計劃學校(素)國小'!B94</f>
        <v>6.5</v>
      </c>
      <c r="P16" s="219">
        <f>'偏鄉計劃學校(素)國小'!C94</f>
        <v>3</v>
      </c>
      <c r="Q16" s="219">
        <f>'偏鄉計劃學校(素)國小'!D94</f>
        <v>1.5</v>
      </c>
      <c r="R16" s="219">
        <f>'偏鄉計劃學校(素)國小'!E94</f>
        <v>2.2999999999999998</v>
      </c>
      <c r="S16" s="36">
        <f>'偏鄉計劃學校(素)國小'!F94</f>
        <v>0</v>
      </c>
      <c r="T16" s="36">
        <f>'偏鄉計劃學校(素)國小'!G94</f>
        <v>0</v>
      </c>
      <c r="U16" s="47">
        <f>'偏鄉計劃學校(素)國小'!H94</f>
        <v>821</v>
      </c>
    </row>
    <row r="17" spans="1:24" ht="15.75" customHeight="1">
      <c r="A17" s="142">
        <v>45830</v>
      </c>
      <c r="B17" s="34" t="str">
        <f>'偏鄉計劃學校(素)國小'!A101</f>
        <v>R1</v>
      </c>
      <c r="C17" s="34" t="str">
        <f>'偏鄉計劃學校(素)國小'!I101</f>
        <v>白米飯</v>
      </c>
      <c r="D17" s="35" t="str">
        <f>'偏鄉計劃學校(素)國小'!I102&amp;'偏鄉計劃學校(素)國小'!I103&amp;'偏鄉計劃學校(素)國小'!I104&amp;'偏鄉計劃學校(素)國小'!I105&amp;'偏鄉計劃學校(素)國小'!I106&amp;'偏鄉計劃學校(葷)國小'!I107</f>
        <v>米</v>
      </c>
      <c r="E17" s="34" t="str">
        <f>'偏鄉計劃學校(素)國小'!K101</f>
        <v>椰香咖哩油腐</v>
      </c>
      <c r="F17" s="35" t="str">
        <f>'偏鄉計劃學校(素)國小'!K102&amp;'偏鄉計劃學校(素)國小'!K103&amp;'偏鄉計劃學校(素)國小'!K104&amp;'偏鄉計劃學校(素)國小'!K105&amp;'偏鄉計劃學校(素)國小'!K106&amp;'偏鄉計劃學校(葷)國小'!K107</f>
        <v>四角油豆腐南瓜胡蘿蔔椰漿咖哩粉</v>
      </c>
      <c r="G17" s="34" t="str">
        <f>'偏鄉計劃學校(素)國小'!M101</f>
        <v>涼拌海帶</v>
      </c>
      <c r="H17" s="34" t="str">
        <f>'偏鄉計劃學校(素)國小'!M102&amp;'偏鄉計劃學校(素)國小'!M103&amp;'偏鄉計劃學校(素)國小'!M104&amp;'偏鄉計劃學校(素)國小'!M105&amp;'偏鄉計劃學校(素)國小'!M106&amp;'偏鄉計劃學校(葷)國小'!M107</f>
        <v>乾裙帶菜薑絲薑胡蘿蔔</v>
      </c>
      <c r="I17" s="34" t="str">
        <f>'偏鄉計劃學校(素)國小'!O101</f>
        <v>時蔬</v>
      </c>
      <c r="J17" s="35" t="str">
        <f>'偏鄉計劃學校(素)國小'!O102&amp;'偏鄉計劃學校(素)國小'!O103&amp;'偏鄉計劃學校(素)國小'!O104&amp;'偏鄉計劃學校(素)國小'!O105&amp;'偏鄉計劃學校(素)國小'!O106&amp;'偏鄉計劃學校(葷)國小'!O107</f>
        <v>蔬菜薑</v>
      </c>
      <c r="K17" s="34" t="str">
        <f>'偏鄉計劃學校(素)國小'!Q101</f>
        <v>羅宋湯</v>
      </c>
      <c r="L17" s="35" t="str">
        <f>'偏鄉計劃學校(素)國小'!Q102&amp;'偏鄉計劃學校(素)國小'!Q103&amp;'偏鄉計劃學校(素)國小'!Q104&amp;'偏鄉計劃學校(素)國小'!Q105&amp;'偏鄉計劃學校(素)國小'!Q106&amp;'偏鄉計劃學校(葷)國小'!Q107</f>
        <v>甘藍大番茄</v>
      </c>
      <c r="M17" s="35" t="str">
        <f>'偏鄉計劃學校(素)國小'!S101</f>
        <v>葡萄乾</v>
      </c>
      <c r="N17" s="34">
        <f>'偏鄉計劃學校(素)國小'!U102</f>
        <v>0</v>
      </c>
      <c r="O17" s="219">
        <f>'偏鄉計劃學校(素)國小'!B101</f>
        <v>5.4</v>
      </c>
      <c r="P17" s="219">
        <f>'偏鄉計劃學校(素)國小'!C101</f>
        <v>1.6</v>
      </c>
      <c r="Q17" s="219">
        <f>'偏鄉計劃學校(素)國小'!D101</f>
        <v>2</v>
      </c>
      <c r="R17" s="219">
        <f>'偏鄉計劃學校(素)國小'!E101</f>
        <v>2.4</v>
      </c>
      <c r="S17" s="36">
        <f>'偏鄉計劃學校(素)國小'!F101</f>
        <v>0</v>
      </c>
      <c r="T17" s="36">
        <f>'偏鄉計劃學校(素)國小'!G101</f>
        <v>0</v>
      </c>
      <c r="U17" s="47">
        <f>'偏鄉計劃學校(素)國小'!H101</f>
        <v>656</v>
      </c>
    </row>
    <row r="18" spans="1:24" ht="15.75" customHeight="1">
      <c r="A18" s="142">
        <v>45831</v>
      </c>
      <c r="B18" s="34" t="str">
        <f>'偏鄉計劃學校(素)國小'!A108</f>
        <v>R2</v>
      </c>
      <c r="C18" s="34" t="str">
        <f>'偏鄉計劃學校(素)國小'!I108</f>
        <v>糙米飯</v>
      </c>
      <c r="D18" s="35" t="str">
        <f>'偏鄉計劃學校(素)國小'!I109&amp;'偏鄉計劃學校(素)國小'!I110&amp;'偏鄉計劃學校(素)國小'!I111&amp;'偏鄉計劃學校(素)國小'!I112&amp;'偏鄉計劃學校(素)國小'!I113&amp;'偏鄉計劃學校(素)國小'!I114</f>
        <v>米糙米</v>
      </c>
      <c r="E18" s="34" t="str">
        <f>'偏鄉計劃學校(素)國小'!K108</f>
        <v>香滷豆包</v>
      </c>
      <c r="F18" s="35" t="str">
        <f>'偏鄉計劃學校(素)國小'!K109&amp;'偏鄉計劃學校(素)國小'!K110&amp;'偏鄉計劃學校(素)國小'!K111&amp;'偏鄉計劃學校(素)國小'!K112&amp;'偏鄉計劃學校(素)國小'!K113&amp;'偏鄉計劃學校(素)國小'!K114</f>
        <v>豆包滷包</v>
      </c>
      <c r="G18" s="34" t="str">
        <f>'偏鄉計劃學校(素)國小'!M108</f>
        <v>絲瓜麵線</v>
      </c>
      <c r="H18" s="34" t="str">
        <f>'偏鄉計劃學校(素)國小'!M109&amp;'偏鄉計劃學校(素)國小'!M110&amp;'偏鄉計劃學校(素)國小'!M111&amp;'偏鄉計劃學校(素)國小'!M112&amp;'偏鄉計劃學校(素)國小'!M113&amp;'偏鄉計劃學校(素)國小'!M114</f>
        <v>絲瓜麵線素絞肉</v>
      </c>
      <c r="I18" s="34" t="str">
        <f>'偏鄉計劃學校(素)國小'!O108</f>
        <v>時蔬</v>
      </c>
      <c r="J18" s="35" t="str">
        <f>'偏鄉計劃學校(素)國小'!O109&amp;'偏鄉計劃學校(素)國小'!O110&amp;'偏鄉計劃學校(素)國小'!O111&amp;'偏鄉計劃學校(素)國小'!O112&amp;'偏鄉計劃學校(素)國小'!O113&amp;'偏鄉計劃學校(素)國小'!O114</f>
        <v>蔬菜薑</v>
      </c>
      <c r="K18" s="34" t="str">
        <f>'偏鄉計劃學校(素)國小'!Q108</f>
        <v>酸辣湯</v>
      </c>
      <c r="L18" s="35" t="str">
        <f>'偏鄉計劃學校(素)國小'!Q109&amp;'偏鄉計劃學校(素)國小'!Q110&amp;'偏鄉計劃學校(素)國小'!Q111&amp;'偏鄉計劃學校(素)國小'!Q112&amp;'偏鄉計劃學校(素)國小'!Q113&amp;'偏鄉計劃學校(素)國小'!Q114</f>
        <v>豆腐脆筍金針菇胡蘿蔔乾木耳</v>
      </c>
      <c r="M18" s="35" t="str">
        <f>'偏鄉計劃學校(素)國小'!S108</f>
        <v>果汁</v>
      </c>
      <c r="N18" s="34">
        <f>'偏鄉計劃學校(素)國小'!U109</f>
        <v>0</v>
      </c>
      <c r="O18" s="219">
        <f>'偏鄉計劃學校(素)國小'!B108</f>
        <v>5.6</v>
      </c>
      <c r="P18" s="219">
        <f>'偏鄉計劃學校(素)國小'!C108</f>
        <v>2.7</v>
      </c>
      <c r="Q18" s="219">
        <f>'偏鄉計劃學校(素)國小'!D108</f>
        <v>1.5</v>
      </c>
      <c r="R18" s="219">
        <f>'偏鄉計劃學校(素)國小'!E108</f>
        <v>2.5</v>
      </c>
      <c r="S18" s="36">
        <f>'偏鄉計劃學校(素)國小'!F108</f>
        <v>0</v>
      </c>
      <c r="T18" s="36">
        <f>'偏鄉計劃學校(素)國小'!G108</f>
        <v>0</v>
      </c>
      <c r="U18" s="47">
        <f>'偏鄉計劃學校(素)國小'!H108</f>
        <v>744.5</v>
      </c>
    </row>
    <row r="19" spans="1:24" ht="15.75" customHeight="1">
      <c r="A19" s="142">
        <v>45832</v>
      </c>
      <c r="B19" s="34" t="str">
        <f>'偏鄉計劃學校(素)國小'!A115</f>
        <v>R3</v>
      </c>
      <c r="C19" s="34" t="str">
        <f>'偏鄉計劃學校(素)國小'!I115</f>
        <v>蘑菇麵特餐</v>
      </c>
      <c r="D19" s="35" t="str">
        <f>'偏鄉計劃學校(素)國小'!I116&amp;'偏鄉計劃學校(素)國小'!I117&amp;'偏鄉計劃學校(素)國小'!I118&amp;'偏鄉計劃學校(素)國小'!I119&amp;'偏鄉計劃學校(素)國小'!I120&amp;'偏鄉計劃學校(素)國小'!I121</f>
        <v>拉麵</v>
      </c>
      <c r="E19" s="34" t="str">
        <f>'偏鄉計劃學校(素)國小'!K115</f>
        <v>茄汁若醬</v>
      </c>
      <c r="F19" s="35" t="str">
        <f>'偏鄉計劃學校(素)國小'!K116&amp;'偏鄉計劃學校(素)國小'!K117&amp;'偏鄉計劃學校(素)國小'!K118&amp;'偏鄉計劃學校(素)國小'!K119&amp;'偏鄉計劃學校(素)國小'!K120&amp;'偏鄉計劃學校(素)國小'!K121</f>
        <v>素絞肉馬鈴薯芹菜蘑菇醬</v>
      </c>
      <c r="G19" s="34" t="str">
        <f>'偏鄉計劃學校(素)國小'!M115</f>
        <v>若絲甘藍</v>
      </c>
      <c r="H19" s="34" t="str">
        <f>'偏鄉計劃學校(素)國小'!M116&amp;'偏鄉計劃學校(素)國小'!M117&amp;'偏鄉計劃學校(素)國小'!M118&amp;'偏鄉計劃學校(素)國小'!M119&amp;'偏鄉計劃學校(素)國小'!M120&amp;'偏鄉計劃學校(素)國小'!M121</f>
        <v>甘藍素肉絲胡蘿蔔薑</v>
      </c>
      <c r="I19" s="34" t="str">
        <f>'偏鄉計劃學校(素)國小'!O115</f>
        <v>時蔬</v>
      </c>
      <c r="J19" s="35" t="str">
        <f>'偏鄉計劃學校(素)國小'!O116&amp;'偏鄉計劃學校(素)國小'!O117&amp;'偏鄉計劃學校(素)國小'!O118&amp;'偏鄉計劃學校(素)國小'!O119&amp;'偏鄉計劃學校(素)國小'!O120&amp;'偏鄉計劃學校(素)國小'!O121</f>
        <v>蔬菜薑</v>
      </c>
      <c r="K19" s="34" t="str">
        <f>'偏鄉計劃學校(素)國小'!Q115</f>
        <v>玉米濃湯</v>
      </c>
      <c r="L19" s="35" t="str">
        <f>'偏鄉計劃學校(素)國小'!Q116&amp;'偏鄉計劃學校(素)國小'!Q117&amp;'偏鄉計劃學校(素)國小'!Q118&amp;'偏鄉計劃學校(素)國小'!Q119&amp;'偏鄉計劃學校(素)國小'!Q120&amp;'偏鄉計劃學校(素)國小'!Q121</f>
        <v>雞蛋冷凍玉米粒素玉米濃湯調理包</v>
      </c>
      <c r="M19" s="35" t="str">
        <f>'偏鄉計劃學校(素)國小'!S115</f>
        <v>紅豆餐包</v>
      </c>
      <c r="N19" s="34">
        <f>'偏鄉計劃學校(素)國小'!U116</f>
        <v>0</v>
      </c>
      <c r="O19" s="219">
        <f>'偏鄉計劃學校(素)國小'!B115</f>
        <v>5.6</v>
      </c>
      <c r="P19" s="219">
        <f>'偏鄉計劃學校(素)國小'!C115</f>
        <v>2</v>
      </c>
      <c r="Q19" s="219">
        <f>'偏鄉計劃學校(素)國小'!D115</f>
        <v>1.5</v>
      </c>
      <c r="R19" s="219">
        <f>'偏鄉計劃學校(素)國小'!E115</f>
        <v>2.4</v>
      </c>
      <c r="S19" s="36">
        <f>'偏鄉計劃學校(素)國小'!F115</f>
        <v>0</v>
      </c>
      <c r="T19" s="36">
        <f>'偏鄉計劃學校(素)國小'!G115</f>
        <v>0</v>
      </c>
      <c r="U19" s="47">
        <f>'偏鄉計劃學校(素)國小'!H115</f>
        <v>687.5</v>
      </c>
    </row>
    <row r="20" spans="1:24" ht="15.75" customHeight="1">
      <c r="A20" s="142">
        <v>45833</v>
      </c>
      <c r="B20" s="34" t="str">
        <f>'偏鄉計劃學校(素)國小'!A122</f>
        <v>R4</v>
      </c>
      <c r="C20" s="34" t="str">
        <f>'偏鄉計劃學校(素)國小'!I122</f>
        <v>糙米飯</v>
      </c>
      <c r="D20" s="35" t="str">
        <f>'偏鄉計劃學校(素)國小'!I123&amp;'偏鄉計劃學校(素)國小'!I124&amp;'偏鄉計劃學校(素)國小'!I125&amp;'偏鄉計劃學校(素)國小'!I126&amp;'偏鄉計劃學校(素)國小'!I127&amp;'偏鄉計劃學校(素)國小'!I128</f>
        <v>米糙米</v>
      </c>
      <c r="E20" s="34" t="str">
        <f>'偏鄉計劃學校(素)國小'!K122</f>
        <v>韓式麵腸</v>
      </c>
      <c r="F20" s="35" t="str">
        <f>'偏鄉計劃學校(素)國小'!K123&amp;'偏鄉計劃學校(素)國小'!K124&amp;'偏鄉計劃學校(素)國小'!K125&amp;'偏鄉計劃學校(素)國小'!K126&amp;'偏鄉計劃學校(素)國小'!K127&amp;'偏鄉計劃學校(素)國小'!K128</f>
        <v>麵腸韓式泡菜結球白菜薑</v>
      </c>
      <c r="G20" s="227" t="s">
        <v>386</v>
      </c>
      <c r="H20" s="34" t="str">
        <f>'偏鄉計劃學校(素)國小'!M123&amp;'偏鄉計劃學校(素)國小'!M124&amp;'偏鄉計劃學校(素)國小'!M125&amp;'偏鄉計劃學校(素)國小'!M126&amp;'偏鄉計劃學校(素)國小'!M127&amp;'偏鄉計劃學校(素)國小'!M128</f>
        <v>四角油豆腐胡蘿蔔白蘿蔔</v>
      </c>
      <c r="I20" s="34" t="str">
        <f>'偏鄉計劃學校(素)國小'!O122</f>
        <v>時蔬</v>
      </c>
      <c r="J20" s="35" t="str">
        <f>'偏鄉計劃學校(素)國小'!O123&amp;'偏鄉計劃學校(素)國小'!O124&amp;'偏鄉計劃學校(素)國小'!O125&amp;'偏鄉計劃學校(素)國小'!O126&amp;'偏鄉計劃學校(素)國小'!O127&amp;'偏鄉計劃學校(素)國小'!O128</f>
        <v>蔬菜薑</v>
      </c>
      <c r="K20" s="34" t="str">
        <f>'偏鄉計劃學校(素)國小'!Q122</f>
        <v>愛玉甜湯</v>
      </c>
      <c r="L20" s="35" t="str">
        <f>'偏鄉計劃學校(素)國小'!Q123&amp;'偏鄉計劃學校(素)國小'!Q124&amp;'偏鄉計劃學校(素)國小'!Q125&amp;'偏鄉計劃學校(素)國小'!Q126&amp;'偏鄉計劃學校(素)國小'!Q127&amp;'偏鄉計劃學校(素)國小'!Q128</f>
        <v>愛玉凍二砂糖</v>
      </c>
      <c r="M20" s="35" t="str">
        <f>'偏鄉計劃學校(素)國小'!S122</f>
        <v>保久乳</v>
      </c>
      <c r="N20" s="34">
        <f>'偏鄉計劃學校(素)國小'!U123</f>
        <v>0</v>
      </c>
      <c r="O20" s="219">
        <f>'偏鄉計劃學校(素)國小'!B122</f>
        <v>5</v>
      </c>
      <c r="P20" s="219">
        <f>'偏鄉計劃學校(素)國小'!C122</f>
        <v>2.1</v>
      </c>
      <c r="Q20" s="219">
        <f>'偏鄉計劃學校(素)國小'!D122</f>
        <v>1.5</v>
      </c>
      <c r="R20" s="219">
        <f>'偏鄉計劃學校(素)國小'!E122</f>
        <v>2.4</v>
      </c>
      <c r="S20" s="36">
        <f>'偏鄉計劃學校(素)國小'!F122</f>
        <v>0</v>
      </c>
      <c r="T20" s="36">
        <f>'偏鄉計劃學校(素)國小'!G122</f>
        <v>0</v>
      </c>
      <c r="U20" s="47">
        <f>'偏鄉計劃學校(素)國小'!H122</f>
        <v>653</v>
      </c>
    </row>
    <row r="21" spans="1:24" ht="15.75" customHeight="1">
      <c r="A21" s="142">
        <v>45834</v>
      </c>
      <c r="B21" s="34" t="str">
        <f>'偏鄉計劃學校(素)國小'!A129</f>
        <v>R5</v>
      </c>
      <c r="C21" s="34" t="str">
        <f>'偏鄉計劃學校(素)國小'!I129</f>
        <v>芝麻飯</v>
      </c>
      <c r="D21" s="35" t="str">
        <f>'偏鄉計劃學校(素)國小'!I130&amp;'偏鄉計劃學校(素)國小'!I134&amp;'偏鄉計劃學校(素)國小'!I132&amp;'偏鄉計劃學校(素)國小'!I133&amp;'偏鄉計劃學校(素)國小'!I134&amp;'偏鄉計劃學校(素)國小'!I135</f>
        <v>米</v>
      </c>
      <c r="E21" s="34" t="str">
        <f>'偏鄉計劃學校(素)國小'!K129</f>
        <v>糖醋豆干</v>
      </c>
      <c r="F21" s="35" t="str">
        <f>'偏鄉計劃學校(素)國小'!K130&amp;'偏鄉計劃學校(素)國小'!K134&amp;'偏鄉計劃學校(素)國小'!K132&amp;'偏鄉計劃學校(素)國小'!K133&amp;'偏鄉計劃學校(素)國小'!K134&amp;'偏鄉計劃學校(素)國小'!K135</f>
        <v>豆干番茄糊鳳梨罐頭甜椒(青皮)番茄糊二砂糖</v>
      </c>
      <c r="G21" s="34" t="str">
        <f>'偏鄉計劃學校(素)國小'!M129</f>
        <v>塔香素輪</v>
      </c>
      <c r="H21" s="34" t="str">
        <f>'偏鄉計劃學校(素)國小'!M130&amp;'偏鄉計劃學校(素)國小'!M134&amp;'偏鄉計劃學校(素)國小'!M132&amp;'偏鄉計劃學校(素)國小'!M133&amp;'偏鄉計劃學校(素)國小'!M134&amp;'偏鄉計劃學校(素)國小'!M135</f>
        <v>杏鮑菇九層塔</v>
      </c>
      <c r="I21" s="34" t="str">
        <f>'偏鄉計劃學校(素)國小'!O129</f>
        <v>時蔬</v>
      </c>
      <c r="J21" s="35" t="str">
        <f>'偏鄉計劃學校(素)國小'!O130&amp;'偏鄉計劃學校(素)國小'!O134&amp;'偏鄉計劃學校(素)國小'!O132&amp;'偏鄉計劃學校(素)國小'!O133&amp;'偏鄉計劃學校(素)國小'!O134&amp;'偏鄉計劃學校(素)國小'!O135</f>
        <v>蔬菜</v>
      </c>
      <c r="K21" s="34" t="str">
        <f>'偏鄉計劃學校(素)國小'!Q129</f>
        <v>白菜湯</v>
      </c>
      <c r="L21" s="35" t="str">
        <f>'偏鄉計劃學校(素)國小'!Q130&amp;'偏鄉計劃學校(素)國小'!Q134&amp;'偏鄉計劃學校(素)國小'!Q132&amp;'偏鄉計劃學校(素)國小'!Q133&amp;'偏鄉計劃學校(素)國小'!Q134&amp;'偏鄉計劃學校(素)國小'!Q135</f>
        <v>結球白菜</v>
      </c>
      <c r="M21" s="35" t="str">
        <f>'偏鄉計劃學校(素)國小'!S129</f>
        <v>水果</v>
      </c>
      <c r="N21" s="34" t="str">
        <f>'偏鄉計劃學校(素)國小'!U130</f>
        <v>有機豆奶</v>
      </c>
      <c r="O21" s="219">
        <f>'偏鄉計劃學校(素)國小'!B129</f>
        <v>5.2</v>
      </c>
      <c r="P21" s="219">
        <f>'偏鄉計劃學校(素)國小'!C129</f>
        <v>1.8</v>
      </c>
      <c r="Q21" s="219">
        <f>'偏鄉計劃學校(素)國小'!D129</f>
        <v>1.8</v>
      </c>
      <c r="R21" s="219">
        <f>'偏鄉計劃學校(素)國小'!E129</f>
        <v>2.4</v>
      </c>
      <c r="S21" s="36">
        <f>'偏鄉計劃學校(素)國小'!F129</f>
        <v>0</v>
      </c>
      <c r="T21" s="36">
        <f>'偏鄉計劃學校(素)國小'!G129</f>
        <v>0</v>
      </c>
      <c r="U21" s="47">
        <f>'偏鄉計劃學校(素)國小'!H129</f>
        <v>652</v>
      </c>
    </row>
    <row r="22" spans="1:24" ht="15.75" customHeight="1">
      <c r="A22" s="142">
        <v>45837</v>
      </c>
      <c r="B22" s="34" t="str">
        <f>'偏鄉計劃學校(素)國小'!A136</f>
        <v>S1</v>
      </c>
      <c r="C22" s="34" t="str">
        <f>'偏鄉計劃學校(素)國小'!I136</f>
        <v>白米飯</v>
      </c>
      <c r="D22" s="35" t="str">
        <f>'偏鄉計劃學校(素)國小'!I137&amp;'偏鄉計劃學校(素)國小'!I138&amp;'偏鄉計劃學校(素)國小'!I139&amp;'偏鄉計劃學校(素)國小'!I140&amp;'偏鄉計劃學校(素)國小'!I141&amp;'偏鄉計劃學校(素)國小'!I142</f>
        <v>米</v>
      </c>
      <c r="E22" s="34" t="str">
        <f>'偏鄉計劃學校(素)國小'!K136</f>
        <v>打拋麵腸</v>
      </c>
      <c r="F22" s="35" t="str">
        <f>'偏鄉計劃學校(素)國小'!K137&amp;'偏鄉計劃學校(素)國小'!K138&amp;'偏鄉計劃學校(素)國小'!K139&amp;'偏鄉計劃學校(素)國小'!K140&amp;'偏鄉計劃學校(素)國小'!K141&amp;'偏鄉計劃學校(素)國小'!K142</f>
        <v>麵腸豆薯大番茄九層塔薑</v>
      </c>
      <c r="G22" s="34" t="str">
        <f>'偏鄉計劃學校(素)國小'!M136</f>
        <v>白菜滷</v>
      </c>
      <c r="H22" s="34" t="str">
        <f>'偏鄉計劃學校(素)國小'!M137&amp;'偏鄉計劃學校(素)國小'!M138&amp;'偏鄉計劃學校(素)國小'!M139&amp;'偏鄉計劃學校(素)國小'!M140&amp;'偏鄉計劃學校(素)國小'!M141&amp;'偏鄉計劃學校(素)國小'!M142</f>
        <v>結球白菜素絞肉乾香菇薑胡蘿蔔</v>
      </c>
      <c r="I22" s="34" t="str">
        <f>'偏鄉計劃學校(素)國小'!O136</f>
        <v>時蔬</v>
      </c>
      <c r="J22" s="35" t="str">
        <f>'偏鄉計劃學校(素)國小'!O137&amp;'偏鄉計劃學校(素)國小'!O138&amp;'偏鄉計劃學校(素)國小'!O139&amp;'偏鄉計劃學校(素)國小'!O140&amp;'偏鄉計劃學校(素)國小'!O141&amp;'偏鄉計劃學校(素)國小'!O142</f>
        <v>蔬菜薑</v>
      </c>
      <c r="K22" s="34" t="str">
        <f>'偏鄉計劃學校(素)國小'!Q136</f>
        <v>時蔬湯</v>
      </c>
      <c r="L22" s="35" t="str">
        <f>'偏鄉計劃學校(素)國小'!Q137&amp;'偏鄉計劃學校(素)國小'!Q138&amp;'偏鄉計劃學校(素)國小'!Q139&amp;'偏鄉計劃學校(素)國小'!Q140&amp;'偏鄉計劃學校(素)國小'!Q141&amp;'偏鄉計劃學校(素)國小'!Q142</f>
        <v>時蔬</v>
      </c>
      <c r="M22" s="35" t="str">
        <f>'偏鄉計劃學校(素)國小'!S136</f>
        <v>奶油餐包</v>
      </c>
      <c r="N22" s="34">
        <f>'偏鄉計劃學校(素)國小'!U137</f>
        <v>0</v>
      </c>
      <c r="O22" s="219">
        <f>'偏鄉計劃學校(素)國小'!B136</f>
        <v>5.3</v>
      </c>
      <c r="P22" s="219">
        <f>'偏鄉計劃學校(素)國小'!C136</f>
        <v>2</v>
      </c>
      <c r="Q22" s="219">
        <f>'偏鄉計劃學校(素)國小'!D136</f>
        <v>1.8</v>
      </c>
      <c r="R22" s="219">
        <f>'偏鄉計劃學校(素)國小'!E136</f>
        <v>2.4</v>
      </c>
      <c r="S22" s="36">
        <f>'偏鄉計劃學校(素)國小'!F136</f>
        <v>0</v>
      </c>
      <c r="T22" s="36">
        <f>'偏鄉計劃學校(素)國小'!G136</f>
        <v>0</v>
      </c>
      <c r="U22" s="47">
        <f>'偏鄉計劃學校(素)國小'!H136</f>
        <v>674</v>
      </c>
    </row>
    <row r="23" spans="1:24" ht="15.75" customHeight="1">
      <c r="A23" s="142">
        <v>45838</v>
      </c>
      <c r="B23" s="33" t="str">
        <f>'偏鄉計劃學校(葷)國中'!A143</f>
        <v>S2</v>
      </c>
      <c r="C23" s="34" t="str">
        <f>'偏鄉計劃學校(素)國小'!I143</f>
        <v>糙米飯</v>
      </c>
      <c r="D23" s="35" t="str">
        <f>'偏鄉計劃學校(素)國小'!I144&amp;'偏鄉計劃學校(素)國小'!I145&amp;'偏鄉計劃學校(素)國小'!I146&amp;'偏鄉計劃學校(素)國小'!I147&amp;'偏鄉計劃學校(素)國小'!I148&amp;'偏鄉計劃學校(素)國小'!I149</f>
        <v>米糙米</v>
      </c>
      <c r="E23" s="34" t="str">
        <f>'偏鄉計劃學校(素)國小'!K143</f>
        <v>香酥豆包</v>
      </c>
      <c r="F23" s="39" t="str">
        <f>'偏鄉計劃學校(素)國小'!K144&amp;'偏鄉計劃學校(素)國小'!K145&amp;'偏鄉計劃學校(素)國小'!K146&amp;'偏鄉計劃學校(素)國小'!K147&amp;'偏鄉計劃學校(素)國小'!K148&amp;'偏鄉計劃學校(素)國小'!K149</f>
        <v>豆包馬鈴薯薑胡椒鹽</v>
      </c>
      <c r="G23" s="34" t="str">
        <f>'偏鄉計劃學校(素)國小'!M143</f>
        <v>銀芽若絲</v>
      </c>
      <c r="H23" s="35" t="str">
        <f>'偏鄉計劃學校(素)國小'!M144&amp;'偏鄉計劃學校(素)國小'!M145&amp;'偏鄉計劃學校(素)國小'!M146&amp;'偏鄉計劃學校(素)國小'!M147&amp;'偏鄉計劃學校(素)國小'!M148&amp;'偏鄉計劃學校(素)國小'!M149</f>
        <v>綠豆芽胡蘿蔔薑素肉絲</v>
      </c>
      <c r="I23" s="34" t="str">
        <f>'偏鄉計劃學校(素)國小'!O143</f>
        <v>時蔬</v>
      </c>
      <c r="J23" s="35" t="str">
        <f>'偏鄉計劃學校(素)國小'!O144&amp;'偏鄉計劃學校(素)國小'!O145&amp;'偏鄉計劃學校(素)國小'!O146&amp;'偏鄉計劃學校(素)國小'!O147&amp;'偏鄉計劃學校(素)國小'!O148&amp;'偏鄉計劃學校(素)國小'!O149</f>
        <v>蔬菜薑</v>
      </c>
      <c r="K23" s="227" t="s">
        <v>388</v>
      </c>
      <c r="L23" s="35" t="str">
        <f>'偏鄉計劃學校(素)國小'!Q144&amp;'偏鄉計劃學校(素)國小'!Q145&amp;'偏鄉計劃學校(素)國小'!Q146&amp;'偏鄉計劃學校(素)國小'!Q147&amp;'偏鄉計劃學校(素)國小'!Q148&amp;'偏鄉計劃學校(素)國小'!Q149</f>
        <v>乾裙帶菜豆腐</v>
      </c>
      <c r="M23" s="35" t="str">
        <f>'偏鄉計劃學校(素)國小'!S143</f>
        <v>保久乳</v>
      </c>
      <c r="N23" s="34">
        <f>'偏鄉計劃學校(素)國小'!U144</f>
        <v>0</v>
      </c>
      <c r="O23" s="219">
        <f>'偏鄉計劃學校(素)國小'!B143</f>
        <v>5.8</v>
      </c>
      <c r="P23" s="219">
        <f>'偏鄉計劃學校(素)國小'!C143</f>
        <v>3</v>
      </c>
      <c r="Q23" s="219">
        <f>'偏鄉計劃學校(素)國小'!D143</f>
        <v>1.7</v>
      </c>
      <c r="R23" s="219">
        <f>'偏鄉計劃學校(素)國小'!E143</f>
        <v>2.5</v>
      </c>
      <c r="S23" s="36">
        <f>'偏鄉計劃學校(素)國小'!F113</f>
        <v>0</v>
      </c>
      <c r="T23" s="36">
        <f>'偏鄉計劃學校(素)國小'!G113</f>
        <v>0</v>
      </c>
      <c r="U23" s="47">
        <f>'偏鄉計劃學校(素)國小'!H143</f>
        <v>786</v>
      </c>
    </row>
    <row r="24" spans="1:24" ht="15.75" customHeight="1">
      <c r="M24" s="16"/>
      <c r="N24" s="16"/>
    </row>
    <row r="25" spans="1:24" ht="15.75" customHeight="1">
      <c r="A25" s="242" t="s">
        <v>378</v>
      </c>
      <c r="B25" s="242"/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17"/>
      <c r="W25" s="217"/>
      <c r="X25" s="217"/>
    </row>
    <row r="26" spans="1:24" ht="15.75" customHeight="1">
      <c r="A26" s="232" t="s">
        <v>375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17"/>
      <c r="W26" s="217"/>
      <c r="X26" s="217"/>
    </row>
    <row r="27" spans="1:24" ht="15.75" customHeight="1">
      <c r="A27" s="232" t="s">
        <v>370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17"/>
      <c r="W27" s="217"/>
      <c r="X27" s="217"/>
    </row>
    <row r="28" spans="1:24" ht="15.75" customHeight="1">
      <c r="A28" s="172" t="s">
        <v>403</v>
      </c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16"/>
      <c r="N28" s="16"/>
      <c r="O28" s="217"/>
      <c r="P28" s="217"/>
      <c r="Q28" s="217"/>
      <c r="R28" s="217"/>
      <c r="S28" s="217"/>
      <c r="T28" s="217"/>
      <c r="U28" s="217"/>
    </row>
    <row r="29" spans="1:24" ht="15.75" customHeight="1">
      <c r="A29" s="244" t="s">
        <v>404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</row>
    <row r="30" spans="1:24" ht="15.75" customHeight="1">
      <c r="A30" s="200" t="s">
        <v>405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16"/>
      <c r="N30" s="16"/>
      <c r="O30" s="217"/>
      <c r="P30" s="217"/>
      <c r="Q30" s="217"/>
      <c r="R30" s="217"/>
      <c r="S30" s="217"/>
    </row>
    <row r="31" spans="1:24" ht="15.75" customHeight="1">
      <c r="A31" s="244" t="s">
        <v>406</v>
      </c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</row>
    <row r="32" spans="1:24" ht="15.75" customHeight="1">
      <c r="A32" s="244" t="s">
        <v>407</v>
      </c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17"/>
      <c r="W32" s="217"/>
      <c r="X32" s="217"/>
    </row>
    <row r="33" spans="1:24" ht="15.75" customHeight="1">
      <c r="A33" s="234" t="s">
        <v>377</v>
      </c>
      <c r="B33" s="234"/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17"/>
      <c r="W33" s="217"/>
      <c r="X33" s="217"/>
    </row>
    <row r="34" spans="1:24" ht="15.75" customHeight="1">
      <c r="A34" s="234" t="s">
        <v>428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29"/>
      <c r="W34" s="229"/>
      <c r="X34" s="217"/>
    </row>
    <row r="35" spans="1:24" ht="15.75" customHeight="1">
      <c r="A35" s="234" t="s">
        <v>415</v>
      </c>
      <c r="B35" s="234"/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172"/>
      <c r="W35" s="172"/>
      <c r="X35" s="217"/>
    </row>
    <row r="36" spans="1:24" ht="15.75" customHeight="1">
      <c r="A36" s="172" t="s">
        <v>411</v>
      </c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</row>
    <row r="37" spans="1:24" ht="15.75" customHeight="1">
      <c r="M37" s="16"/>
      <c r="N37" s="16"/>
    </row>
    <row r="38" spans="1:24" ht="15.75" customHeight="1">
      <c r="M38" s="16"/>
      <c r="N38" s="16"/>
    </row>
    <row r="39" spans="1:24" ht="15.75" customHeight="1">
      <c r="M39" s="16"/>
      <c r="N39" s="16"/>
    </row>
    <row r="40" spans="1:24" ht="15.75" customHeight="1">
      <c r="M40" s="16"/>
      <c r="N40" s="16"/>
    </row>
    <row r="41" spans="1:24" ht="15.75" customHeight="1">
      <c r="M41" s="16"/>
      <c r="N41" s="16"/>
    </row>
    <row r="42" spans="1:24" ht="15.75" customHeight="1">
      <c r="M42" s="16"/>
      <c r="N42" s="16"/>
    </row>
    <row r="43" spans="1:24" ht="15.75" customHeight="1">
      <c r="M43" s="16"/>
      <c r="N43" s="16"/>
    </row>
    <row r="44" spans="1:24" ht="15.75" customHeight="1">
      <c r="M44" s="16"/>
      <c r="N44" s="16"/>
    </row>
    <row r="45" spans="1:24" ht="15.75" customHeight="1">
      <c r="M45" s="16"/>
      <c r="N45" s="16"/>
    </row>
    <row r="46" spans="1:24" ht="15.75" customHeight="1">
      <c r="M46" s="16"/>
      <c r="N46" s="16"/>
    </row>
    <row r="47" spans="1:24" ht="15.75" customHeight="1">
      <c r="M47" s="16"/>
      <c r="N47" s="16"/>
    </row>
    <row r="48" spans="1:24" ht="15.75" customHeight="1">
      <c r="M48" s="16"/>
      <c r="N48" s="16"/>
    </row>
    <row r="49" spans="13:14" ht="15.75" customHeight="1">
      <c r="M49" s="16"/>
      <c r="N49" s="16"/>
    </row>
    <row r="50" spans="13:14" ht="15.75" customHeight="1">
      <c r="M50" s="16"/>
      <c r="N50" s="16"/>
    </row>
    <row r="51" spans="13:14" ht="15.75" customHeight="1">
      <c r="M51" s="16"/>
      <c r="N51" s="16"/>
    </row>
    <row r="52" spans="13:14" ht="15.75" customHeight="1">
      <c r="M52" s="16"/>
      <c r="N52" s="16"/>
    </row>
    <row r="53" spans="13:14" ht="15.75" customHeight="1">
      <c r="M53" s="16"/>
      <c r="N53" s="16"/>
    </row>
    <row r="54" spans="13:14" ht="15.75" customHeight="1">
      <c r="M54" s="16"/>
      <c r="N54" s="16"/>
    </row>
    <row r="55" spans="13:14" ht="15.75" customHeight="1">
      <c r="M55" s="16"/>
      <c r="N55" s="16"/>
    </row>
    <row r="56" spans="13:14" ht="15.75" customHeight="1">
      <c r="M56" s="16"/>
      <c r="N56" s="16"/>
    </row>
    <row r="57" spans="13:14" ht="15.75" customHeight="1">
      <c r="M57" s="16"/>
      <c r="N57" s="16"/>
    </row>
    <row r="58" spans="13:14" ht="15.75" customHeight="1">
      <c r="M58" s="16"/>
      <c r="N58" s="16"/>
    </row>
    <row r="59" spans="13:14" ht="15.75" customHeight="1">
      <c r="M59" s="16"/>
      <c r="N59" s="16"/>
    </row>
    <row r="60" spans="13:14" ht="15.75" customHeight="1">
      <c r="M60" s="16"/>
      <c r="N60" s="16"/>
    </row>
    <row r="61" spans="13:14" ht="15.75" customHeight="1">
      <c r="M61" s="16"/>
      <c r="N61" s="16"/>
    </row>
    <row r="62" spans="13:14" ht="15.75" customHeight="1">
      <c r="M62" s="16"/>
      <c r="N62" s="16"/>
    </row>
    <row r="63" spans="13:14" ht="15.75" customHeight="1">
      <c r="M63" s="16"/>
      <c r="N63" s="16"/>
    </row>
    <row r="64" spans="13:14" ht="15.75" customHeight="1">
      <c r="M64" s="16"/>
      <c r="N64" s="16"/>
    </row>
    <row r="65" spans="13:14" ht="15.75" customHeight="1">
      <c r="M65" s="16"/>
      <c r="N65" s="16"/>
    </row>
    <row r="66" spans="13:14" ht="15.75" customHeight="1">
      <c r="M66" s="16"/>
      <c r="N66" s="16"/>
    </row>
    <row r="67" spans="13:14" ht="15.75" customHeight="1">
      <c r="M67" s="16"/>
      <c r="N67" s="16"/>
    </row>
    <row r="68" spans="13:14" ht="15.75" customHeight="1">
      <c r="M68" s="16"/>
      <c r="N68" s="16"/>
    </row>
    <row r="69" spans="13:14" ht="15.75" customHeight="1">
      <c r="M69" s="16"/>
      <c r="N69" s="16"/>
    </row>
    <row r="70" spans="13:14" ht="15.75" customHeight="1">
      <c r="M70" s="16"/>
      <c r="N70" s="16"/>
    </row>
    <row r="71" spans="13:14" ht="15.75" customHeight="1">
      <c r="M71" s="16"/>
      <c r="N71" s="16"/>
    </row>
    <row r="72" spans="13:14" ht="15.75" customHeight="1">
      <c r="M72" s="16"/>
      <c r="N72" s="16"/>
    </row>
    <row r="73" spans="13:14" ht="15.75" customHeight="1">
      <c r="M73" s="16"/>
      <c r="N73" s="16"/>
    </row>
    <row r="74" spans="13:14" ht="15.75" customHeight="1">
      <c r="M74" s="16"/>
      <c r="N74" s="16"/>
    </row>
    <row r="75" spans="13:14" ht="15.75" customHeight="1">
      <c r="M75" s="16"/>
      <c r="N75" s="16"/>
    </row>
    <row r="76" spans="13:14" ht="15.75" customHeight="1">
      <c r="M76" s="16"/>
      <c r="N76" s="16"/>
    </row>
    <row r="77" spans="13:14" ht="15.75" customHeight="1">
      <c r="M77" s="16"/>
      <c r="N77" s="16"/>
    </row>
    <row r="78" spans="13:14" ht="15.75" customHeight="1">
      <c r="M78" s="16"/>
      <c r="N78" s="16"/>
    </row>
    <row r="79" spans="13:14" ht="15.75" customHeight="1">
      <c r="M79" s="16"/>
      <c r="N79" s="16"/>
    </row>
    <row r="80" spans="13:14" ht="15.75" customHeight="1">
      <c r="M80" s="16"/>
      <c r="N80" s="16"/>
    </row>
    <row r="81" spans="13:14" ht="15.75" customHeight="1">
      <c r="M81" s="16"/>
      <c r="N81" s="16"/>
    </row>
    <row r="82" spans="13:14" ht="15.75" customHeight="1">
      <c r="M82" s="16"/>
      <c r="N82" s="16"/>
    </row>
    <row r="83" spans="13:14" ht="15.75" customHeight="1">
      <c r="M83" s="16"/>
      <c r="N83" s="16"/>
    </row>
    <row r="84" spans="13:14" ht="15.75" customHeight="1">
      <c r="M84" s="16"/>
      <c r="N84" s="16"/>
    </row>
    <row r="85" spans="13:14" ht="15.75" customHeight="1">
      <c r="M85" s="16"/>
      <c r="N85" s="16"/>
    </row>
    <row r="86" spans="13:14" ht="15.75" customHeight="1">
      <c r="M86" s="16"/>
      <c r="N86" s="16"/>
    </row>
    <row r="87" spans="13:14" ht="15.75" customHeight="1">
      <c r="M87" s="16"/>
      <c r="N87" s="16"/>
    </row>
    <row r="88" spans="13:14" ht="15.75" customHeight="1">
      <c r="M88" s="16"/>
      <c r="N88" s="16"/>
    </row>
    <row r="89" spans="13:14" ht="15.75" customHeight="1">
      <c r="M89" s="16"/>
      <c r="N89" s="16"/>
    </row>
    <row r="90" spans="13:14" ht="15.75" customHeight="1">
      <c r="M90" s="16"/>
      <c r="N90" s="16"/>
    </row>
    <row r="91" spans="13:14" ht="15.75" customHeight="1">
      <c r="M91" s="16"/>
      <c r="N91" s="16"/>
    </row>
    <row r="92" spans="13:14" ht="15.75" customHeight="1">
      <c r="M92" s="16"/>
      <c r="N92" s="16"/>
    </row>
    <row r="93" spans="13:14" ht="15.75" customHeight="1">
      <c r="M93" s="16"/>
      <c r="N93" s="16"/>
    </row>
    <row r="94" spans="13:14" ht="15.75" customHeight="1">
      <c r="M94" s="16"/>
      <c r="N94" s="16"/>
    </row>
    <row r="95" spans="13:14" ht="15.75" customHeight="1">
      <c r="M95" s="16"/>
      <c r="N95" s="16"/>
    </row>
    <row r="96" spans="13:14" ht="15.75" customHeight="1">
      <c r="M96" s="16"/>
      <c r="N96" s="16"/>
    </row>
    <row r="97" spans="13:14" ht="15.75" customHeight="1">
      <c r="M97" s="16"/>
      <c r="N97" s="16"/>
    </row>
    <row r="98" spans="13:14" ht="15.75" customHeight="1">
      <c r="M98" s="16"/>
      <c r="N98" s="16"/>
    </row>
    <row r="99" spans="13:14" ht="15.75" customHeight="1">
      <c r="M99" s="16"/>
      <c r="N99" s="16"/>
    </row>
    <row r="100" spans="13:14" ht="15.75" customHeight="1">
      <c r="M100" s="16"/>
      <c r="N100" s="16"/>
    </row>
    <row r="101" spans="13:14" ht="15.75" customHeight="1">
      <c r="M101" s="16"/>
      <c r="N101" s="16"/>
    </row>
    <row r="102" spans="13:14" ht="15.75" customHeight="1">
      <c r="M102" s="16"/>
      <c r="N102" s="16"/>
    </row>
    <row r="103" spans="13:14" ht="15.75" customHeight="1">
      <c r="M103" s="16"/>
      <c r="N103" s="16"/>
    </row>
    <row r="104" spans="13:14" ht="15.75" customHeight="1">
      <c r="M104" s="16"/>
      <c r="N104" s="16"/>
    </row>
    <row r="105" spans="13:14" ht="15.75" customHeight="1">
      <c r="M105" s="16"/>
      <c r="N105" s="16"/>
    </row>
    <row r="106" spans="13:14" ht="15.75" customHeight="1">
      <c r="M106" s="16"/>
      <c r="N106" s="16"/>
    </row>
    <row r="107" spans="13:14" ht="15.75" customHeight="1">
      <c r="M107" s="16"/>
      <c r="N107" s="16"/>
    </row>
    <row r="108" spans="13:14" ht="15.75" customHeight="1">
      <c r="M108" s="16"/>
      <c r="N108" s="16"/>
    </row>
    <row r="109" spans="13:14" ht="15.75" customHeight="1">
      <c r="M109" s="16"/>
      <c r="N109" s="16"/>
    </row>
    <row r="110" spans="13:14" ht="15.75" customHeight="1">
      <c r="M110" s="16"/>
      <c r="N110" s="16"/>
    </row>
    <row r="111" spans="13:14" ht="15.75" customHeight="1">
      <c r="M111" s="16"/>
      <c r="N111" s="16"/>
    </row>
    <row r="112" spans="13:14" ht="15.75" customHeight="1">
      <c r="M112" s="16"/>
      <c r="N112" s="16"/>
    </row>
    <row r="113" spans="13:14" ht="15.75" customHeight="1">
      <c r="M113" s="16"/>
      <c r="N113" s="16"/>
    </row>
    <row r="114" spans="13:14" ht="15.75" customHeight="1">
      <c r="M114" s="16"/>
      <c r="N114" s="16"/>
    </row>
    <row r="115" spans="13:14" ht="15.75" customHeight="1">
      <c r="M115" s="16"/>
      <c r="N115" s="16"/>
    </row>
    <row r="116" spans="13:14" ht="15.75" customHeight="1">
      <c r="M116" s="16"/>
      <c r="N116" s="16"/>
    </row>
    <row r="117" spans="13:14" ht="15.75" customHeight="1">
      <c r="M117" s="16"/>
      <c r="N117" s="16"/>
    </row>
    <row r="118" spans="13:14" ht="15.75" customHeight="1">
      <c r="M118" s="16"/>
      <c r="N118" s="16"/>
    </row>
    <row r="119" spans="13:14" ht="15.75" customHeight="1">
      <c r="M119" s="16"/>
      <c r="N119" s="16"/>
    </row>
    <row r="120" spans="13:14" ht="15.75" customHeight="1">
      <c r="M120" s="16"/>
      <c r="N120" s="16"/>
    </row>
    <row r="121" spans="13:14" ht="15.75" customHeight="1">
      <c r="M121" s="16"/>
      <c r="N121" s="16"/>
    </row>
    <row r="122" spans="13:14" ht="15.75" customHeight="1">
      <c r="M122" s="16"/>
      <c r="N122" s="16"/>
    </row>
    <row r="123" spans="13:14" ht="15.75" customHeight="1">
      <c r="M123" s="16"/>
      <c r="N123" s="16"/>
    </row>
    <row r="124" spans="13:14" ht="15.75" customHeight="1">
      <c r="M124" s="16"/>
      <c r="N124" s="16"/>
    </row>
    <row r="125" spans="13:14" ht="15.75" customHeight="1">
      <c r="M125" s="16"/>
      <c r="N125" s="16"/>
    </row>
    <row r="126" spans="13:14" ht="15.75" customHeight="1">
      <c r="M126" s="16"/>
      <c r="N126" s="16"/>
    </row>
    <row r="127" spans="13:14" ht="15.75" customHeight="1">
      <c r="M127" s="16"/>
      <c r="N127" s="16"/>
    </row>
    <row r="128" spans="13:14" ht="15.75" customHeight="1">
      <c r="M128" s="16"/>
      <c r="N128" s="16"/>
    </row>
    <row r="129" spans="13:14" ht="15.75" customHeight="1">
      <c r="M129" s="16"/>
      <c r="N129" s="16"/>
    </row>
    <row r="130" spans="13:14" ht="15.75" customHeight="1">
      <c r="M130" s="16"/>
      <c r="N130" s="16"/>
    </row>
    <row r="131" spans="13:14" ht="15.75" customHeight="1">
      <c r="M131" s="16"/>
      <c r="N131" s="16"/>
    </row>
    <row r="132" spans="13:14" ht="15.75" customHeight="1">
      <c r="M132" s="16"/>
      <c r="N132" s="16"/>
    </row>
    <row r="133" spans="13:14" ht="15.75" customHeight="1">
      <c r="M133" s="16"/>
      <c r="N133" s="16"/>
    </row>
    <row r="134" spans="13:14" ht="15.75" customHeight="1">
      <c r="M134" s="16"/>
      <c r="N134" s="16"/>
    </row>
    <row r="135" spans="13:14" ht="15.75" customHeight="1">
      <c r="M135" s="16"/>
      <c r="N135" s="16"/>
    </row>
    <row r="136" spans="13:14" ht="15.75" customHeight="1">
      <c r="M136" s="16"/>
      <c r="N136" s="16"/>
    </row>
    <row r="137" spans="13:14" ht="15.75" customHeight="1">
      <c r="M137" s="16"/>
      <c r="N137" s="16"/>
    </row>
    <row r="138" spans="13:14" ht="15.75" customHeight="1">
      <c r="M138" s="16"/>
      <c r="N138" s="16"/>
    </row>
    <row r="139" spans="13:14" ht="15.75" customHeight="1">
      <c r="M139" s="16"/>
      <c r="N139" s="16"/>
    </row>
    <row r="140" spans="13:14" ht="15.75" customHeight="1">
      <c r="M140" s="16"/>
      <c r="N140" s="16"/>
    </row>
    <row r="141" spans="13:14" ht="15.75" customHeight="1">
      <c r="M141" s="16"/>
      <c r="N141" s="16"/>
    </row>
    <row r="142" spans="13:14" ht="15.75" customHeight="1">
      <c r="M142" s="16"/>
      <c r="N142" s="16"/>
    </row>
    <row r="143" spans="13:14" ht="15.75" customHeight="1">
      <c r="M143" s="16"/>
      <c r="N143" s="16"/>
    </row>
    <row r="144" spans="13:14" ht="15.75" customHeight="1">
      <c r="M144" s="16"/>
      <c r="N144" s="16"/>
    </row>
    <row r="145" spans="13:14" ht="15.75" customHeight="1">
      <c r="M145" s="16"/>
      <c r="N145" s="16"/>
    </row>
    <row r="146" spans="13:14" ht="15.75" customHeight="1">
      <c r="M146" s="16"/>
      <c r="N146" s="16"/>
    </row>
    <row r="147" spans="13:14" ht="15.75" customHeight="1">
      <c r="M147" s="16"/>
      <c r="N147" s="16"/>
    </row>
    <row r="148" spans="13:14" ht="15.75" customHeight="1">
      <c r="M148" s="16"/>
      <c r="N148" s="16"/>
    </row>
    <row r="149" spans="13:14" ht="15.75" customHeight="1">
      <c r="M149" s="16"/>
      <c r="N149" s="16"/>
    </row>
    <row r="150" spans="13:14" ht="15.75" customHeight="1">
      <c r="M150" s="16"/>
      <c r="N150" s="16"/>
    </row>
    <row r="151" spans="13:14" ht="15.75" customHeight="1">
      <c r="M151" s="16"/>
      <c r="N151" s="16"/>
    </row>
    <row r="152" spans="13:14" ht="15.75" customHeight="1">
      <c r="M152" s="16"/>
      <c r="N152" s="16"/>
    </row>
    <row r="153" spans="13:14" ht="15.75" customHeight="1">
      <c r="M153" s="16"/>
      <c r="N153" s="16"/>
    </row>
    <row r="154" spans="13:14" ht="15.75" customHeight="1">
      <c r="M154" s="16"/>
      <c r="N154" s="16"/>
    </row>
    <row r="155" spans="13:14" ht="15.75" customHeight="1">
      <c r="M155" s="16"/>
      <c r="N155" s="16"/>
    </row>
    <row r="156" spans="13:14" ht="15.75" customHeight="1">
      <c r="M156" s="16"/>
      <c r="N156" s="16"/>
    </row>
    <row r="157" spans="13:14" ht="15.75" customHeight="1">
      <c r="M157" s="16"/>
      <c r="N157" s="16"/>
    </row>
    <row r="158" spans="13:14" ht="15.75" customHeight="1">
      <c r="M158" s="16"/>
      <c r="N158" s="16"/>
    </row>
    <row r="159" spans="13:14" ht="15.75" customHeight="1">
      <c r="M159" s="16"/>
      <c r="N159" s="16"/>
    </row>
    <row r="160" spans="13:14" ht="15.75" customHeight="1">
      <c r="M160" s="16"/>
      <c r="N160" s="16"/>
    </row>
    <row r="161" spans="13:14" ht="15.75" customHeight="1">
      <c r="M161" s="16"/>
      <c r="N161" s="16"/>
    </row>
    <row r="162" spans="13:14" ht="15.75" customHeight="1">
      <c r="M162" s="16"/>
      <c r="N162" s="16"/>
    </row>
    <row r="163" spans="13:14" ht="15.75" customHeight="1">
      <c r="M163" s="16"/>
      <c r="N163" s="16"/>
    </row>
    <row r="164" spans="13:14" ht="15.75" customHeight="1">
      <c r="M164" s="16"/>
      <c r="N164" s="16"/>
    </row>
    <row r="165" spans="13:14" ht="15.75" customHeight="1">
      <c r="M165" s="16"/>
      <c r="N165" s="16"/>
    </row>
    <row r="166" spans="13:14" ht="15.75" customHeight="1">
      <c r="M166" s="16"/>
      <c r="N166" s="16"/>
    </row>
    <row r="167" spans="13:14" ht="15.75" customHeight="1">
      <c r="M167" s="16"/>
      <c r="N167" s="16"/>
    </row>
    <row r="168" spans="13:14" ht="15.75" customHeight="1">
      <c r="M168" s="16"/>
      <c r="N168" s="16"/>
    </row>
    <row r="169" spans="13:14" ht="15.75" customHeight="1">
      <c r="M169" s="16"/>
      <c r="N169" s="16"/>
    </row>
    <row r="170" spans="13:14" ht="15.75" customHeight="1">
      <c r="M170" s="16"/>
      <c r="N170" s="16"/>
    </row>
    <row r="171" spans="13:14" ht="15.75" customHeight="1">
      <c r="M171" s="16"/>
      <c r="N171" s="16"/>
    </row>
    <row r="172" spans="13:14" ht="15.75" customHeight="1">
      <c r="M172" s="16"/>
      <c r="N172" s="16"/>
    </row>
    <row r="173" spans="13:14" ht="15.75" customHeight="1">
      <c r="M173" s="16"/>
      <c r="N173" s="16"/>
    </row>
    <row r="174" spans="13:14" ht="15.75" customHeight="1">
      <c r="M174" s="16"/>
      <c r="N174" s="16"/>
    </row>
    <row r="175" spans="13:14" ht="15.75" customHeight="1">
      <c r="M175" s="16"/>
      <c r="N175" s="16"/>
    </row>
    <row r="176" spans="13:14" ht="15.75" customHeight="1">
      <c r="M176" s="16"/>
      <c r="N176" s="16"/>
    </row>
    <row r="177" spans="13:14" ht="15.75" customHeight="1">
      <c r="M177" s="16"/>
      <c r="N177" s="16"/>
    </row>
    <row r="178" spans="13:14" ht="15.75" customHeight="1">
      <c r="M178" s="16"/>
      <c r="N178" s="16"/>
    </row>
    <row r="179" spans="13:14" ht="15.75" customHeight="1">
      <c r="M179" s="16"/>
      <c r="N179" s="16"/>
    </row>
    <row r="180" spans="13:14" ht="15.75" customHeight="1">
      <c r="M180" s="16"/>
      <c r="N180" s="16"/>
    </row>
    <row r="181" spans="13:14" ht="15.75" customHeight="1">
      <c r="M181" s="16"/>
      <c r="N181" s="16"/>
    </row>
    <row r="182" spans="13:14" ht="15.75" customHeight="1">
      <c r="M182" s="16"/>
      <c r="N182" s="16"/>
    </row>
    <row r="183" spans="13:14" ht="15.75" customHeight="1">
      <c r="M183" s="16"/>
      <c r="N183" s="16"/>
    </row>
    <row r="184" spans="13:14" ht="15.75" customHeight="1">
      <c r="M184" s="16"/>
      <c r="N184" s="16"/>
    </row>
    <row r="185" spans="13:14" ht="15.75" customHeight="1">
      <c r="M185" s="16"/>
      <c r="N185" s="16"/>
    </row>
    <row r="186" spans="13:14" ht="15.75" customHeight="1">
      <c r="M186" s="16"/>
      <c r="N186" s="16"/>
    </row>
    <row r="187" spans="13:14" ht="15.75" customHeight="1">
      <c r="M187" s="16"/>
      <c r="N187" s="16"/>
    </row>
    <row r="188" spans="13:14" ht="15.75" customHeight="1">
      <c r="M188" s="16"/>
      <c r="N188" s="16"/>
    </row>
    <row r="189" spans="13:14" ht="15.75" customHeight="1">
      <c r="M189" s="16"/>
      <c r="N189" s="16"/>
    </row>
    <row r="190" spans="13:14" ht="15.75" customHeight="1">
      <c r="M190" s="16"/>
      <c r="N190" s="16"/>
    </row>
    <row r="191" spans="13:14" ht="15.75" customHeight="1">
      <c r="M191" s="16"/>
      <c r="N191" s="16"/>
    </row>
    <row r="192" spans="13:14" ht="15.75" customHeight="1">
      <c r="M192" s="16"/>
      <c r="N192" s="16"/>
    </row>
    <row r="193" spans="13:14" ht="15.75" customHeight="1">
      <c r="M193" s="16"/>
      <c r="N193" s="16"/>
    </row>
    <row r="194" spans="13:14" ht="15.75" customHeight="1">
      <c r="M194" s="16"/>
      <c r="N194" s="16"/>
    </row>
    <row r="195" spans="13:14" ht="15.75" customHeight="1">
      <c r="M195" s="16"/>
      <c r="N195" s="16"/>
    </row>
    <row r="196" spans="13:14" ht="15.75" customHeight="1">
      <c r="M196" s="16"/>
      <c r="N196" s="16"/>
    </row>
    <row r="197" spans="13:14" ht="15.75" customHeight="1">
      <c r="M197" s="16"/>
      <c r="N197" s="16"/>
    </row>
    <row r="198" spans="13:14" ht="15.75" customHeight="1">
      <c r="M198" s="16"/>
      <c r="N198" s="16"/>
    </row>
    <row r="199" spans="13:14" ht="15.75" customHeight="1">
      <c r="M199" s="16"/>
      <c r="N199" s="16"/>
    </row>
    <row r="200" spans="13:14" ht="15.75" customHeight="1">
      <c r="M200" s="16"/>
      <c r="N200" s="16"/>
    </row>
    <row r="201" spans="13:14" ht="15.75" customHeight="1">
      <c r="M201" s="16"/>
      <c r="N201" s="16"/>
    </row>
    <row r="202" spans="13:14" ht="15.75" customHeight="1">
      <c r="M202" s="16"/>
      <c r="N202" s="16"/>
    </row>
    <row r="203" spans="13:14" ht="15.75" customHeight="1">
      <c r="M203" s="16"/>
      <c r="N203" s="16"/>
    </row>
    <row r="204" spans="13:14" ht="15.75" customHeight="1">
      <c r="M204" s="16"/>
      <c r="N204" s="16"/>
    </row>
    <row r="205" spans="13:14" ht="15.75" customHeight="1">
      <c r="M205" s="16"/>
      <c r="N205" s="16"/>
    </row>
    <row r="206" spans="13:14" ht="15.75" customHeight="1">
      <c r="M206" s="16"/>
      <c r="N206" s="16"/>
    </row>
    <row r="207" spans="13:14" ht="15.75" customHeight="1">
      <c r="M207" s="16"/>
      <c r="N207" s="16"/>
    </row>
    <row r="208" spans="13:14" ht="15.75" customHeight="1">
      <c r="M208" s="16"/>
      <c r="N208" s="16"/>
    </row>
    <row r="209" spans="13:14" ht="15.75" customHeight="1">
      <c r="M209" s="16"/>
      <c r="N209" s="16"/>
    </row>
    <row r="210" spans="13:14" ht="15.75" customHeight="1">
      <c r="M210" s="16"/>
      <c r="N210" s="16"/>
    </row>
    <row r="211" spans="13:14" ht="15.75" customHeight="1">
      <c r="M211" s="16"/>
      <c r="N211" s="16"/>
    </row>
    <row r="212" spans="13:14" ht="15.75" customHeight="1">
      <c r="M212" s="16"/>
      <c r="N212" s="16"/>
    </row>
    <row r="213" spans="13:14" ht="15.75" customHeight="1">
      <c r="M213" s="16"/>
      <c r="N213" s="16"/>
    </row>
    <row r="214" spans="13:14" ht="15.75" customHeight="1">
      <c r="M214" s="16"/>
      <c r="N214" s="16"/>
    </row>
    <row r="215" spans="13:14" ht="15.75" customHeight="1">
      <c r="M215" s="16"/>
      <c r="N215" s="16"/>
    </row>
    <row r="216" spans="13:14" ht="15.75" customHeight="1">
      <c r="M216" s="16"/>
      <c r="N216" s="16"/>
    </row>
    <row r="217" spans="13:14" ht="15.75" customHeight="1">
      <c r="M217" s="16"/>
      <c r="N217" s="16"/>
    </row>
    <row r="218" spans="13:14" ht="15.75" customHeight="1">
      <c r="M218" s="16"/>
      <c r="N218" s="16"/>
    </row>
    <row r="219" spans="13:14" ht="15.75" customHeight="1">
      <c r="M219" s="16"/>
      <c r="N219" s="16"/>
    </row>
    <row r="220" spans="13:14" ht="15.75" customHeight="1">
      <c r="M220" s="16"/>
      <c r="N220" s="16"/>
    </row>
    <row r="221" spans="13:14" ht="15.75">
      <c r="M221" s="16"/>
      <c r="N221" s="16"/>
    </row>
    <row r="222" spans="13:14" ht="15.75">
      <c r="M222" s="16"/>
      <c r="N222" s="16"/>
    </row>
    <row r="223" spans="13:14" ht="15.75">
      <c r="M223" s="16"/>
      <c r="N223" s="16"/>
    </row>
    <row r="224" spans="13:14" ht="15.75">
      <c r="M224" s="16"/>
      <c r="N224" s="16"/>
    </row>
    <row r="225" spans="13:14" ht="15.75">
      <c r="M225" s="16"/>
      <c r="N225" s="16"/>
    </row>
    <row r="226" spans="13:14" ht="15.75">
      <c r="M226" s="16"/>
      <c r="N226" s="16"/>
    </row>
    <row r="227" spans="13:14" ht="15.75">
      <c r="M227" s="16"/>
      <c r="N227" s="16"/>
    </row>
    <row r="228" spans="13:14" ht="15.75">
      <c r="M228" s="16"/>
      <c r="N228" s="16"/>
    </row>
    <row r="229" spans="13:14" ht="15.75">
      <c r="M229" s="16"/>
      <c r="N229" s="16"/>
    </row>
    <row r="230" spans="13:14" ht="15.75">
      <c r="M230" s="16"/>
      <c r="N230" s="16"/>
    </row>
    <row r="231" spans="13:14" ht="15.75">
      <c r="M231" s="16"/>
      <c r="N231" s="16"/>
    </row>
    <row r="232" spans="13:14" ht="15.75">
      <c r="M232" s="16"/>
      <c r="N232" s="16"/>
    </row>
    <row r="233" spans="13:14" ht="15.75">
      <c r="M233" s="16"/>
      <c r="N233" s="16"/>
    </row>
    <row r="234" spans="13:14" ht="15.75">
      <c r="M234" s="16"/>
      <c r="N234" s="16"/>
    </row>
    <row r="235" spans="13:14" ht="15.75">
      <c r="M235" s="16"/>
      <c r="N235" s="16"/>
    </row>
    <row r="236" spans="13:14" ht="15.75">
      <c r="M236" s="16"/>
      <c r="N236" s="16"/>
    </row>
    <row r="237" spans="13:14" ht="15.75">
      <c r="M237" s="16"/>
      <c r="N237" s="16"/>
    </row>
    <row r="238" spans="13:14" ht="15.75">
      <c r="M238" s="16"/>
      <c r="N238" s="16"/>
    </row>
    <row r="239" spans="13:14" ht="15.75">
      <c r="M239" s="16"/>
      <c r="N239" s="16"/>
    </row>
    <row r="240" spans="13:14" ht="15.75">
      <c r="M240" s="16"/>
      <c r="N240" s="16"/>
    </row>
    <row r="241" spans="13:14" ht="15.75">
      <c r="M241" s="16"/>
      <c r="N241" s="16"/>
    </row>
    <row r="242" spans="13:14" ht="15.75">
      <c r="M242" s="16"/>
      <c r="N242" s="16"/>
    </row>
    <row r="243" spans="13:14" ht="15.75">
      <c r="M243" s="16"/>
      <c r="N243" s="16"/>
    </row>
    <row r="244" spans="13:14" ht="15.75">
      <c r="M244" s="16"/>
      <c r="N244" s="16"/>
    </row>
    <row r="245" spans="13:14" ht="15.75">
      <c r="M245" s="16"/>
      <c r="N245" s="16"/>
    </row>
    <row r="246" spans="13:14" ht="15.75">
      <c r="M246" s="16"/>
      <c r="N246" s="16"/>
    </row>
    <row r="247" spans="13:14" ht="15.75">
      <c r="M247" s="16"/>
      <c r="N247" s="16"/>
    </row>
    <row r="248" spans="13:14" ht="15.75">
      <c r="M248" s="16"/>
      <c r="N248" s="16"/>
    </row>
    <row r="249" spans="13:14" ht="15.75">
      <c r="M249" s="16"/>
      <c r="N249" s="16"/>
    </row>
    <row r="250" spans="13:14" ht="15.75">
      <c r="M250" s="16"/>
      <c r="N250" s="16"/>
    </row>
    <row r="251" spans="13:14" ht="15.75">
      <c r="M251" s="16"/>
      <c r="N251" s="16"/>
    </row>
    <row r="252" spans="13:14" ht="15.75">
      <c r="M252" s="16"/>
      <c r="N252" s="16"/>
    </row>
    <row r="253" spans="13:14" ht="15.75">
      <c r="M253" s="16"/>
      <c r="N253" s="16"/>
    </row>
    <row r="254" spans="13:14" ht="15.75">
      <c r="M254" s="16"/>
      <c r="N254" s="16"/>
    </row>
    <row r="255" spans="13:14" ht="15.75">
      <c r="M255" s="16"/>
      <c r="N255" s="16"/>
    </row>
    <row r="256" spans="13:14" ht="15.75">
      <c r="M256" s="16"/>
      <c r="N256" s="16"/>
    </row>
    <row r="257" spans="13:14" ht="15.75">
      <c r="M257" s="16"/>
      <c r="N257" s="16"/>
    </row>
    <row r="258" spans="13:14" ht="15.75">
      <c r="M258" s="16"/>
      <c r="N258" s="16"/>
    </row>
    <row r="259" spans="13:14" ht="15.75">
      <c r="M259" s="16"/>
      <c r="N259" s="16"/>
    </row>
    <row r="260" spans="13:14" ht="15.75">
      <c r="M260" s="16"/>
      <c r="N260" s="16"/>
    </row>
    <row r="261" spans="13:14" ht="15.75">
      <c r="M261" s="16"/>
      <c r="N261" s="16"/>
    </row>
    <row r="262" spans="13:14" ht="15.75">
      <c r="M262" s="16"/>
      <c r="N262" s="16"/>
    </row>
    <row r="263" spans="13:14" ht="15.75">
      <c r="M263" s="16"/>
      <c r="N263" s="16"/>
    </row>
    <row r="264" spans="13:14" ht="15.75">
      <c r="M264" s="16"/>
      <c r="N264" s="16"/>
    </row>
    <row r="265" spans="13:14" ht="15.75">
      <c r="M265" s="16"/>
      <c r="N265" s="16"/>
    </row>
    <row r="266" spans="13:14" ht="15.75">
      <c r="M266" s="16"/>
      <c r="N266" s="16"/>
    </row>
    <row r="267" spans="13:14" ht="15.75">
      <c r="M267" s="16"/>
      <c r="N267" s="16"/>
    </row>
    <row r="268" spans="13:14" ht="15.75">
      <c r="M268" s="16"/>
      <c r="N268" s="16"/>
    </row>
    <row r="269" spans="13:14" ht="15.75">
      <c r="M269" s="16"/>
      <c r="N269" s="16"/>
    </row>
    <row r="270" spans="13:14" ht="15.75">
      <c r="M270" s="16"/>
      <c r="N270" s="16"/>
    </row>
    <row r="271" spans="13:14" ht="15.75">
      <c r="M271" s="16"/>
      <c r="N271" s="16"/>
    </row>
    <row r="272" spans="13:14" ht="15.75">
      <c r="M272" s="16"/>
      <c r="N272" s="16"/>
    </row>
    <row r="273" spans="13:14" ht="15.75">
      <c r="M273" s="16"/>
      <c r="N273" s="16"/>
    </row>
    <row r="274" spans="13:14" ht="15.75">
      <c r="M274" s="16"/>
      <c r="N274" s="16"/>
    </row>
    <row r="275" spans="13:14" ht="15.75">
      <c r="M275" s="16"/>
      <c r="N275" s="16"/>
    </row>
    <row r="276" spans="13:14" ht="15.75">
      <c r="M276" s="16"/>
      <c r="N276" s="16"/>
    </row>
    <row r="277" spans="13:14" ht="15.75">
      <c r="M277" s="16"/>
      <c r="N277" s="16"/>
    </row>
    <row r="278" spans="13:14" ht="15.75">
      <c r="M278" s="16"/>
      <c r="N278" s="16"/>
    </row>
    <row r="279" spans="13:14" ht="15.75">
      <c r="M279" s="16"/>
      <c r="N279" s="16"/>
    </row>
    <row r="280" spans="13:14" ht="15.75">
      <c r="M280" s="16"/>
      <c r="N280" s="16"/>
    </row>
    <row r="281" spans="13:14" ht="15.75">
      <c r="M281" s="16"/>
      <c r="N281" s="16"/>
    </row>
    <row r="282" spans="13:14" ht="15.75">
      <c r="M282" s="16"/>
      <c r="N282" s="16"/>
    </row>
    <row r="283" spans="13:14" ht="15.75">
      <c r="M283" s="16"/>
      <c r="N283" s="16"/>
    </row>
    <row r="284" spans="13:14" ht="15.75">
      <c r="M284" s="16"/>
      <c r="N284" s="16"/>
    </row>
    <row r="285" spans="13:14" ht="15.75">
      <c r="M285" s="16"/>
      <c r="N285" s="16"/>
    </row>
    <row r="286" spans="13:14" ht="15.75">
      <c r="M286" s="16"/>
      <c r="N286" s="16"/>
    </row>
    <row r="287" spans="13:14" ht="15.75">
      <c r="M287" s="16"/>
      <c r="N287" s="16"/>
    </row>
    <row r="288" spans="13:14" ht="15.75">
      <c r="M288" s="16"/>
      <c r="N288" s="16"/>
    </row>
    <row r="289" spans="13:14" ht="15.75">
      <c r="M289" s="16"/>
      <c r="N289" s="16"/>
    </row>
    <row r="290" spans="13:14" ht="15.75">
      <c r="M290" s="16"/>
      <c r="N290" s="16"/>
    </row>
    <row r="291" spans="13:14" ht="15.75">
      <c r="M291" s="16"/>
      <c r="N291" s="16"/>
    </row>
    <row r="292" spans="13:14" ht="15.75">
      <c r="M292" s="16"/>
      <c r="N292" s="16"/>
    </row>
    <row r="293" spans="13:14" ht="15.75">
      <c r="M293" s="16"/>
      <c r="N293" s="16"/>
    </row>
    <row r="294" spans="13:14" ht="15.75">
      <c r="M294" s="16"/>
      <c r="N294" s="16"/>
    </row>
    <row r="295" spans="13:14" ht="15.75">
      <c r="M295" s="16"/>
      <c r="N295" s="16"/>
    </row>
    <row r="296" spans="13:14" ht="15.75">
      <c r="M296" s="16"/>
      <c r="N296" s="16"/>
    </row>
    <row r="297" spans="13:14" ht="15.75">
      <c r="M297" s="16"/>
      <c r="N297" s="16"/>
    </row>
    <row r="298" spans="13:14" ht="15.75">
      <c r="M298" s="16"/>
      <c r="N298" s="16"/>
    </row>
    <row r="299" spans="13:14" ht="15.75">
      <c r="M299" s="16"/>
      <c r="N299" s="16"/>
    </row>
    <row r="300" spans="13:14" ht="15.75">
      <c r="M300" s="16"/>
      <c r="N300" s="16"/>
    </row>
    <row r="301" spans="13:14" ht="15.75">
      <c r="M301" s="16"/>
      <c r="N301" s="16"/>
    </row>
    <row r="302" spans="13:14" ht="15.75">
      <c r="M302" s="16"/>
      <c r="N302" s="16"/>
    </row>
    <row r="303" spans="13:14" ht="15.75">
      <c r="M303" s="16"/>
      <c r="N303" s="16"/>
    </row>
    <row r="304" spans="13:14" ht="15.75">
      <c r="M304" s="16"/>
      <c r="N304" s="16"/>
    </row>
    <row r="305" spans="13:14" ht="15.75">
      <c r="M305" s="16"/>
      <c r="N305" s="16"/>
    </row>
    <row r="306" spans="13:14" ht="15.75">
      <c r="M306" s="16"/>
      <c r="N306" s="16"/>
    </row>
    <row r="307" spans="13:14" ht="15.75">
      <c r="M307" s="16"/>
      <c r="N307" s="16"/>
    </row>
    <row r="308" spans="13:14" ht="15.75">
      <c r="M308" s="16"/>
      <c r="N308" s="16"/>
    </row>
    <row r="309" spans="13:14" ht="15.75">
      <c r="M309" s="16"/>
      <c r="N309" s="16"/>
    </row>
    <row r="310" spans="13:14" ht="15.75">
      <c r="M310" s="16"/>
      <c r="N310" s="16"/>
    </row>
    <row r="311" spans="13:14" ht="15.75">
      <c r="M311" s="16"/>
      <c r="N311" s="16"/>
    </row>
    <row r="312" spans="13:14" ht="15.75">
      <c r="M312" s="16"/>
      <c r="N312" s="16"/>
    </row>
    <row r="313" spans="13:14" ht="15.75">
      <c r="M313" s="16"/>
      <c r="N313" s="16"/>
    </row>
    <row r="314" spans="13:14" ht="15.75">
      <c r="M314" s="16"/>
      <c r="N314" s="16"/>
    </row>
    <row r="315" spans="13:14" ht="15.75">
      <c r="M315" s="16"/>
      <c r="N315" s="16"/>
    </row>
    <row r="316" spans="13:14" ht="15.75">
      <c r="M316" s="16"/>
      <c r="N316" s="16"/>
    </row>
    <row r="317" spans="13:14" ht="15.75">
      <c r="M317" s="16"/>
      <c r="N317" s="16"/>
    </row>
    <row r="318" spans="13:14" ht="15.75">
      <c r="M318" s="16"/>
      <c r="N318" s="16"/>
    </row>
    <row r="319" spans="13:14" ht="15.75">
      <c r="M319" s="16"/>
      <c r="N319" s="16"/>
    </row>
    <row r="320" spans="13:14" ht="15.75">
      <c r="M320" s="16"/>
      <c r="N320" s="16"/>
    </row>
    <row r="321" spans="13:14" ht="15.75">
      <c r="M321" s="16"/>
      <c r="N321" s="16"/>
    </row>
    <row r="322" spans="13:14" ht="15.75">
      <c r="M322" s="16"/>
      <c r="N322" s="16"/>
    </row>
    <row r="323" spans="13:14" ht="15.75">
      <c r="M323" s="16"/>
      <c r="N323" s="16"/>
    </row>
    <row r="324" spans="13:14" ht="15.75">
      <c r="M324" s="16"/>
      <c r="N324" s="16"/>
    </row>
    <row r="325" spans="13:14" ht="15.75">
      <c r="M325" s="16"/>
      <c r="N325" s="16"/>
    </row>
    <row r="326" spans="13:14" ht="15.75">
      <c r="M326" s="16"/>
      <c r="N326" s="16"/>
    </row>
    <row r="327" spans="13:14" ht="15.75">
      <c r="M327" s="16"/>
      <c r="N327" s="16"/>
    </row>
    <row r="328" spans="13:14" ht="15.75">
      <c r="M328" s="16"/>
      <c r="N328" s="16"/>
    </row>
    <row r="329" spans="13:14" ht="15.75">
      <c r="M329" s="16"/>
      <c r="N329" s="16"/>
    </row>
    <row r="330" spans="13:14" ht="15.75">
      <c r="M330" s="16"/>
      <c r="N330" s="16"/>
    </row>
    <row r="331" spans="13:14" ht="15.75">
      <c r="M331" s="16"/>
      <c r="N331" s="16"/>
    </row>
    <row r="332" spans="13:14" ht="15.75">
      <c r="M332" s="16"/>
      <c r="N332" s="16"/>
    </row>
    <row r="333" spans="13:14" ht="15.75">
      <c r="M333" s="16"/>
      <c r="N333" s="16"/>
    </row>
    <row r="334" spans="13:14" ht="15.75">
      <c r="M334" s="16"/>
      <c r="N334" s="16"/>
    </row>
    <row r="335" spans="13:14" ht="15.75">
      <c r="M335" s="16"/>
      <c r="N335" s="16"/>
    </row>
    <row r="336" spans="13:14" ht="15.75">
      <c r="M336" s="16"/>
      <c r="N336" s="16"/>
    </row>
    <row r="337" spans="13:14" ht="15.75">
      <c r="M337" s="16"/>
      <c r="N337" s="16"/>
    </row>
    <row r="338" spans="13:14" ht="15.75">
      <c r="M338" s="16"/>
      <c r="N338" s="16"/>
    </row>
    <row r="339" spans="13:14" ht="15.75">
      <c r="M339" s="16"/>
      <c r="N339" s="16"/>
    </row>
    <row r="340" spans="13:14" ht="15.75">
      <c r="M340" s="16"/>
      <c r="N340" s="16"/>
    </row>
    <row r="341" spans="13:14" ht="15.75">
      <c r="M341" s="16"/>
      <c r="N341" s="16"/>
    </row>
    <row r="342" spans="13:14" ht="15.75">
      <c r="M342" s="16"/>
      <c r="N342" s="16"/>
    </row>
    <row r="343" spans="13:14" ht="15.75">
      <c r="M343" s="16"/>
      <c r="N343" s="16"/>
    </row>
    <row r="344" spans="13:14" ht="15.75">
      <c r="M344" s="16"/>
      <c r="N344" s="16"/>
    </row>
    <row r="345" spans="13:14" ht="15.75">
      <c r="M345" s="16"/>
      <c r="N345" s="16"/>
    </row>
    <row r="346" spans="13:14" ht="15.75">
      <c r="M346" s="16"/>
      <c r="N346" s="16"/>
    </row>
    <row r="347" spans="13:14" ht="15.75">
      <c r="M347" s="16"/>
      <c r="N347" s="16"/>
    </row>
    <row r="348" spans="13:14" ht="15.75">
      <c r="M348" s="16"/>
      <c r="N348" s="16"/>
    </row>
    <row r="349" spans="13:14" ht="15.75">
      <c r="M349" s="16"/>
      <c r="N349" s="16"/>
    </row>
    <row r="350" spans="13:14" ht="15.75">
      <c r="M350" s="16"/>
      <c r="N350" s="16"/>
    </row>
    <row r="351" spans="13:14" ht="15.75">
      <c r="M351" s="16"/>
      <c r="N351" s="16"/>
    </row>
    <row r="352" spans="13:14" ht="15.75">
      <c r="M352" s="16"/>
      <c r="N352" s="16"/>
    </row>
    <row r="353" spans="13:14" ht="15.75">
      <c r="M353" s="16"/>
      <c r="N353" s="16"/>
    </row>
    <row r="354" spans="13:14" ht="15.75">
      <c r="M354" s="16"/>
      <c r="N354" s="16"/>
    </row>
    <row r="355" spans="13:14" ht="15.75">
      <c r="M355" s="16"/>
      <c r="N355" s="16"/>
    </row>
    <row r="356" spans="13:14" ht="15.75">
      <c r="M356" s="16"/>
      <c r="N356" s="16"/>
    </row>
    <row r="357" spans="13:14" ht="15.75">
      <c r="M357" s="16"/>
      <c r="N357" s="16"/>
    </row>
    <row r="358" spans="13:14" ht="15.75">
      <c r="M358" s="16"/>
      <c r="N358" s="16"/>
    </row>
    <row r="359" spans="13:14" ht="15.75">
      <c r="M359" s="16"/>
      <c r="N359" s="16"/>
    </row>
    <row r="360" spans="13:14" ht="15.75">
      <c r="M360" s="16"/>
      <c r="N360" s="16"/>
    </row>
    <row r="361" spans="13:14" ht="15.75">
      <c r="M361" s="16"/>
      <c r="N361" s="16"/>
    </row>
    <row r="362" spans="13:14" ht="15.75">
      <c r="M362" s="16"/>
      <c r="N362" s="16"/>
    </row>
    <row r="363" spans="13:14" ht="15.75">
      <c r="M363" s="16"/>
      <c r="N363" s="16"/>
    </row>
    <row r="364" spans="13:14" ht="15.75">
      <c r="M364" s="16"/>
      <c r="N364" s="16"/>
    </row>
    <row r="365" spans="13:14" ht="15.75">
      <c r="M365" s="16"/>
      <c r="N365" s="16"/>
    </row>
    <row r="366" spans="13:14" ht="15.75">
      <c r="M366" s="16"/>
      <c r="N366" s="16"/>
    </row>
    <row r="367" spans="13:14" ht="15.75">
      <c r="M367" s="16"/>
      <c r="N367" s="16"/>
    </row>
    <row r="368" spans="13:14" ht="15.75">
      <c r="M368" s="16"/>
      <c r="N368" s="16"/>
    </row>
    <row r="369" spans="13:14" ht="15.75">
      <c r="M369" s="16"/>
      <c r="N369" s="16"/>
    </row>
    <row r="370" spans="13:14" ht="15.75">
      <c r="M370" s="16"/>
      <c r="N370" s="16"/>
    </row>
    <row r="371" spans="13:14" ht="15.75">
      <c r="M371" s="16"/>
      <c r="N371" s="16"/>
    </row>
    <row r="372" spans="13:14" ht="15.75">
      <c r="M372" s="16"/>
      <c r="N372" s="16"/>
    </row>
    <row r="373" spans="13:14" ht="15.75">
      <c r="M373" s="16"/>
      <c r="N373" s="16"/>
    </row>
    <row r="374" spans="13:14" ht="15.75">
      <c r="M374" s="16"/>
      <c r="N374" s="16"/>
    </row>
    <row r="375" spans="13:14" ht="15.75">
      <c r="M375" s="16"/>
      <c r="N375" s="16"/>
    </row>
    <row r="376" spans="13:14" ht="15.75">
      <c r="M376" s="16"/>
      <c r="N376" s="16"/>
    </row>
    <row r="377" spans="13:14" ht="15.75">
      <c r="M377" s="16"/>
      <c r="N377" s="16"/>
    </row>
    <row r="378" spans="13:14" ht="15.75">
      <c r="M378" s="16"/>
      <c r="N378" s="16"/>
    </row>
    <row r="379" spans="13:14" ht="15.75">
      <c r="M379" s="16"/>
      <c r="N379" s="16"/>
    </row>
    <row r="380" spans="13:14" ht="15.75">
      <c r="M380" s="16"/>
      <c r="N380" s="16"/>
    </row>
    <row r="381" spans="13:14" ht="15.75">
      <c r="M381" s="16"/>
      <c r="N381" s="16"/>
    </row>
    <row r="382" spans="13:14" ht="15.75">
      <c r="M382" s="16"/>
      <c r="N382" s="16"/>
    </row>
    <row r="383" spans="13:14" ht="15.75">
      <c r="M383" s="16"/>
      <c r="N383" s="16"/>
    </row>
    <row r="384" spans="13:14" ht="15.75">
      <c r="M384" s="16"/>
      <c r="N384" s="16"/>
    </row>
    <row r="385" spans="13:14" ht="15.75">
      <c r="M385" s="16"/>
      <c r="N385" s="16"/>
    </row>
    <row r="386" spans="13:14" ht="15.75">
      <c r="M386" s="16"/>
      <c r="N386" s="16"/>
    </row>
    <row r="387" spans="13:14" ht="15.75">
      <c r="M387" s="16"/>
      <c r="N387" s="16"/>
    </row>
    <row r="388" spans="13:14" ht="15.75">
      <c r="M388" s="16"/>
      <c r="N388" s="16"/>
    </row>
    <row r="389" spans="13:14" ht="15.75">
      <c r="M389" s="16"/>
      <c r="N389" s="16"/>
    </row>
    <row r="390" spans="13:14" ht="15.75">
      <c r="M390" s="16"/>
      <c r="N390" s="16"/>
    </row>
    <row r="391" spans="13:14" ht="15.75">
      <c r="M391" s="16"/>
      <c r="N391" s="16"/>
    </row>
    <row r="392" spans="13:14" ht="15.75">
      <c r="M392" s="16"/>
      <c r="N392" s="16"/>
    </row>
    <row r="393" spans="13:14" ht="15.75">
      <c r="M393" s="16"/>
      <c r="N393" s="16"/>
    </row>
    <row r="394" spans="13:14" ht="15.75">
      <c r="M394" s="16"/>
      <c r="N394" s="16"/>
    </row>
    <row r="395" spans="13:14" ht="15.75">
      <c r="M395" s="16"/>
      <c r="N395" s="16"/>
    </row>
    <row r="396" spans="13:14" ht="15.75">
      <c r="M396" s="16"/>
      <c r="N396" s="16"/>
    </row>
    <row r="397" spans="13:14" ht="15.75">
      <c r="M397" s="16"/>
      <c r="N397" s="16"/>
    </row>
    <row r="398" spans="13:14" ht="15.75">
      <c r="M398" s="16"/>
      <c r="N398" s="16"/>
    </row>
    <row r="399" spans="13:14" ht="15.75">
      <c r="M399" s="16"/>
      <c r="N399" s="16"/>
    </row>
    <row r="400" spans="13:14" ht="15.75">
      <c r="M400" s="16"/>
      <c r="N400" s="16"/>
    </row>
    <row r="401" spans="13:14" ht="15.75">
      <c r="M401" s="16"/>
      <c r="N401" s="16"/>
    </row>
    <row r="402" spans="13:14" ht="15.75">
      <c r="M402" s="16"/>
      <c r="N402" s="16"/>
    </row>
    <row r="403" spans="13:14" ht="15.75">
      <c r="M403" s="16"/>
      <c r="N403" s="16"/>
    </row>
    <row r="404" spans="13:14" ht="15.75">
      <c r="M404" s="16"/>
      <c r="N404" s="16"/>
    </row>
    <row r="405" spans="13:14" ht="15.75">
      <c r="M405" s="16"/>
      <c r="N405" s="16"/>
    </row>
    <row r="406" spans="13:14" ht="15.75">
      <c r="M406" s="16"/>
      <c r="N406" s="16"/>
    </row>
    <row r="407" spans="13:14" ht="15.75">
      <c r="M407" s="16"/>
      <c r="N407" s="16"/>
    </row>
    <row r="408" spans="13:14" ht="15.75">
      <c r="M408" s="16"/>
      <c r="N408" s="16"/>
    </row>
    <row r="409" spans="13:14" ht="15.75">
      <c r="M409" s="16"/>
      <c r="N409" s="16"/>
    </row>
    <row r="410" spans="13:14" ht="15.75">
      <c r="M410" s="16"/>
      <c r="N410" s="16"/>
    </row>
    <row r="411" spans="13:14" ht="15.75">
      <c r="M411" s="16"/>
      <c r="N411" s="16"/>
    </row>
    <row r="412" spans="13:14" ht="15.75">
      <c r="M412" s="16"/>
      <c r="N412" s="16"/>
    </row>
    <row r="413" spans="13:14" ht="15.75">
      <c r="M413" s="16"/>
      <c r="N413" s="16"/>
    </row>
    <row r="414" spans="13:14" ht="15.75">
      <c r="M414" s="16"/>
      <c r="N414" s="16"/>
    </row>
    <row r="415" spans="13:14" ht="15.75">
      <c r="M415" s="16"/>
      <c r="N415" s="16"/>
    </row>
    <row r="416" spans="13:14" ht="15.75">
      <c r="M416" s="16"/>
      <c r="N416" s="16"/>
    </row>
    <row r="417" spans="13:14" ht="15.75">
      <c r="M417" s="16"/>
      <c r="N417" s="16"/>
    </row>
    <row r="418" spans="13:14" ht="15.75">
      <c r="M418" s="16"/>
      <c r="N418" s="16"/>
    </row>
    <row r="419" spans="13:14" ht="15.75">
      <c r="M419" s="16"/>
      <c r="N419" s="16"/>
    </row>
    <row r="420" spans="13:14" ht="15.75">
      <c r="M420" s="16"/>
      <c r="N420" s="16"/>
    </row>
    <row r="421" spans="13:14" ht="15.75">
      <c r="M421" s="16"/>
      <c r="N421" s="16"/>
    </row>
    <row r="422" spans="13:14" ht="15.75">
      <c r="M422" s="16"/>
      <c r="N422" s="16"/>
    </row>
    <row r="423" spans="13:14" ht="15.75">
      <c r="M423" s="16"/>
      <c r="N423" s="16"/>
    </row>
    <row r="424" spans="13:14" ht="15.75">
      <c r="M424" s="16"/>
      <c r="N424" s="16"/>
    </row>
    <row r="425" spans="13:14" ht="15.75">
      <c r="M425" s="16"/>
      <c r="N425" s="16"/>
    </row>
    <row r="426" spans="13:14" ht="15.75">
      <c r="M426" s="16"/>
      <c r="N426" s="16"/>
    </row>
    <row r="427" spans="13:14" ht="15.75">
      <c r="M427" s="16"/>
      <c r="N427" s="16"/>
    </row>
    <row r="428" spans="13:14" ht="15.75">
      <c r="M428" s="16"/>
      <c r="N428" s="16"/>
    </row>
    <row r="429" spans="13:14" ht="15.75">
      <c r="M429" s="16"/>
      <c r="N429" s="16"/>
    </row>
    <row r="430" spans="13:14" ht="15.75">
      <c r="M430" s="16"/>
      <c r="N430" s="16"/>
    </row>
    <row r="431" spans="13:14" ht="15.75">
      <c r="M431" s="16"/>
      <c r="N431" s="16"/>
    </row>
    <row r="432" spans="13:14" ht="15.75">
      <c r="M432" s="16"/>
      <c r="N432" s="16"/>
    </row>
    <row r="433" spans="13:14" ht="15.75">
      <c r="M433" s="16"/>
      <c r="N433" s="16"/>
    </row>
    <row r="434" spans="13:14" ht="15.75">
      <c r="M434" s="16"/>
      <c r="N434" s="16"/>
    </row>
    <row r="435" spans="13:14" ht="15.75">
      <c r="M435" s="16"/>
      <c r="N435" s="16"/>
    </row>
    <row r="436" spans="13:14" ht="15.75">
      <c r="M436" s="16"/>
      <c r="N436" s="16"/>
    </row>
    <row r="437" spans="13:14" ht="15.75">
      <c r="M437" s="16"/>
      <c r="N437" s="16"/>
    </row>
    <row r="438" spans="13:14" ht="15.75">
      <c r="M438" s="16"/>
      <c r="N438" s="16"/>
    </row>
    <row r="439" spans="13:14" ht="15.75">
      <c r="M439" s="16"/>
      <c r="N439" s="16"/>
    </row>
    <row r="440" spans="13:14" ht="15.75">
      <c r="M440" s="16"/>
      <c r="N440" s="16"/>
    </row>
    <row r="441" spans="13:14" ht="15.75">
      <c r="M441" s="16"/>
      <c r="N441" s="16"/>
    </row>
    <row r="442" spans="13:14" ht="15.75">
      <c r="M442" s="16"/>
      <c r="N442" s="16"/>
    </row>
    <row r="443" spans="13:14" ht="15.75">
      <c r="M443" s="16"/>
      <c r="N443" s="16"/>
    </row>
    <row r="444" spans="13:14" ht="15.75">
      <c r="M444" s="16"/>
      <c r="N444" s="16"/>
    </row>
    <row r="445" spans="13:14" ht="15.75">
      <c r="M445" s="16"/>
      <c r="N445" s="16"/>
    </row>
    <row r="446" spans="13:14" ht="15.75">
      <c r="M446" s="16"/>
      <c r="N446" s="16"/>
    </row>
    <row r="447" spans="13:14" ht="15.75">
      <c r="M447" s="16"/>
      <c r="N447" s="16"/>
    </row>
    <row r="448" spans="13:14" ht="15.75">
      <c r="M448" s="16"/>
      <c r="N448" s="16"/>
    </row>
    <row r="449" spans="13:14" ht="15.75">
      <c r="M449" s="16"/>
      <c r="N449" s="16"/>
    </row>
    <row r="450" spans="13:14" ht="15.75">
      <c r="M450" s="16"/>
      <c r="N450" s="16"/>
    </row>
    <row r="451" spans="13:14" ht="15.75">
      <c r="M451" s="16"/>
      <c r="N451" s="16"/>
    </row>
    <row r="452" spans="13:14" ht="15.75">
      <c r="M452" s="16"/>
      <c r="N452" s="16"/>
    </row>
    <row r="453" spans="13:14" ht="15.75">
      <c r="M453" s="16"/>
      <c r="N453" s="16"/>
    </row>
    <row r="454" spans="13:14" ht="15.75">
      <c r="M454" s="16"/>
      <c r="N454" s="16"/>
    </row>
    <row r="455" spans="13:14" ht="15.75">
      <c r="M455" s="16"/>
      <c r="N455" s="16"/>
    </row>
    <row r="456" spans="13:14" ht="15.75">
      <c r="M456" s="16"/>
      <c r="N456" s="16"/>
    </row>
    <row r="457" spans="13:14" ht="15.75">
      <c r="M457" s="16"/>
      <c r="N457" s="16"/>
    </row>
    <row r="458" spans="13:14" ht="15.75">
      <c r="M458" s="16"/>
      <c r="N458" s="16"/>
    </row>
    <row r="459" spans="13:14" ht="15.75">
      <c r="M459" s="16"/>
      <c r="N459" s="16"/>
    </row>
    <row r="460" spans="13:14" ht="15.75">
      <c r="M460" s="16"/>
      <c r="N460" s="16"/>
    </row>
    <row r="461" spans="13:14" ht="15.75">
      <c r="M461" s="16"/>
      <c r="N461" s="16"/>
    </row>
    <row r="462" spans="13:14" ht="15.75">
      <c r="M462" s="16"/>
      <c r="N462" s="16"/>
    </row>
    <row r="463" spans="13:14" ht="15.75">
      <c r="M463" s="16"/>
      <c r="N463" s="16"/>
    </row>
    <row r="464" spans="13:14" ht="15.75">
      <c r="M464" s="16"/>
      <c r="N464" s="16"/>
    </row>
    <row r="465" spans="13:14" ht="15.75">
      <c r="M465" s="16"/>
      <c r="N465" s="16"/>
    </row>
    <row r="466" spans="13:14" ht="15.75">
      <c r="M466" s="16"/>
      <c r="N466" s="16"/>
    </row>
    <row r="467" spans="13:14" ht="15.75">
      <c r="M467" s="16"/>
      <c r="N467" s="16"/>
    </row>
    <row r="468" spans="13:14" ht="15.75">
      <c r="M468" s="16"/>
      <c r="N468" s="16"/>
    </row>
    <row r="469" spans="13:14" ht="15.75">
      <c r="M469" s="16"/>
      <c r="N469" s="16"/>
    </row>
    <row r="470" spans="13:14" ht="15.75">
      <c r="M470" s="16"/>
      <c r="N470" s="16"/>
    </row>
    <row r="471" spans="13:14" ht="15.75">
      <c r="M471" s="16"/>
      <c r="N471" s="16"/>
    </row>
    <row r="472" spans="13:14" ht="15.75">
      <c r="M472" s="16"/>
      <c r="N472" s="16"/>
    </row>
    <row r="473" spans="13:14" ht="15.75">
      <c r="M473" s="16"/>
      <c r="N473" s="16"/>
    </row>
    <row r="474" spans="13:14" ht="15.75">
      <c r="M474" s="16"/>
      <c r="N474" s="16"/>
    </row>
    <row r="475" spans="13:14" ht="15.75">
      <c r="M475" s="16"/>
      <c r="N475" s="16"/>
    </row>
    <row r="476" spans="13:14" ht="15.75">
      <c r="M476" s="16"/>
      <c r="N476" s="16"/>
    </row>
    <row r="477" spans="13:14" ht="15.75">
      <c r="M477" s="16"/>
      <c r="N477" s="16"/>
    </row>
    <row r="478" spans="13:14" ht="15.75">
      <c r="M478" s="16"/>
      <c r="N478" s="16"/>
    </row>
    <row r="479" spans="13:14" ht="15.75">
      <c r="M479" s="16"/>
      <c r="N479" s="16"/>
    </row>
    <row r="480" spans="13:14" ht="15.75">
      <c r="M480" s="16"/>
      <c r="N480" s="16"/>
    </row>
    <row r="481" spans="13:14" ht="15.75">
      <c r="M481" s="16"/>
      <c r="N481" s="16"/>
    </row>
    <row r="482" spans="13:14" ht="15.75">
      <c r="M482" s="16"/>
      <c r="N482" s="16"/>
    </row>
    <row r="483" spans="13:14" ht="15.75">
      <c r="M483" s="16"/>
      <c r="N483" s="16"/>
    </row>
    <row r="484" spans="13:14" ht="15.75">
      <c r="M484" s="16"/>
      <c r="N484" s="16"/>
    </row>
    <row r="485" spans="13:14" ht="15.75">
      <c r="M485" s="16"/>
      <c r="N485" s="16"/>
    </row>
    <row r="486" spans="13:14" ht="15.75">
      <c r="M486" s="16"/>
      <c r="N486" s="16"/>
    </row>
    <row r="487" spans="13:14" ht="15.75">
      <c r="M487" s="16"/>
      <c r="N487" s="16"/>
    </row>
    <row r="488" spans="13:14" ht="15.75">
      <c r="M488" s="16"/>
      <c r="N488" s="16"/>
    </row>
    <row r="489" spans="13:14" ht="15.75">
      <c r="M489" s="16"/>
      <c r="N489" s="16"/>
    </row>
    <row r="490" spans="13:14" ht="15.75">
      <c r="M490" s="16"/>
      <c r="N490" s="16"/>
    </row>
    <row r="491" spans="13:14" ht="15.75">
      <c r="M491" s="16"/>
      <c r="N491" s="16"/>
    </row>
    <row r="492" spans="13:14" ht="15.75">
      <c r="M492" s="16"/>
      <c r="N492" s="16"/>
    </row>
    <row r="493" spans="13:14" ht="15.75">
      <c r="M493" s="16"/>
      <c r="N493" s="16"/>
    </row>
    <row r="494" spans="13:14" ht="15.75">
      <c r="M494" s="16"/>
      <c r="N494" s="16"/>
    </row>
    <row r="495" spans="13:14" ht="15.75">
      <c r="M495" s="16"/>
      <c r="N495" s="16"/>
    </row>
    <row r="496" spans="13:14" ht="15.75">
      <c r="M496" s="16"/>
      <c r="N496" s="16"/>
    </row>
    <row r="497" spans="13:14" ht="15.75">
      <c r="M497" s="16"/>
      <c r="N497" s="16"/>
    </row>
    <row r="498" spans="13:14" ht="15.75">
      <c r="M498" s="16"/>
      <c r="N498" s="16"/>
    </row>
    <row r="499" spans="13:14" ht="15.75">
      <c r="M499" s="16"/>
      <c r="N499" s="16"/>
    </row>
    <row r="500" spans="13:14" ht="15.75">
      <c r="M500" s="16"/>
      <c r="N500" s="16"/>
    </row>
    <row r="501" spans="13:14" ht="15.75">
      <c r="M501" s="16"/>
      <c r="N501" s="16"/>
    </row>
    <row r="502" spans="13:14" ht="15.75">
      <c r="M502" s="16"/>
      <c r="N502" s="16"/>
    </row>
    <row r="503" spans="13:14" ht="15.75">
      <c r="M503" s="16"/>
      <c r="N503" s="16"/>
    </row>
    <row r="504" spans="13:14" ht="15.75">
      <c r="M504" s="16"/>
      <c r="N504" s="16"/>
    </row>
    <row r="505" spans="13:14" ht="15.75">
      <c r="M505" s="16"/>
      <c r="N505" s="16"/>
    </row>
    <row r="506" spans="13:14" ht="15.75">
      <c r="M506" s="16"/>
      <c r="N506" s="16"/>
    </row>
    <row r="507" spans="13:14" ht="15.75">
      <c r="M507" s="16"/>
      <c r="N507" s="16"/>
    </row>
    <row r="508" spans="13:14" ht="15.75">
      <c r="M508" s="16"/>
      <c r="N508" s="16"/>
    </row>
    <row r="509" spans="13:14" ht="15.75">
      <c r="M509" s="16"/>
      <c r="N509" s="16"/>
    </row>
    <row r="510" spans="13:14" ht="15.75">
      <c r="M510" s="16"/>
      <c r="N510" s="16"/>
    </row>
    <row r="511" spans="13:14" ht="15.75">
      <c r="M511" s="16"/>
      <c r="N511" s="16"/>
    </row>
    <row r="512" spans="13:14" ht="15.75">
      <c r="M512" s="16"/>
      <c r="N512" s="16"/>
    </row>
    <row r="513" spans="13:14" ht="15.75">
      <c r="M513" s="16"/>
      <c r="N513" s="16"/>
    </row>
    <row r="514" spans="13:14" ht="15.75">
      <c r="M514" s="16"/>
      <c r="N514" s="16"/>
    </row>
    <row r="515" spans="13:14" ht="15.75">
      <c r="M515" s="16"/>
      <c r="N515" s="16"/>
    </row>
    <row r="516" spans="13:14" ht="15.75">
      <c r="M516" s="16"/>
      <c r="N516" s="16"/>
    </row>
    <row r="517" spans="13:14" ht="15.75">
      <c r="M517" s="16"/>
      <c r="N517" s="16"/>
    </row>
    <row r="518" spans="13:14" ht="15.75">
      <c r="M518" s="16"/>
      <c r="N518" s="16"/>
    </row>
    <row r="519" spans="13:14" ht="15.75">
      <c r="M519" s="16"/>
      <c r="N519" s="16"/>
    </row>
    <row r="520" spans="13:14" ht="15.75">
      <c r="M520" s="16"/>
      <c r="N520" s="16"/>
    </row>
    <row r="521" spans="13:14" ht="15.75">
      <c r="M521" s="16"/>
      <c r="N521" s="16"/>
    </row>
    <row r="522" spans="13:14" ht="15.75">
      <c r="M522" s="16"/>
      <c r="N522" s="16"/>
    </row>
    <row r="523" spans="13:14" ht="15.75">
      <c r="M523" s="16"/>
      <c r="N523" s="16"/>
    </row>
    <row r="524" spans="13:14" ht="15.75">
      <c r="M524" s="16"/>
      <c r="N524" s="16"/>
    </row>
    <row r="525" spans="13:14" ht="15.75">
      <c r="M525" s="16"/>
      <c r="N525" s="16"/>
    </row>
    <row r="526" spans="13:14" ht="15.75">
      <c r="M526" s="16"/>
      <c r="N526" s="16"/>
    </row>
    <row r="527" spans="13:14" ht="15.75">
      <c r="M527" s="16"/>
      <c r="N527" s="16"/>
    </row>
    <row r="528" spans="13:14" ht="15.75">
      <c r="M528" s="16"/>
      <c r="N528" s="16"/>
    </row>
    <row r="529" spans="13:14" ht="15.75">
      <c r="M529" s="16"/>
      <c r="N529" s="16"/>
    </row>
    <row r="530" spans="13:14" ht="15.75">
      <c r="M530" s="16"/>
      <c r="N530" s="16"/>
    </row>
    <row r="531" spans="13:14" ht="15.75">
      <c r="M531" s="16"/>
      <c r="N531" s="16"/>
    </row>
    <row r="532" spans="13:14" ht="15.75">
      <c r="M532" s="16"/>
      <c r="N532" s="16"/>
    </row>
    <row r="533" spans="13:14" ht="15.75">
      <c r="M533" s="16"/>
      <c r="N533" s="16"/>
    </row>
    <row r="534" spans="13:14" ht="15.75">
      <c r="M534" s="16"/>
      <c r="N534" s="16"/>
    </row>
    <row r="535" spans="13:14" ht="15.75">
      <c r="M535" s="16"/>
      <c r="N535" s="16"/>
    </row>
    <row r="536" spans="13:14" ht="15.75">
      <c r="M536" s="16"/>
      <c r="N536" s="16"/>
    </row>
    <row r="537" spans="13:14" ht="15.75">
      <c r="M537" s="16"/>
      <c r="N537" s="16"/>
    </row>
    <row r="538" spans="13:14" ht="15.75">
      <c r="M538" s="16"/>
      <c r="N538" s="16"/>
    </row>
    <row r="539" spans="13:14" ht="15.75">
      <c r="M539" s="16"/>
      <c r="N539" s="16"/>
    </row>
    <row r="540" spans="13:14" ht="15.75">
      <c r="M540" s="16"/>
      <c r="N540" s="16"/>
    </row>
    <row r="541" spans="13:14" ht="15.75">
      <c r="M541" s="16"/>
      <c r="N541" s="16"/>
    </row>
    <row r="542" spans="13:14" ht="15.75">
      <c r="M542" s="16"/>
      <c r="N542" s="16"/>
    </row>
    <row r="543" spans="13:14" ht="15.75">
      <c r="M543" s="16"/>
      <c r="N543" s="16"/>
    </row>
    <row r="544" spans="13:14" ht="15.75">
      <c r="M544" s="16"/>
      <c r="N544" s="16"/>
    </row>
    <row r="545" spans="13:14" ht="15.75">
      <c r="M545" s="16"/>
      <c r="N545" s="16"/>
    </row>
    <row r="546" spans="13:14" ht="15.75">
      <c r="M546" s="16"/>
      <c r="N546" s="16"/>
    </row>
    <row r="547" spans="13:14" ht="15.75">
      <c r="M547" s="16"/>
      <c r="N547" s="16"/>
    </row>
    <row r="548" spans="13:14" ht="15.75">
      <c r="M548" s="16"/>
      <c r="N548" s="16"/>
    </row>
    <row r="549" spans="13:14" ht="15.75">
      <c r="M549" s="16"/>
      <c r="N549" s="16"/>
    </row>
    <row r="550" spans="13:14" ht="15.75">
      <c r="M550" s="16"/>
      <c r="N550" s="16"/>
    </row>
    <row r="551" spans="13:14" ht="15.75">
      <c r="M551" s="16"/>
      <c r="N551" s="16"/>
    </row>
    <row r="552" spans="13:14" ht="15.75">
      <c r="M552" s="16"/>
      <c r="N552" s="16"/>
    </row>
    <row r="553" spans="13:14" ht="15.75">
      <c r="M553" s="16"/>
      <c r="N553" s="16"/>
    </row>
    <row r="554" spans="13:14" ht="15.75">
      <c r="M554" s="16"/>
      <c r="N554" s="16"/>
    </row>
    <row r="555" spans="13:14" ht="15.75">
      <c r="M555" s="16"/>
      <c r="N555" s="16"/>
    </row>
    <row r="556" spans="13:14" ht="15.75">
      <c r="M556" s="16"/>
      <c r="N556" s="16"/>
    </row>
    <row r="557" spans="13:14" ht="15.75">
      <c r="M557" s="16"/>
      <c r="N557" s="16"/>
    </row>
    <row r="558" spans="13:14" ht="15.75">
      <c r="M558" s="16"/>
      <c r="N558" s="16"/>
    </row>
    <row r="559" spans="13:14" ht="15.75">
      <c r="M559" s="16"/>
      <c r="N559" s="16"/>
    </row>
    <row r="560" spans="13:14" ht="15.75">
      <c r="M560" s="16"/>
      <c r="N560" s="16"/>
    </row>
    <row r="561" spans="13:14" ht="15.75">
      <c r="M561" s="16"/>
      <c r="N561" s="16"/>
    </row>
    <row r="562" spans="13:14" ht="15.75">
      <c r="M562" s="16"/>
      <c r="N562" s="16"/>
    </row>
    <row r="563" spans="13:14" ht="15.75">
      <c r="M563" s="16"/>
      <c r="N563" s="16"/>
    </row>
    <row r="564" spans="13:14" ht="15.75">
      <c r="M564" s="16"/>
      <c r="N564" s="16"/>
    </row>
    <row r="565" spans="13:14" ht="15.75">
      <c r="M565" s="16"/>
      <c r="N565" s="16"/>
    </row>
    <row r="566" spans="13:14" ht="15.75">
      <c r="M566" s="16"/>
      <c r="N566" s="16"/>
    </row>
    <row r="567" spans="13:14" ht="15.75">
      <c r="M567" s="16"/>
      <c r="N567" s="16"/>
    </row>
    <row r="568" spans="13:14" ht="15.75">
      <c r="M568" s="16"/>
      <c r="N568" s="16"/>
    </row>
    <row r="569" spans="13:14" ht="15.75">
      <c r="M569" s="16"/>
      <c r="N569" s="16"/>
    </row>
    <row r="570" spans="13:14" ht="15.75">
      <c r="M570" s="16"/>
      <c r="N570" s="16"/>
    </row>
    <row r="571" spans="13:14" ht="15.75">
      <c r="M571" s="16"/>
      <c r="N571" s="16"/>
    </row>
    <row r="572" spans="13:14" ht="15.75">
      <c r="M572" s="16"/>
      <c r="N572" s="16"/>
    </row>
    <row r="573" spans="13:14" ht="15.75">
      <c r="M573" s="16"/>
      <c r="N573" s="16"/>
    </row>
    <row r="574" spans="13:14" ht="15.75">
      <c r="M574" s="16"/>
      <c r="N574" s="16"/>
    </row>
    <row r="575" spans="13:14" ht="15.75">
      <c r="M575" s="16"/>
      <c r="N575" s="16"/>
    </row>
    <row r="576" spans="13:14" ht="15.75">
      <c r="M576" s="16"/>
      <c r="N576" s="16"/>
    </row>
    <row r="577" spans="13:14" ht="15.75">
      <c r="M577" s="16"/>
      <c r="N577" s="16"/>
    </row>
    <row r="578" spans="13:14" ht="15.75">
      <c r="M578" s="16"/>
      <c r="N578" s="16"/>
    </row>
    <row r="579" spans="13:14" ht="15.75">
      <c r="M579" s="16"/>
      <c r="N579" s="16"/>
    </row>
    <row r="580" spans="13:14" ht="15.75">
      <c r="M580" s="16"/>
      <c r="N580" s="16"/>
    </row>
    <row r="581" spans="13:14" ht="15.75">
      <c r="M581" s="16"/>
      <c r="N581" s="16"/>
    </row>
    <row r="582" spans="13:14" ht="15.75">
      <c r="M582" s="16"/>
      <c r="N582" s="16"/>
    </row>
    <row r="583" spans="13:14" ht="15.75">
      <c r="M583" s="16"/>
      <c r="N583" s="16"/>
    </row>
    <row r="584" spans="13:14" ht="15.75">
      <c r="M584" s="16"/>
      <c r="N584" s="16"/>
    </row>
    <row r="585" spans="13:14" ht="15.75">
      <c r="M585" s="16"/>
      <c r="N585" s="16"/>
    </row>
    <row r="586" spans="13:14" ht="15.75">
      <c r="M586" s="16"/>
      <c r="N586" s="16"/>
    </row>
    <row r="587" spans="13:14" ht="15.75">
      <c r="M587" s="16"/>
      <c r="N587" s="16"/>
    </row>
    <row r="588" spans="13:14" ht="15.75">
      <c r="M588" s="16"/>
      <c r="N588" s="16"/>
    </row>
    <row r="589" spans="13:14" ht="15.75">
      <c r="M589" s="16"/>
      <c r="N589" s="16"/>
    </row>
    <row r="590" spans="13:14" ht="15.75">
      <c r="M590" s="16"/>
      <c r="N590" s="16"/>
    </row>
    <row r="591" spans="13:14" ht="15.75">
      <c r="M591" s="16"/>
      <c r="N591" s="16"/>
    </row>
    <row r="592" spans="13:14" ht="15.75">
      <c r="M592" s="16"/>
      <c r="N592" s="16"/>
    </row>
    <row r="593" spans="13:14" ht="15.75">
      <c r="M593" s="16"/>
      <c r="N593" s="16"/>
    </row>
    <row r="594" spans="13:14" ht="15.75">
      <c r="M594" s="16"/>
      <c r="N594" s="16"/>
    </row>
    <row r="595" spans="13:14" ht="15.75">
      <c r="M595" s="16"/>
      <c r="N595" s="16"/>
    </row>
    <row r="596" spans="13:14" ht="15.75">
      <c r="M596" s="16"/>
      <c r="N596" s="16"/>
    </row>
    <row r="597" spans="13:14" ht="15.75">
      <c r="M597" s="16"/>
      <c r="N597" s="16"/>
    </row>
    <row r="598" spans="13:14" ht="15.75">
      <c r="M598" s="16"/>
      <c r="N598" s="16"/>
    </row>
    <row r="599" spans="13:14" ht="15.75">
      <c r="M599" s="16"/>
      <c r="N599" s="16"/>
    </row>
    <row r="600" spans="13:14" ht="15.75">
      <c r="M600" s="16"/>
      <c r="N600" s="16"/>
    </row>
    <row r="601" spans="13:14" ht="15.75">
      <c r="M601" s="16"/>
      <c r="N601" s="16"/>
    </row>
    <row r="602" spans="13:14" ht="15.75">
      <c r="M602" s="16"/>
      <c r="N602" s="16"/>
    </row>
    <row r="603" spans="13:14" ht="15.75">
      <c r="M603" s="16"/>
      <c r="N603" s="16"/>
    </row>
    <row r="604" spans="13:14" ht="15.75">
      <c r="M604" s="16"/>
      <c r="N604" s="16"/>
    </row>
    <row r="605" spans="13:14" ht="15.75">
      <c r="M605" s="16"/>
      <c r="N605" s="16"/>
    </row>
    <row r="606" spans="13:14" ht="15.75">
      <c r="M606" s="16"/>
      <c r="N606" s="16"/>
    </row>
    <row r="607" spans="13:14" ht="15.75">
      <c r="M607" s="16"/>
      <c r="N607" s="16"/>
    </row>
    <row r="608" spans="13:14" ht="15.75">
      <c r="M608" s="16"/>
      <c r="N608" s="16"/>
    </row>
    <row r="609" spans="13:14" ht="15.75">
      <c r="M609" s="16"/>
      <c r="N609" s="16"/>
    </row>
    <row r="610" spans="13:14" ht="15.75">
      <c r="M610" s="16"/>
      <c r="N610" s="16"/>
    </row>
    <row r="611" spans="13:14" ht="15.75">
      <c r="M611" s="16"/>
      <c r="N611" s="16"/>
    </row>
    <row r="612" spans="13:14" ht="15.75">
      <c r="M612" s="16"/>
      <c r="N612" s="16"/>
    </row>
    <row r="613" spans="13:14" ht="15.75">
      <c r="M613" s="16"/>
      <c r="N613" s="16"/>
    </row>
    <row r="614" spans="13:14" ht="15.75">
      <c r="M614" s="16"/>
      <c r="N614" s="16"/>
    </row>
    <row r="615" spans="13:14" ht="15.75">
      <c r="M615" s="16"/>
      <c r="N615" s="16"/>
    </row>
    <row r="616" spans="13:14" ht="15.75">
      <c r="M616" s="16"/>
      <c r="N616" s="16"/>
    </row>
    <row r="617" spans="13:14" ht="15.75">
      <c r="M617" s="16"/>
      <c r="N617" s="16"/>
    </row>
    <row r="618" spans="13:14" ht="15.75">
      <c r="M618" s="16"/>
      <c r="N618" s="16"/>
    </row>
    <row r="619" spans="13:14" ht="15.75">
      <c r="M619" s="16"/>
      <c r="N619" s="16"/>
    </row>
    <row r="620" spans="13:14" ht="15.75">
      <c r="M620" s="16"/>
      <c r="N620" s="16"/>
    </row>
    <row r="621" spans="13:14" ht="15.75">
      <c r="M621" s="16"/>
      <c r="N621" s="16"/>
    </row>
    <row r="622" spans="13:14" ht="15.75">
      <c r="M622" s="16"/>
      <c r="N622" s="16"/>
    </row>
    <row r="623" spans="13:14" ht="15.75">
      <c r="M623" s="16"/>
      <c r="N623" s="16"/>
    </row>
    <row r="624" spans="13:14" ht="15.75">
      <c r="M624" s="16"/>
      <c r="N624" s="16"/>
    </row>
    <row r="625" spans="13:14" ht="15.75">
      <c r="M625" s="16"/>
      <c r="N625" s="16"/>
    </row>
    <row r="626" spans="13:14" ht="15.75">
      <c r="M626" s="16"/>
      <c r="N626" s="16"/>
    </row>
    <row r="627" spans="13:14" ht="15.75">
      <c r="M627" s="16"/>
      <c r="N627" s="16"/>
    </row>
    <row r="628" spans="13:14" ht="15.75">
      <c r="M628" s="16"/>
      <c r="N628" s="16"/>
    </row>
    <row r="629" spans="13:14" ht="15.75">
      <c r="M629" s="16"/>
      <c r="N629" s="16"/>
    </row>
    <row r="630" spans="13:14" ht="15.75">
      <c r="M630" s="16"/>
      <c r="N630" s="16"/>
    </row>
    <row r="631" spans="13:14" ht="15.75">
      <c r="M631" s="16"/>
      <c r="N631" s="16"/>
    </row>
    <row r="632" spans="13:14" ht="15.75">
      <c r="M632" s="16"/>
      <c r="N632" s="16"/>
    </row>
    <row r="633" spans="13:14" ht="15.75">
      <c r="M633" s="16"/>
      <c r="N633" s="16"/>
    </row>
    <row r="634" spans="13:14" ht="15.75">
      <c r="M634" s="16"/>
      <c r="N634" s="16"/>
    </row>
    <row r="635" spans="13:14" ht="15.75">
      <c r="M635" s="16"/>
      <c r="N635" s="16"/>
    </row>
    <row r="636" spans="13:14" ht="15.75">
      <c r="M636" s="16"/>
      <c r="N636" s="16"/>
    </row>
    <row r="637" spans="13:14" ht="15.75">
      <c r="M637" s="16"/>
      <c r="N637" s="16"/>
    </row>
    <row r="638" spans="13:14" ht="15.75">
      <c r="M638" s="16"/>
      <c r="N638" s="16"/>
    </row>
    <row r="639" spans="13:14" ht="15.75">
      <c r="M639" s="16"/>
      <c r="N639" s="16"/>
    </row>
    <row r="640" spans="13:14" ht="15.75">
      <c r="M640" s="16"/>
      <c r="N640" s="16"/>
    </row>
    <row r="641" spans="13:14" ht="15.75">
      <c r="M641" s="16"/>
      <c r="N641" s="16"/>
    </row>
    <row r="642" spans="13:14" ht="15.75">
      <c r="M642" s="16"/>
      <c r="N642" s="16"/>
    </row>
    <row r="643" spans="13:14" ht="15.75">
      <c r="M643" s="16"/>
      <c r="N643" s="16"/>
    </row>
    <row r="644" spans="13:14" ht="15.75">
      <c r="M644" s="16"/>
      <c r="N644" s="16"/>
    </row>
    <row r="645" spans="13:14" ht="15.75">
      <c r="M645" s="16"/>
      <c r="N645" s="16"/>
    </row>
    <row r="646" spans="13:14" ht="15.75">
      <c r="M646" s="16"/>
      <c r="N646" s="16"/>
    </row>
    <row r="647" spans="13:14" ht="15.75">
      <c r="M647" s="16"/>
      <c r="N647" s="16"/>
    </row>
    <row r="648" spans="13:14" ht="15.75">
      <c r="M648" s="16"/>
      <c r="N648" s="16"/>
    </row>
    <row r="649" spans="13:14" ht="15.75">
      <c r="M649" s="16"/>
      <c r="N649" s="16"/>
    </row>
    <row r="650" spans="13:14" ht="15.75">
      <c r="M650" s="16"/>
      <c r="N650" s="16"/>
    </row>
    <row r="651" spans="13:14" ht="15.75">
      <c r="M651" s="16"/>
      <c r="N651" s="16"/>
    </row>
    <row r="652" spans="13:14" ht="15.75">
      <c r="M652" s="16"/>
      <c r="N652" s="16"/>
    </row>
    <row r="653" spans="13:14" ht="15.75">
      <c r="M653" s="16"/>
      <c r="N653" s="16"/>
    </row>
    <row r="654" spans="13:14" ht="15.75">
      <c r="M654" s="16"/>
      <c r="N654" s="16"/>
    </row>
    <row r="655" spans="13:14" ht="15.75">
      <c r="M655" s="16"/>
      <c r="N655" s="16"/>
    </row>
    <row r="656" spans="13:14" ht="15.75">
      <c r="M656" s="16"/>
      <c r="N656" s="16"/>
    </row>
    <row r="657" spans="13:14" ht="15.75">
      <c r="M657" s="16"/>
      <c r="N657" s="16"/>
    </row>
    <row r="658" spans="13:14" ht="15.75">
      <c r="M658" s="16"/>
      <c r="N658" s="16"/>
    </row>
    <row r="659" spans="13:14" ht="15.75">
      <c r="M659" s="16"/>
      <c r="N659" s="16"/>
    </row>
    <row r="660" spans="13:14" ht="15.75">
      <c r="M660" s="16"/>
      <c r="N660" s="16"/>
    </row>
    <row r="661" spans="13:14" ht="15.75">
      <c r="M661" s="16"/>
      <c r="N661" s="16"/>
    </row>
    <row r="662" spans="13:14" ht="15.75">
      <c r="M662" s="16"/>
      <c r="N662" s="16"/>
    </row>
    <row r="663" spans="13:14" ht="15.75">
      <c r="M663" s="16"/>
      <c r="N663" s="16"/>
    </row>
    <row r="664" spans="13:14" ht="15.75">
      <c r="M664" s="16"/>
      <c r="N664" s="16"/>
    </row>
    <row r="665" spans="13:14" ht="15.75">
      <c r="M665" s="16"/>
      <c r="N665" s="16"/>
    </row>
    <row r="666" spans="13:14" ht="15.75">
      <c r="M666" s="16"/>
      <c r="N666" s="16"/>
    </row>
    <row r="667" spans="13:14" ht="15.75">
      <c r="M667" s="16"/>
      <c r="N667" s="16"/>
    </row>
    <row r="668" spans="13:14" ht="15.75">
      <c r="M668" s="16"/>
      <c r="N668" s="16"/>
    </row>
    <row r="669" spans="13:14" ht="15.75">
      <c r="M669" s="16"/>
      <c r="N669" s="16"/>
    </row>
    <row r="670" spans="13:14" ht="15.75">
      <c r="M670" s="16"/>
      <c r="N670" s="16"/>
    </row>
    <row r="671" spans="13:14" ht="15.75">
      <c r="M671" s="16"/>
      <c r="N671" s="16"/>
    </row>
    <row r="672" spans="13:14" ht="15.75">
      <c r="M672" s="16"/>
      <c r="N672" s="16"/>
    </row>
    <row r="673" spans="13:14" ht="15.75">
      <c r="M673" s="16"/>
      <c r="N673" s="16"/>
    </row>
    <row r="674" spans="13:14" ht="15.75">
      <c r="M674" s="16"/>
      <c r="N674" s="16"/>
    </row>
    <row r="675" spans="13:14" ht="15.75">
      <c r="M675" s="16"/>
      <c r="N675" s="16"/>
    </row>
    <row r="676" spans="13:14" ht="15.75">
      <c r="M676" s="16"/>
      <c r="N676" s="16"/>
    </row>
    <row r="677" spans="13:14" ht="15.75">
      <c r="M677" s="16"/>
      <c r="N677" s="16"/>
    </row>
    <row r="678" spans="13:14" ht="15.75">
      <c r="M678" s="16"/>
      <c r="N678" s="16"/>
    </row>
    <row r="679" spans="13:14" ht="15.75">
      <c r="M679" s="16"/>
      <c r="N679" s="16"/>
    </row>
    <row r="680" spans="13:14" ht="15.75">
      <c r="M680" s="16"/>
      <c r="N680" s="16"/>
    </row>
    <row r="681" spans="13:14" ht="15.75">
      <c r="M681" s="16"/>
      <c r="N681" s="16"/>
    </row>
    <row r="682" spans="13:14" ht="15.75">
      <c r="M682" s="16"/>
      <c r="N682" s="16"/>
    </row>
    <row r="683" spans="13:14" ht="15.75">
      <c r="M683" s="16"/>
      <c r="N683" s="16"/>
    </row>
    <row r="684" spans="13:14" ht="15.75">
      <c r="M684" s="16"/>
      <c r="N684" s="16"/>
    </row>
    <row r="685" spans="13:14" ht="15.75">
      <c r="M685" s="16"/>
      <c r="N685" s="16"/>
    </row>
    <row r="686" spans="13:14" ht="15.75">
      <c r="M686" s="16"/>
      <c r="N686" s="16"/>
    </row>
    <row r="687" spans="13:14" ht="15.75">
      <c r="M687" s="16"/>
      <c r="N687" s="16"/>
    </row>
    <row r="688" spans="13:14" ht="15.75">
      <c r="M688" s="16"/>
      <c r="N688" s="16"/>
    </row>
    <row r="689" spans="13:14" ht="15.75">
      <c r="M689" s="16"/>
      <c r="N689" s="16"/>
    </row>
    <row r="690" spans="13:14" ht="15.75">
      <c r="M690" s="16"/>
      <c r="N690" s="16"/>
    </row>
    <row r="691" spans="13:14" ht="15.75">
      <c r="M691" s="16"/>
      <c r="N691" s="16"/>
    </row>
    <row r="692" spans="13:14" ht="15.75">
      <c r="M692" s="16"/>
      <c r="N692" s="16"/>
    </row>
    <row r="693" spans="13:14" ht="15.75">
      <c r="M693" s="16"/>
      <c r="N693" s="16"/>
    </row>
    <row r="694" spans="13:14" ht="15.75">
      <c r="M694" s="16"/>
      <c r="N694" s="16"/>
    </row>
    <row r="695" spans="13:14" ht="15.75">
      <c r="M695" s="16"/>
      <c r="N695" s="16"/>
    </row>
    <row r="696" spans="13:14" ht="15.75">
      <c r="M696" s="16"/>
      <c r="N696" s="16"/>
    </row>
    <row r="697" spans="13:14" ht="15.75">
      <c r="M697" s="16"/>
      <c r="N697" s="16"/>
    </row>
    <row r="698" spans="13:14" ht="15.75">
      <c r="M698" s="16"/>
      <c r="N698" s="16"/>
    </row>
    <row r="699" spans="13:14" ht="15.75">
      <c r="M699" s="16"/>
      <c r="N699" s="16"/>
    </row>
    <row r="700" spans="13:14" ht="15.75">
      <c r="M700" s="16"/>
      <c r="N700" s="16"/>
    </row>
    <row r="701" spans="13:14" ht="15.75">
      <c r="M701" s="16"/>
      <c r="N701" s="16"/>
    </row>
    <row r="702" spans="13:14" ht="15.75">
      <c r="M702" s="16"/>
      <c r="N702" s="16"/>
    </row>
    <row r="703" spans="13:14" ht="15.75">
      <c r="M703" s="16"/>
      <c r="N703" s="16"/>
    </row>
    <row r="704" spans="13:14" ht="15.75">
      <c r="M704" s="16"/>
      <c r="N704" s="16"/>
    </row>
    <row r="705" spans="13:14" ht="15.75">
      <c r="M705" s="16"/>
      <c r="N705" s="16"/>
    </row>
    <row r="706" spans="13:14" ht="15.75">
      <c r="M706" s="16"/>
      <c r="N706" s="16"/>
    </row>
    <row r="707" spans="13:14" ht="15.75">
      <c r="M707" s="16"/>
      <c r="N707" s="16"/>
    </row>
    <row r="708" spans="13:14" ht="15.75">
      <c r="M708" s="16"/>
      <c r="N708" s="16"/>
    </row>
    <row r="709" spans="13:14" ht="15.75">
      <c r="M709" s="16"/>
      <c r="N709" s="16"/>
    </row>
    <row r="710" spans="13:14" ht="15.75">
      <c r="M710" s="16"/>
      <c r="N710" s="16"/>
    </row>
    <row r="711" spans="13:14" ht="15.75">
      <c r="M711" s="16"/>
      <c r="N711" s="16"/>
    </row>
    <row r="712" spans="13:14" ht="15.75">
      <c r="M712" s="16"/>
      <c r="N712" s="16"/>
    </row>
    <row r="713" spans="13:14" ht="15.75">
      <c r="M713" s="16"/>
      <c r="N713" s="16"/>
    </row>
    <row r="714" spans="13:14" ht="15.75">
      <c r="M714" s="16"/>
      <c r="N714" s="16"/>
    </row>
    <row r="715" spans="13:14" ht="15.75">
      <c r="M715" s="16"/>
      <c r="N715" s="16"/>
    </row>
    <row r="716" spans="13:14" ht="15.75">
      <c r="M716" s="16"/>
      <c r="N716" s="16"/>
    </row>
    <row r="717" spans="13:14" ht="15.75">
      <c r="M717" s="16"/>
      <c r="N717" s="16"/>
    </row>
    <row r="718" spans="13:14" ht="15.75">
      <c r="M718" s="16"/>
      <c r="N718" s="16"/>
    </row>
    <row r="719" spans="13:14" ht="15.75">
      <c r="M719" s="16"/>
      <c r="N719" s="16"/>
    </row>
    <row r="720" spans="13:14" ht="15.75">
      <c r="M720" s="16"/>
      <c r="N720" s="16"/>
    </row>
    <row r="721" spans="13:14" ht="15.75">
      <c r="M721" s="16"/>
      <c r="N721" s="16"/>
    </row>
    <row r="722" spans="13:14" ht="15.75">
      <c r="M722" s="16"/>
      <c r="N722" s="16"/>
    </row>
    <row r="723" spans="13:14" ht="15.75">
      <c r="M723" s="16"/>
      <c r="N723" s="16"/>
    </row>
    <row r="724" spans="13:14" ht="15.75">
      <c r="M724" s="16"/>
      <c r="N724" s="16"/>
    </row>
    <row r="725" spans="13:14" ht="15.75">
      <c r="M725" s="16"/>
      <c r="N725" s="16"/>
    </row>
    <row r="726" spans="13:14" ht="15.75">
      <c r="M726" s="16"/>
      <c r="N726" s="16"/>
    </row>
    <row r="727" spans="13:14" ht="15.75">
      <c r="M727" s="16"/>
      <c r="N727" s="16"/>
    </row>
    <row r="728" spans="13:14" ht="15.75">
      <c r="M728" s="16"/>
      <c r="N728" s="16"/>
    </row>
    <row r="729" spans="13:14" ht="15.75">
      <c r="M729" s="16"/>
      <c r="N729" s="16"/>
    </row>
    <row r="730" spans="13:14" ht="15.75">
      <c r="M730" s="16"/>
      <c r="N730" s="16"/>
    </row>
    <row r="731" spans="13:14" ht="15.75">
      <c r="M731" s="16"/>
      <c r="N731" s="16"/>
    </row>
    <row r="732" spans="13:14" ht="15.75">
      <c r="M732" s="16"/>
      <c r="N732" s="16"/>
    </row>
    <row r="733" spans="13:14" ht="15.75">
      <c r="M733" s="16"/>
      <c r="N733" s="16"/>
    </row>
    <row r="734" spans="13:14" ht="15.75">
      <c r="M734" s="16"/>
      <c r="N734" s="16"/>
    </row>
    <row r="735" spans="13:14" ht="15.75">
      <c r="M735" s="16"/>
      <c r="N735" s="16"/>
    </row>
    <row r="736" spans="13:14" ht="15.75">
      <c r="M736" s="16"/>
      <c r="N736" s="16"/>
    </row>
    <row r="737" spans="13:14" ht="15.75">
      <c r="M737" s="16"/>
      <c r="N737" s="16"/>
    </row>
    <row r="738" spans="13:14" ht="15.75">
      <c r="M738" s="16"/>
      <c r="N738" s="16"/>
    </row>
    <row r="739" spans="13:14" ht="15.75">
      <c r="M739" s="16"/>
      <c r="N739" s="16"/>
    </row>
    <row r="740" spans="13:14" ht="15.75">
      <c r="M740" s="16"/>
      <c r="N740" s="16"/>
    </row>
    <row r="741" spans="13:14" ht="15.75">
      <c r="M741" s="16"/>
      <c r="N741" s="16"/>
    </row>
    <row r="742" spans="13:14" ht="15.75">
      <c r="M742" s="16"/>
      <c r="N742" s="16"/>
    </row>
    <row r="743" spans="13:14" ht="15.75">
      <c r="M743" s="16"/>
      <c r="N743" s="16"/>
    </row>
    <row r="744" spans="13:14" ht="15.75">
      <c r="M744" s="16"/>
      <c r="N744" s="16"/>
    </row>
    <row r="745" spans="13:14" ht="15.75">
      <c r="M745" s="16"/>
      <c r="N745" s="16"/>
    </row>
    <row r="746" spans="13:14" ht="15.75">
      <c r="M746" s="16"/>
      <c r="N746" s="16"/>
    </row>
    <row r="747" spans="13:14" ht="15.75">
      <c r="M747" s="16"/>
      <c r="N747" s="16"/>
    </row>
    <row r="748" spans="13:14" ht="15.75">
      <c r="M748" s="16"/>
      <c r="N748" s="16"/>
    </row>
    <row r="749" spans="13:14" ht="15.75">
      <c r="M749" s="16"/>
      <c r="N749" s="16"/>
    </row>
    <row r="750" spans="13:14" ht="15.75">
      <c r="M750" s="16"/>
      <c r="N750" s="16"/>
    </row>
    <row r="751" spans="13:14" ht="15.75">
      <c r="M751" s="16"/>
      <c r="N751" s="16"/>
    </row>
    <row r="752" spans="13:14" ht="15.75">
      <c r="M752" s="16"/>
      <c r="N752" s="16"/>
    </row>
    <row r="753" spans="13:14" ht="15.75">
      <c r="M753" s="16"/>
      <c r="N753" s="16"/>
    </row>
    <row r="754" spans="13:14" ht="15.75">
      <c r="M754" s="16"/>
      <c r="N754" s="16"/>
    </row>
    <row r="755" spans="13:14" ht="15.75">
      <c r="M755" s="16"/>
      <c r="N755" s="16"/>
    </row>
    <row r="756" spans="13:14" ht="15.75">
      <c r="M756" s="16"/>
      <c r="N756" s="16"/>
    </row>
    <row r="757" spans="13:14" ht="15.75">
      <c r="M757" s="16"/>
      <c r="N757" s="16"/>
    </row>
    <row r="758" spans="13:14" ht="15.75">
      <c r="M758" s="16"/>
      <c r="N758" s="16"/>
    </row>
    <row r="759" spans="13:14" ht="15.75">
      <c r="M759" s="16"/>
      <c r="N759" s="16"/>
    </row>
    <row r="760" spans="13:14" ht="15.75">
      <c r="M760" s="16"/>
      <c r="N760" s="16"/>
    </row>
    <row r="761" spans="13:14" ht="15.75">
      <c r="M761" s="16"/>
      <c r="N761" s="16"/>
    </row>
    <row r="762" spans="13:14" ht="15.75">
      <c r="M762" s="16"/>
      <c r="N762" s="16"/>
    </row>
    <row r="763" spans="13:14" ht="15.75">
      <c r="M763" s="16"/>
      <c r="N763" s="16"/>
    </row>
    <row r="764" spans="13:14" ht="15.75">
      <c r="M764" s="16"/>
      <c r="N764" s="16"/>
    </row>
    <row r="765" spans="13:14" ht="15.75">
      <c r="M765" s="16"/>
      <c r="N765" s="16"/>
    </row>
    <row r="766" spans="13:14" ht="15.75">
      <c r="M766" s="16"/>
      <c r="N766" s="16"/>
    </row>
    <row r="767" spans="13:14" ht="15.75">
      <c r="M767" s="16"/>
      <c r="N767" s="16"/>
    </row>
    <row r="768" spans="13:14" ht="15.75">
      <c r="M768" s="16"/>
      <c r="N768" s="16"/>
    </row>
    <row r="769" spans="13:14" ht="15.75">
      <c r="M769" s="16"/>
      <c r="N769" s="16"/>
    </row>
    <row r="770" spans="13:14" ht="15.75">
      <c r="M770" s="16"/>
      <c r="N770" s="16"/>
    </row>
    <row r="771" spans="13:14" ht="15.75">
      <c r="M771" s="16"/>
      <c r="N771" s="16"/>
    </row>
    <row r="772" spans="13:14" ht="15.75">
      <c r="M772" s="16"/>
      <c r="N772" s="16"/>
    </row>
    <row r="773" spans="13:14" ht="15.75">
      <c r="M773" s="16"/>
      <c r="N773" s="16"/>
    </row>
    <row r="774" spans="13:14" ht="15.75">
      <c r="M774" s="16"/>
      <c r="N774" s="16"/>
    </row>
    <row r="775" spans="13:14" ht="15.75">
      <c r="M775" s="16"/>
      <c r="N775" s="16"/>
    </row>
    <row r="776" spans="13:14" ht="15.75">
      <c r="M776" s="16"/>
      <c r="N776" s="16"/>
    </row>
    <row r="777" spans="13:14" ht="15.75">
      <c r="M777" s="16"/>
      <c r="N777" s="16"/>
    </row>
    <row r="778" spans="13:14" ht="15.75">
      <c r="M778" s="16"/>
      <c r="N778" s="16"/>
    </row>
    <row r="779" spans="13:14" ht="15.75">
      <c r="M779" s="16"/>
      <c r="N779" s="16"/>
    </row>
    <row r="780" spans="13:14" ht="15.75">
      <c r="M780" s="16"/>
      <c r="N780" s="16"/>
    </row>
    <row r="781" spans="13:14" ht="15.75">
      <c r="M781" s="16"/>
      <c r="N781" s="16"/>
    </row>
    <row r="782" spans="13:14" ht="15.75">
      <c r="M782" s="16"/>
      <c r="N782" s="16"/>
    </row>
    <row r="783" spans="13:14" ht="15.75">
      <c r="M783" s="16"/>
      <c r="N783" s="16"/>
    </row>
    <row r="784" spans="13:14" ht="15.75">
      <c r="M784" s="16"/>
      <c r="N784" s="16"/>
    </row>
    <row r="785" spans="13:14" ht="15.75">
      <c r="M785" s="16"/>
      <c r="N785" s="16"/>
    </row>
    <row r="786" spans="13:14" ht="15.75">
      <c r="M786" s="16"/>
      <c r="N786" s="16"/>
    </row>
    <row r="787" spans="13:14" ht="15.75">
      <c r="M787" s="16"/>
      <c r="N787" s="16"/>
    </row>
    <row r="788" spans="13:14" ht="15.75">
      <c r="M788" s="16"/>
      <c r="N788" s="16"/>
    </row>
    <row r="789" spans="13:14" ht="15.75">
      <c r="M789" s="16"/>
      <c r="N789" s="16"/>
    </row>
    <row r="790" spans="13:14" ht="15.75">
      <c r="M790" s="16"/>
      <c r="N790" s="16"/>
    </row>
    <row r="791" spans="13:14" ht="15.75">
      <c r="M791" s="16"/>
      <c r="N791" s="16"/>
    </row>
    <row r="792" spans="13:14" ht="15.75">
      <c r="M792" s="16"/>
      <c r="N792" s="16"/>
    </row>
    <row r="793" spans="13:14" ht="15.75">
      <c r="M793" s="16"/>
      <c r="N793" s="16"/>
    </row>
    <row r="794" spans="13:14" ht="15.75">
      <c r="M794" s="16"/>
      <c r="N794" s="16"/>
    </row>
    <row r="795" spans="13:14" ht="15.75">
      <c r="M795" s="16"/>
      <c r="N795" s="16"/>
    </row>
    <row r="796" spans="13:14" ht="15.75">
      <c r="M796" s="16"/>
      <c r="N796" s="16"/>
    </row>
    <row r="797" spans="13:14" ht="15.75">
      <c r="M797" s="16"/>
      <c r="N797" s="16"/>
    </row>
    <row r="798" spans="13:14" ht="15.75">
      <c r="M798" s="16"/>
      <c r="N798" s="16"/>
    </row>
    <row r="799" spans="13:14" ht="15.75">
      <c r="M799" s="16"/>
      <c r="N799" s="16"/>
    </row>
    <row r="800" spans="13:14" ht="15.75">
      <c r="M800" s="16"/>
      <c r="N800" s="16"/>
    </row>
    <row r="801" spans="13:14" ht="15.75">
      <c r="M801" s="16"/>
      <c r="N801" s="16"/>
    </row>
    <row r="802" spans="13:14" ht="15.75">
      <c r="M802" s="16"/>
      <c r="N802" s="16"/>
    </row>
    <row r="803" spans="13:14" ht="15.75">
      <c r="M803" s="16"/>
      <c r="N803" s="16"/>
    </row>
    <row r="804" spans="13:14" ht="15.75">
      <c r="M804" s="16"/>
      <c r="N804" s="16"/>
    </row>
    <row r="805" spans="13:14" ht="15.75">
      <c r="M805" s="16"/>
      <c r="N805" s="16"/>
    </row>
    <row r="806" spans="13:14" ht="15.75">
      <c r="M806" s="16"/>
      <c r="N806" s="16"/>
    </row>
    <row r="807" spans="13:14" ht="15.75">
      <c r="M807" s="16"/>
      <c r="N807" s="16"/>
    </row>
    <row r="808" spans="13:14" ht="15.75">
      <c r="M808" s="16"/>
      <c r="N808" s="16"/>
    </row>
    <row r="809" spans="13:14" ht="15.75">
      <c r="M809" s="16"/>
      <c r="N809" s="16"/>
    </row>
    <row r="810" spans="13:14" ht="15.75">
      <c r="M810" s="16"/>
      <c r="N810" s="16"/>
    </row>
    <row r="811" spans="13:14" ht="15.75">
      <c r="M811" s="16"/>
      <c r="N811" s="16"/>
    </row>
    <row r="812" spans="13:14" ht="15.75">
      <c r="M812" s="16"/>
      <c r="N812" s="16"/>
    </row>
    <row r="813" spans="13:14" ht="15.75">
      <c r="M813" s="16"/>
      <c r="N813" s="16"/>
    </row>
    <row r="814" spans="13:14" ht="15.75">
      <c r="M814" s="16"/>
      <c r="N814" s="16"/>
    </row>
    <row r="815" spans="13:14" ht="15.75">
      <c r="M815" s="16"/>
      <c r="N815" s="16"/>
    </row>
    <row r="816" spans="13:14" ht="15.75">
      <c r="M816" s="16"/>
      <c r="N816" s="16"/>
    </row>
    <row r="817" spans="13:14" ht="15.75">
      <c r="M817" s="16"/>
      <c r="N817" s="16"/>
    </row>
    <row r="818" spans="13:14" ht="15.75">
      <c r="M818" s="16"/>
      <c r="N818" s="16"/>
    </row>
    <row r="819" spans="13:14" ht="15.75">
      <c r="M819" s="16"/>
      <c r="N819" s="16"/>
    </row>
    <row r="820" spans="13:14" ht="15.75">
      <c r="M820" s="16"/>
      <c r="N820" s="16"/>
    </row>
    <row r="821" spans="13:14" ht="15.75">
      <c r="M821" s="16"/>
      <c r="N821" s="16"/>
    </row>
    <row r="822" spans="13:14" ht="15.75">
      <c r="M822" s="16"/>
      <c r="N822" s="16"/>
    </row>
    <row r="823" spans="13:14" ht="15.75">
      <c r="M823" s="16"/>
      <c r="N823" s="16"/>
    </row>
    <row r="824" spans="13:14" ht="15.75">
      <c r="M824" s="16"/>
      <c r="N824" s="16"/>
    </row>
    <row r="825" spans="13:14" ht="15.75">
      <c r="M825" s="16"/>
      <c r="N825" s="16"/>
    </row>
    <row r="826" spans="13:14" ht="15.75">
      <c r="M826" s="16"/>
      <c r="N826" s="16"/>
    </row>
    <row r="827" spans="13:14" ht="15.75">
      <c r="M827" s="16"/>
      <c r="N827" s="16"/>
    </row>
    <row r="828" spans="13:14" ht="15.75">
      <c r="M828" s="16"/>
      <c r="N828" s="16"/>
    </row>
    <row r="829" spans="13:14" ht="15.75">
      <c r="M829" s="16"/>
      <c r="N829" s="16"/>
    </row>
    <row r="830" spans="13:14" ht="15.75">
      <c r="M830" s="16"/>
      <c r="N830" s="16"/>
    </row>
    <row r="831" spans="13:14" ht="15.75">
      <c r="M831" s="16"/>
      <c r="N831" s="16"/>
    </row>
    <row r="832" spans="13:14" ht="15.75">
      <c r="M832" s="16"/>
      <c r="N832" s="16"/>
    </row>
    <row r="833" spans="13:14" ht="15.75">
      <c r="M833" s="16"/>
      <c r="N833" s="16"/>
    </row>
    <row r="834" spans="13:14" ht="15.75">
      <c r="M834" s="16"/>
      <c r="N834" s="16"/>
    </row>
    <row r="835" spans="13:14" ht="15.75">
      <c r="M835" s="16"/>
      <c r="N835" s="16"/>
    </row>
    <row r="836" spans="13:14" ht="15.75">
      <c r="M836" s="16"/>
      <c r="N836" s="16"/>
    </row>
    <row r="837" spans="13:14" ht="15.75">
      <c r="M837" s="16"/>
      <c r="N837" s="16"/>
    </row>
    <row r="838" spans="13:14" ht="15.75">
      <c r="M838" s="16"/>
      <c r="N838" s="16"/>
    </row>
    <row r="839" spans="13:14" ht="15.75">
      <c r="M839" s="16"/>
      <c r="N839" s="16"/>
    </row>
    <row r="840" spans="13:14" ht="15.75">
      <c r="M840" s="16"/>
      <c r="N840" s="16"/>
    </row>
    <row r="841" spans="13:14" ht="15.75">
      <c r="M841" s="16"/>
      <c r="N841" s="16"/>
    </row>
    <row r="842" spans="13:14" ht="15.75">
      <c r="M842" s="16"/>
      <c r="N842" s="16"/>
    </row>
    <row r="843" spans="13:14" ht="15.75">
      <c r="M843" s="16"/>
      <c r="N843" s="16"/>
    </row>
    <row r="844" spans="13:14" ht="15.75">
      <c r="M844" s="16"/>
      <c r="N844" s="16"/>
    </row>
    <row r="845" spans="13:14" ht="15.75">
      <c r="M845" s="16"/>
      <c r="N845" s="16"/>
    </row>
    <row r="846" spans="13:14" ht="15.75">
      <c r="M846" s="16"/>
      <c r="N846" s="16"/>
    </row>
    <row r="847" spans="13:14" ht="15.75">
      <c r="M847" s="16"/>
      <c r="N847" s="16"/>
    </row>
    <row r="848" spans="13:14" ht="15.75">
      <c r="M848" s="16"/>
      <c r="N848" s="16"/>
    </row>
    <row r="849" spans="13:14" ht="15.75">
      <c r="M849" s="16"/>
      <c r="N849" s="16"/>
    </row>
    <row r="850" spans="13:14" ht="15.75">
      <c r="M850" s="16"/>
      <c r="N850" s="16"/>
    </row>
    <row r="851" spans="13:14" ht="15.75">
      <c r="M851" s="16"/>
      <c r="N851" s="16"/>
    </row>
    <row r="852" spans="13:14" ht="15.75">
      <c r="M852" s="16"/>
      <c r="N852" s="16"/>
    </row>
    <row r="853" spans="13:14" ht="15.75">
      <c r="M853" s="16"/>
      <c r="N853" s="16"/>
    </row>
    <row r="854" spans="13:14" ht="15.75">
      <c r="M854" s="16"/>
      <c r="N854" s="16"/>
    </row>
    <row r="855" spans="13:14" ht="15.75">
      <c r="M855" s="16"/>
      <c r="N855" s="16"/>
    </row>
    <row r="856" spans="13:14" ht="15.75">
      <c r="M856" s="16"/>
      <c r="N856" s="16"/>
    </row>
    <row r="857" spans="13:14" ht="15.75">
      <c r="M857" s="16"/>
      <c r="N857" s="16"/>
    </row>
    <row r="858" spans="13:14" ht="15.75">
      <c r="M858" s="16"/>
      <c r="N858" s="16"/>
    </row>
    <row r="859" spans="13:14" ht="15.75">
      <c r="M859" s="16"/>
      <c r="N859" s="16"/>
    </row>
    <row r="860" spans="13:14" ht="15.75">
      <c r="M860" s="16"/>
      <c r="N860" s="16"/>
    </row>
    <row r="861" spans="13:14" ht="15.75">
      <c r="M861" s="16"/>
      <c r="N861" s="16"/>
    </row>
    <row r="862" spans="13:14" ht="15.75">
      <c r="M862" s="16"/>
      <c r="N862" s="16"/>
    </row>
    <row r="863" spans="13:14" ht="15.75">
      <c r="M863" s="16"/>
      <c r="N863" s="16"/>
    </row>
    <row r="864" spans="13:14" ht="15.75">
      <c r="M864" s="16"/>
      <c r="N864" s="16"/>
    </row>
    <row r="865" spans="13:14" ht="15.75">
      <c r="M865" s="16"/>
      <c r="N865" s="16"/>
    </row>
    <row r="866" spans="13:14" ht="15.75">
      <c r="M866" s="16"/>
      <c r="N866" s="16"/>
    </row>
    <row r="867" spans="13:14" ht="15.75">
      <c r="M867" s="16"/>
      <c r="N867" s="16"/>
    </row>
    <row r="868" spans="13:14" ht="15.75">
      <c r="M868" s="16"/>
      <c r="N868" s="16"/>
    </row>
    <row r="869" spans="13:14" ht="15.75">
      <c r="M869" s="16"/>
      <c r="N869" s="16"/>
    </row>
    <row r="870" spans="13:14" ht="15.75">
      <c r="M870" s="16"/>
      <c r="N870" s="16"/>
    </row>
    <row r="871" spans="13:14" ht="15.75">
      <c r="M871" s="16"/>
      <c r="N871" s="16"/>
    </row>
    <row r="872" spans="13:14" ht="15.75">
      <c r="M872" s="16"/>
      <c r="N872" s="16"/>
    </row>
    <row r="873" spans="13:14" ht="15.75">
      <c r="M873" s="16"/>
      <c r="N873" s="16"/>
    </row>
    <row r="874" spans="13:14" ht="15.75">
      <c r="M874" s="16"/>
      <c r="N874" s="16"/>
    </row>
    <row r="875" spans="13:14" ht="15.75">
      <c r="M875" s="16"/>
      <c r="N875" s="16"/>
    </row>
    <row r="876" spans="13:14" ht="15.75">
      <c r="M876" s="16"/>
      <c r="N876" s="16"/>
    </row>
    <row r="877" spans="13:14" ht="15.75">
      <c r="M877" s="16"/>
      <c r="N877" s="16"/>
    </row>
    <row r="878" spans="13:14" ht="15.75">
      <c r="M878" s="16"/>
      <c r="N878" s="16"/>
    </row>
    <row r="879" spans="13:14" ht="15.75">
      <c r="M879" s="16"/>
      <c r="N879" s="16"/>
    </row>
    <row r="880" spans="13:14" ht="15.75">
      <c r="M880" s="16"/>
      <c r="N880" s="16"/>
    </row>
    <row r="881" spans="13:14" ht="15.75">
      <c r="M881" s="16"/>
      <c r="N881" s="16"/>
    </row>
    <row r="882" spans="13:14" ht="15.75">
      <c r="M882" s="16"/>
      <c r="N882" s="16"/>
    </row>
    <row r="883" spans="13:14" ht="15.75">
      <c r="M883" s="16"/>
      <c r="N883" s="16"/>
    </row>
    <row r="884" spans="13:14" ht="15.75">
      <c r="M884" s="16"/>
      <c r="N884" s="16"/>
    </row>
    <row r="885" spans="13:14" ht="15.75">
      <c r="M885" s="16"/>
      <c r="N885" s="16"/>
    </row>
    <row r="886" spans="13:14" ht="15.75">
      <c r="M886" s="16"/>
      <c r="N886" s="16"/>
    </row>
    <row r="887" spans="13:14" ht="15.75">
      <c r="M887" s="16"/>
      <c r="N887" s="16"/>
    </row>
    <row r="888" spans="13:14" ht="15.75">
      <c r="M888" s="16"/>
      <c r="N888" s="16"/>
    </row>
    <row r="889" spans="13:14" ht="15.75">
      <c r="M889" s="16"/>
      <c r="N889" s="16"/>
    </row>
    <row r="890" spans="13:14" ht="15.75">
      <c r="M890" s="16"/>
      <c r="N890" s="16"/>
    </row>
    <row r="891" spans="13:14" ht="15.75">
      <c r="M891" s="16"/>
      <c r="N891" s="16"/>
    </row>
    <row r="892" spans="13:14" ht="15.75">
      <c r="M892" s="16"/>
      <c r="N892" s="16"/>
    </row>
    <row r="893" spans="13:14" ht="15.75">
      <c r="M893" s="16"/>
      <c r="N893" s="16"/>
    </row>
    <row r="894" spans="13:14" ht="15.75">
      <c r="M894" s="16"/>
      <c r="N894" s="16"/>
    </row>
    <row r="895" spans="13:14" ht="15.75">
      <c r="M895" s="16"/>
      <c r="N895" s="16"/>
    </row>
    <row r="896" spans="13:14" ht="15.75">
      <c r="M896" s="16"/>
      <c r="N896" s="16"/>
    </row>
    <row r="897" spans="13:14" ht="15.75">
      <c r="M897" s="16"/>
      <c r="N897" s="16"/>
    </row>
    <row r="898" spans="13:14" ht="15.75">
      <c r="M898" s="16"/>
      <c r="N898" s="16"/>
    </row>
    <row r="899" spans="13:14" ht="15.75">
      <c r="M899" s="16"/>
      <c r="N899" s="16"/>
    </row>
    <row r="900" spans="13:14" ht="15.75">
      <c r="M900" s="16"/>
      <c r="N900" s="16"/>
    </row>
    <row r="901" spans="13:14" ht="15.75">
      <c r="M901" s="16"/>
      <c r="N901" s="16"/>
    </row>
    <row r="902" spans="13:14" ht="15.75">
      <c r="M902" s="16"/>
      <c r="N902" s="16"/>
    </row>
    <row r="903" spans="13:14" ht="15.75">
      <c r="M903" s="16"/>
      <c r="N903" s="16"/>
    </row>
    <row r="904" spans="13:14" ht="15.75">
      <c r="M904" s="16"/>
      <c r="N904" s="16"/>
    </row>
    <row r="905" spans="13:14" ht="15.75">
      <c r="M905" s="16"/>
      <c r="N905" s="16"/>
    </row>
    <row r="906" spans="13:14" ht="15.75">
      <c r="M906" s="16"/>
      <c r="N906" s="16"/>
    </row>
    <row r="907" spans="13:14" ht="15.75">
      <c r="M907" s="16"/>
      <c r="N907" s="16"/>
    </row>
    <row r="908" spans="13:14" ht="15.75">
      <c r="M908" s="16"/>
      <c r="N908" s="16"/>
    </row>
    <row r="909" spans="13:14" ht="15.75">
      <c r="M909" s="16"/>
      <c r="N909" s="16"/>
    </row>
    <row r="910" spans="13:14" ht="15.75">
      <c r="M910" s="16"/>
      <c r="N910" s="16"/>
    </row>
    <row r="911" spans="13:14" ht="15.75">
      <c r="M911" s="16"/>
      <c r="N911" s="16"/>
    </row>
    <row r="912" spans="13:14" ht="15.75">
      <c r="M912" s="16"/>
      <c r="N912" s="16"/>
    </row>
    <row r="913" spans="13:14" ht="15.75">
      <c r="M913" s="16"/>
      <c r="N913" s="16"/>
    </row>
    <row r="914" spans="13:14" ht="15.75">
      <c r="M914" s="16"/>
      <c r="N914" s="16"/>
    </row>
    <row r="915" spans="13:14" ht="15.75">
      <c r="M915" s="16"/>
      <c r="N915" s="16"/>
    </row>
    <row r="916" spans="13:14" ht="15.75">
      <c r="M916" s="16"/>
      <c r="N916" s="16"/>
    </row>
    <row r="917" spans="13:14" ht="15.75">
      <c r="M917" s="16"/>
      <c r="N917" s="16"/>
    </row>
    <row r="918" spans="13:14" ht="15.75">
      <c r="M918" s="16"/>
      <c r="N918" s="16"/>
    </row>
    <row r="919" spans="13:14" ht="15.75">
      <c r="M919" s="16"/>
      <c r="N919" s="16"/>
    </row>
    <row r="920" spans="13:14" ht="15.75">
      <c r="M920" s="16"/>
      <c r="N920" s="16"/>
    </row>
    <row r="921" spans="13:14" ht="15.75">
      <c r="M921" s="16"/>
      <c r="N921" s="16"/>
    </row>
    <row r="922" spans="13:14" ht="15.75">
      <c r="M922" s="16"/>
      <c r="N922" s="16"/>
    </row>
    <row r="923" spans="13:14" ht="15.75">
      <c r="M923" s="16"/>
      <c r="N923" s="16"/>
    </row>
    <row r="924" spans="13:14" ht="15.75">
      <c r="M924" s="16"/>
      <c r="N924" s="16"/>
    </row>
    <row r="925" spans="13:14" ht="15.75">
      <c r="M925" s="16"/>
      <c r="N925" s="16"/>
    </row>
    <row r="926" spans="13:14" ht="15.75">
      <c r="M926" s="16"/>
      <c r="N926" s="16"/>
    </row>
    <row r="927" spans="13:14" ht="15.75">
      <c r="M927" s="16"/>
      <c r="N927" s="16"/>
    </row>
    <row r="928" spans="13:14" ht="15.75">
      <c r="M928" s="16"/>
      <c r="N928" s="16"/>
    </row>
    <row r="929" spans="13:14" ht="15.75">
      <c r="M929" s="16"/>
      <c r="N929" s="16"/>
    </row>
    <row r="930" spans="13:14" ht="15.75">
      <c r="M930" s="16"/>
      <c r="N930" s="16"/>
    </row>
    <row r="931" spans="13:14" ht="15.75">
      <c r="M931" s="16"/>
      <c r="N931" s="16"/>
    </row>
    <row r="932" spans="13:14" ht="15.75">
      <c r="M932" s="16"/>
      <c r="N932" s="16"/>
    </row>
    <row r="933" spans="13:14" ht="15.75">
      <c r="M933" s="16"/>
      <c r="N933" s="16"/>
    </row>
    <row r="934" spans="13:14" ht="15.75">
      <c r="M934" s="16"/>
      <c r="N934" s="16"/>
    </row>
    <row r="935" spans="13:14" ht="15.75">
      <c r="M935" s="16"/>
      <c r="N935" s="16"/>
    </row>
    <row r="936" spans="13:14" ht="15.75">
      <c r="M936" s="16"/>
      <c r="N936" s="16"/>
    </row>
    <row r="937" spans="13:14" ht="15.75">
      <c r="M937" s="16"/>
      <c r="N937" s="16"/>
    </row>
    <row r="938" spans="13:14" ht="15.75">
      <c r="M938" s="16"/>
      <c r="N938" s="16"/>
    </row>
    <row r="939" spans="13:14" ht="15.75">
      <c r="M939" s="16"/>
      <c r="N939" s="16"/>
    </row>
    <row r="940" spans="13:14" ht="15.75">
      <c r="M940" s="16"/>
      <c r="N940" s="16"/>
    </row>
    <row r="941" spans="13:14" ht="15.75">
      <c r="M941" s="16"/>
      <c r="N941" s="16"/>
    </row>
    <row r="942" spans="13:14" ht="15.75">
      <c r="M942" s="16"/>
      <c r="N942" s="16"/>
    </row>
    <row r="943" spans="13:14" ht="15.75">
      <c r="M943" s="16"/>
      <c r="N943" s="16"/>
    </row>
    <row r="944" spans="13:14" ht="15.75">
      <c r="M944" s="16"/>
      <c r="N944" s="16"/>
    </row>
    <row r="945" spans="13:14" ht="15.75">
      <c r="M945" s="16"/>
      <c r="N945" s="16"/>
    </row>
    <row r="946" spans="13:14" ht="15.75">
      <c r="M946" s="16"/>
      <c r="N946" s="16"/>
    </row>
    <row r="947" spans="13:14" ht="15.75">
      <c r="M947" s="16"/>
      <c r="N947" s="16"/>
    </row>
    <row r="948" spans="13:14" ht="15.75">
      <c r="M948" s="16"/>
      <c r="N948" s="16"/>
    </row>
    <row r="949" spans="13:14" ht="15.75">
      <c r="M949" s="16"/>
      <c r="N949" s="16"/>
    </row>
    <row r="950" spans="13:14" ht="15.75">
      <c r="M950" s="16"/>
      <c r="N950" s="16"/>
    </row>
    <row r="951" spans="13:14" ht="15.75">
      <c r="M951" s="16"/>
      <c r="N951" s="16"/>
    </row>
    <row r="952" spans="13:14" ht="15.75">
      <c r="M952" s="16"/>
      <c r="N952" s="16"/>
    </row>
    <row r="953" spans="13:14" ht="15.75">
      <c r="M953" s="16"/>
      <c r="N953" s="16"/>
    </row>
    <row r="954" spans="13:14" ht="15.75">
      <c r="M954" s="16"/>
      <c r="N954" s="16"/>
    </row>
    <row r="955" spans="13:14" ht="15.75">
      <c r="M955" s="16"/>
      <c r="N955" s="16"/>
    </row>
    <row r="956" spans="13:14" ht="15.75">
      <c r="M956" s="16"/>
      <c r="N956" s="16"/>
    </row>
    <row r="957" spans="13:14" ht="15.75">
      <c r="M957" s="16"/>
      <c r="N957" s="16"/>
    </row>
    <row r="958" spans="13:14" ht="15.75">
      <c r="M958" s="16"/>
      <c r="N958" s="16"/>
    </row>
    <row r="959" spans="13:14" ht="15.75">
      <c r="M959" s="16"/>
      <c r="N959" s="16"/>
    </row>
    <row r="960" spans="13:14" ht="15.75">
      <c r="M960" s="16"/>
      <c r="N960" s="16"/>
    </row>
    <row r="961" spans="13:14" ht="15.75">
      <c r="M961" s="16"/>
      <c r="N961" s="16"/>
    </row>
    <row r="962" spans="13:14" ht="15.75">
      <c r="M962" s="16"/>
      <c r="N962" s="16"/>
    </row>
    <row r="963" spans="13:14" ht="15.75">
      <c r="M963" s="16"/>
      <c r="N963" s="16"/>
    </row>
    <row r="964" spans="13:14" ht="15.75">
      <c r="M964" s="16"/>
      <c r="N964" s="16"/>
    </row>
    <row r="965" spans="13:14" ht="15.75">
      <c r="M965" s="16"/>
      <c r="N965" s="16"/>
    </row>
    <row r="966" spans="13:14" ht="15.75">
      <c r="M966" s="16"/>
      <c r="N966" s="16"/>
    </row>
    <row r="967" spans="13:14" ht="15.75">
      <c r="M967" s="16"/>
      <c r="N967" s="16"/>
    </row>
    <row r="968" spans="13:14" ht="15.75">
      <c r="M968" s="16"/>
      <c r="N968" s="16"/>
    </row>
    <row r="969" spans="13:14" ht="15.75">
      <c r="M969" s="16"/>
      <c r="N969" s="16"/>
    </row>
    <row r="970" spans="13:14" ht="15.75">
      <c r="M970" s="16"/>
      <c r="N970" s="16"/>
    </row>
    <row r="971" spans="13:14" ht="15.75">
      <c r="M971" s="16"/>
      <c r="N971" s="16"/>
    </row>
    <row r="972" spans="13:14" ht="15.75">
      <c r="M972" s="16"/>
      <c r="N972" s="16"/>
    </row>
    <row r="973" spans="13:14" ht="15.75">
      <c r="M973" s="16"/>
      <c r="N973" s="16"/>
    </row>
    <row r="974" spans="13:14" ht="15.75">
      <c r="M974" s="16"/>
      <c r="N974" s="16"/>
    </row>
    <row r="975" spans="13:14" ht="15.75">
      <c r="M975" s="16"/>
      <c r="N975" s="16"/>
    </row>
    <row r="976" spans="13:14" ht="15.75">
      <c r="M976" s="16"/>
      <c r="N976" s="16"/>
    </row>
    <row r="977" spans="13:14" ht="15.75">
      <c r="M977" s="16"/>
      <c r="N977" s="16"/>
    </row>
    <row r="978" spans="13:14" ht="15.75">
      <c r="M978" s="16"/>
      <c r="N978" s="16"/>
    </row>
    <row r="979" spans="13:14" ht="15.75">
      <c r="M979" s="16"/>
      <c r="N979" s="16"/>
    </row>
    <row r="980" spans="13:14" ht="15.75">
      <c r="M980" s="16"/>
      <c r="N980" s="16"/>
    </row>
    <row r="981" spans="13:14" ht="15.75">
      <c r="M981" s="16"/>
      <c r="N981" s="16"/>
    </row>
    <row r="982" spans="13:14" ht="15.75">
      <c r="M982" s="16"/>
      <c r="N982" s="16"/>
    </row>
    <row r="983" spans="13:14" ht="15.75">
      <c r="M983" s="16"/>
      <c r="N983" s="16"/>
    </row>
    <row r="984" spans="13:14" ht="15.75">
      <c r="M984" s="16"/>
      <c r="N984" s="16"/>
    </row>
    <row r="985" spans="13:14" ht="15.75">
      <c r="M985" s="16"/>
      <c r="N985" s="16"/>
    </row>
    <row r="986" spans="13:14" ht="15.75">
      <c r="M986" s="16"/>
      <c r="N986" s="16"/>
    </row>
    <row r="987" spans="13:14" ht="15.75">
      <c r="M987" s="16"/>
      <c r="N987" s="16"/>
    </row>
    <row r="988" spans="13:14" ht="15.75">
      <c r="M988" s="16"/>
      <c r="N988" s="16"/>
    </row>
    <row r="989" spans="13:14" ht="15.75">
      <c r="M989" s="16"/>
      <c r="N989" s="16"/>
    </row>
    <row r="990" spans="13:14" ht="15.75">
      <c r="M990" s="16"/>
      <c r="N990" s="16"/>
    </row>
  </sheetData>
  <mergeCells count="10">
    <mergeCell ref="A31:U31"/>
    <mergeCell ref="A32:U32"/>
    <mergeCell ref="A33:U33"/>
    <mergeCell ref="A34:U34"/>
    <mergeCell ref="A35:U35"/>
    <mergeCell ref="A1:U1"/>
    <mergeCell ref="A25:U25"/>
    <mergeCell ref="A26:U26"/>
    <mergeCell ref="A27:U27"/>
    <mergeCell ref="A29:U29"/>
  </mergeCells>
  <phoneticPr fontId="7" type="noConversion"/>
  <pageMargins left="0.7" right="0.7" top="0.75" bottom="0.75" header="0" footer="0"/>
  <pageSetup scale="75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3</vt:i4>
      </vt:variant>
    </vt:vector>
  </HeadingPairs>
  <TitlesOfParts>
    <vt:vector size="11" baseType="lpstr">
      <vt:lpstr>偏鄉計劃學校(葷)國中</vt:lpstr>
      <vt:lpstr>偏鄉計劃學校(葷)國中月總表</vt:lpstr>
      <vt:lpstr>偏鄉計劃學校(葷)國小</vt:lpstr>
      <vt:lpstr>偏鄉計劃學校(葷)國小月總表</vt:lpstr>
      <vt:lpstr>偏鄉計劃學校(素)國中</vt:lpstr>
      <vt:lpstr>偏鄉計劃學校(素)國中月總表</vt:lpstr>
      <vt:lpstr>偏鄉計劃學校(素)國小</vt:lpstr>
      <vt:lpstr>偏鄉計劃學校(素)國小月總表</vt:lpstr>
      <vt:lpstr>'偏鄉計劃學校(素)國中月總表'!_Hlk143585154</vt:lpstr>
      <vt:lpstr>'偏鄉計劃學校(葷)國中月總表'!_Hlk175052401</vt:lpstr>
      <vt:lpstr>'偏鄉計劃學校(葷)國中月總表'!_Hlk182318028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尚好便當</dc:creator>
  <cp:lastModifiedBy>教育處-020</cp:lastModifiedBy>
  <cp:lastPrinted>2026-05-18T07:12:41Z</cp:lastPrinted>
  <dcterms:created xsi:type="dcterms:W3CDTF">2023-07-31T02:00:59Z</dcterms:created>
  <dcterms:modified xsi:type="dcterms:W3CDTF">2026-05-29T06:20:30Z</dcterms:modified>
</cp:coreProperties>
</file>